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0" yWindow="80" windowWidth="19170" windowHeight="10920" activeTab="4"/>
  </bookViews>
  <sheets>
    <sheet name="Sheet1" sheetId="1" r:id="rId1"/>
    <sheet name="Sheet2" sheetId="2" r:id="rId2"/>
    <sheet name="Sheet3" sheetId="3" r:id="rId3"/>
    <sheet name="Sheet2 (2)" sheetId="5" r:id="rId4"/>
    <sheet name="Sheet6" sheetId="6" r:id="rId5"/>
  </sheets>
  <calcPr calcId="125725"/>
</workbook>
</file>

<file path=xl/calcChain.xml><?xml version="1.0" encoding="utf-8"?>
<calcChain xmlns="http://schemas.openxmlformats.org/spreadsheetml/2006/main">
  <c r="K68" i="3"/>
  <c r="K67"/>
  <c r="J67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1"/>
  <c r="I68"/>
  <c r="I67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1"/>
  <c r="I66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1"/>
  <c r="I2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1"/>
  <c r="D2"/>
  <c r="D3"/>
  <c r="D4"/>
  <c r="D5"/>
  <c r="D6"/>
  <c r="D7"/>
  <c r="D8"/>
  <c r="D9"/>
  <c r="D10"/>
  <c r="D11"/>
  <c r="D12"/>
  <c r="D13"/>
  <c r="D14"/>
  <c r="D15"/>
  <c r="D16"/>
  <c r="D1"/>
  <c r="C2"/>
  <c r="C3"/>
  <c r="C4"/>
  <c r="C5"/>
  <c r="C6"/>
  <c r="C7"/>
  <c r="C8"/>
  <c r="C9"/>
  <c r="C10"/>
  <c r="C11"/>
  <c r="C12"/>
  <c r="C13"/>
  <c r="C14"/>
  <c r="C15"/>
  <c r="C16"/>
  <c r="C1"/>
  <c r="B2"/>
  <c r="B3"/>
  <c r="B4"/>
  <c r="B5"/>
  <c r="B6"/>
  <c r="B7"/>
  <c r="B8"/>
  <c r="B9"/>
  <c r="B10"/>
  <c r="B11"/>
  <c r="B12"/>
  <c r="B13"/>
  <c r="B14"/>
  <c r="B15"/>
  <c r="B16"/>
  <c r="B1"/>
  <c r="R69" i="1"/>
  <c r="R68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2"/>
  <c r="P69"/>
  <c r="Q68"/>
  <c r="P68"/>
  <c r="L69"/>
  <c r="L68"/>
  <c r="K68"/>
  <c r="J69"/>
  <c r="J68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2"/>
  <c r="D69"/>
  <c r="F69"/>
  <c r="F68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3"/>
  <c r="F2"/>
  <c r="E68"/>
  <c r="D68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1"/>
          <c:order val="0"/>
          <c:tx>
            <c:v>相对误差</c:v>
          </c:tx>
          <c:marker>
            <c:symbol val="none"/>
          </c:marker>
          <c:val>
            <c:numRef>
              <c:f>Sheet2!$B$1:$B$66</c:f>
              <c:numCache>
                <c:formatCode>General</c:formatCode>
                <c:ptCount val="66"/>
                <c:pt idx="0">
                  <c:v>0.57503721688575704</c:v>
                </c:pt>
                <c:pt idx="1">
                  <c:v>0.55972137236969299</c:v>
                </c:pt>
                <c:pt idx="2">
                  <c:v>0.51377850214571197</c:v>
                </c:pt>
                <c:pt idx="3">
                  <c:v>0.43720682965781599</c:v>
                </c:pt>
                <c:pt idx="4">
                  <c:v>0.33005596152163602</c:v>
                </c:pt>
                <c:pt idx="5">
                  <c:v>0.192321754340845</c:v>
                </c:pt>
                <c:pt idx="6">
                  <c:v>2.4093438605595E-2</c:v>
                </c:pt>
                <c:pt idx="7">
                  <c:v>0.174598768578311</c:v>
                </c:pt>
                <c:pt idx="8">
                  <c:v>0.40373628844508203</c:v>
                </c:pt>
                <c:pt idx="9">
                  <c:v>0.66317067527705797</c:v>
                </c:pt>
                <c:pt idx="10">
                  <c:v>0.95291196109272003</c:v>
                </c:pt>
                <c:pt idx="11">
                  <c:v>1.2727724382957</c:v>
                </c:pt>
                <c:pt idx="12">
                  <c:v>1.03607972785526</c:v>
                </c:pt>
                <c:pt idx="13">
                  <c:v>0.64591538880044397</c:v>
                </c:pt>
                <c:pt idx="14">
                  <c:v>0.225097772762541</c:v>
                </c:pt>
                <c:pt idx="15">
                  <c:v>0.22632505034165901</c:v>
                </c:pt>
                <c:pt idx="16">
                  <c:v>0.70806062825475802</c:v>
                </c:pt>
                <c:pt idx="17">
                  <c:v>1.2201275891173899</c:v>
                </c:pt>
                <c:pt idx="18">
                  <c:v>1.7621941926386999</c:v>
                </c:pt>
                <c:pt idx="19">
                  <c:v>2.3342813998881198</c:v>
                </c:pt>
                <c:pt idx="20">
                  <c:v>2.93601858672662</c:v>
                </c:pt>
                <c:pt idx="21">
                  <c:v>3.5673181169135399</c:v>
                </c:pt>
                <c:pt idx="22">
                  <c:v>4.2281036481232599</c:v>
                </c:pt>
                <c:pt idx="23">
                  <c:v>3.4716458101190701</c:v>
                </c:pt>
                <c:pt idx="24">
                  <c:v>2.6892829487454599</c:v>
                </c:pt>
                <c:pt idx="25">
                  <c:v>1.8757760608498499</c:v>
                </c:pt>
                <c:pt idx="26">
                  <c:v>1.0312413227986501</c:v>
                </c:pt>
                <c:pt idx="27">
                  <c:v>0.155783057165153</c:v>
                </c:pt>
                <c:pt idx="28">
                  <c:v>0.75003157432793299</c:v>
                </c:pt>
                <c:pt idx="29">
                  <c:v>1.6862375984528</c:v>
                </c:pt>
                <c:pt idx="30">
                  <c:v>2.6522284983230202</c:v>
                </c:pt>
                <c:pt idx="31">
                  <c:v>3.6480416276552399</c:v>
                </c:pt>
                <c:pt idx="32">
                  <c:v>4.67303185336658</c:v>
                </c:pt>
                <c:pt idx="33">
                  <c:v>5.7270553880528796</c:v>
                </c:pt>
                <c:pt idx="34">
                  <c:v>5.6153565257373401</c:v>
                </c:pt>
                <c:pt idx="35">
                  <c:v>4.3560835726854599</c:v>
                </c:pt>
                <c:pt idx="36">
                  <c:v>3.0648030064670402</c:v>
                </c:pt>
                <c:pt idx="37">
                  <c:v>1.7423513774227499</c:v>
                </c:pt>
                <c:pt idx="38">
                  <c:v>0.38867754792447501</c:v>
                </c:pt>
                <c:pt idx="39">
                  <c:v>0.99534151049056097</c:v>
                </c:pt>
                <c:pt idx="40">
                  <c:v>2.4095139756043098</c:v>
                </c:pt>
                <c:pt idx="41">
                  <c:v>3.8536595449219502</c:v>
                </c:pt>
                <c:pt idx="42">
                  <c:v>5.3268426351940201</c:v>
                </c:pt>
                <c:pt idx="43">
                  <c:v>6.8291202126547397</c:v>
                </c:pt>
                <c:pt idx="44">
                  <c:v>8.3595190334930507</c:v>
                </c:pt>
                <c:pt idx="45">
                  <c:v>9.9178283863690293</c:v>
                </c:pt>
                <c:pt idx="46">
                  <c:v>10.6201897214947</c:v>
                </c:pt>
                <c:pt idx="47">
                  <c:v>8.6043111913253991</c:v>
                </c:pt>
                <c:pt idx="48">
                  <c:v>6.5550009749108904</c:v>
                </c:pt>
                <c:pt idx="49">
                  <c:v>4.4735867087111103</c:v>
                </c:pt>
                <c:pt idx="50">
                  <c:v>2.35998790691733</c:v>
                </c:pt>
                <c:pt idx="51">
                  <c:v>0.215573855062034</c:v>
                </c:pt>
                <c:pt idx="52">
                  <c:v>1.9593624065770201</c:v>
                </c:pt>
                <c:pt idx="53">
                  <c:v>4.1645394983418598</c:v>
                </c:pt>
                <c:pt idx="54">
                  <c:v>6.3985288061142898</c:v>
                </c:pt>
                <c:pt idx="55">
                  <c:v>8.6614167155979906</c:v>
                </c:pt>
                <c:pt idx="56">
                  <c:v>10.951737224979601</c:v>
                </c:pt>
                <c:pt idx="57">
                  <c:v>9.5542161285599008</c:v>
                </c:pt>
                <c:pt idx="58">
                  <c:v>6.5935493069906901</c:v>
                </c:pt>
                <c:pt idx="59">
                  <c:v>3.6004177641372599</c:v>
                </c:pt>
                <c:pt idx="60">
                  <c:v>0.57521118924538195</c:v>
                </c:pt>
                <c:pt idx="61">
                  <c:v>2.4801105511328401</c:v>
                </c:pt>
                <c:pt idx="62">
                  <c:v>5.56566560264746</c:v>
                </c:pt>
                <c:pt idx="63">
                  <c:v>8.6794550022557004</c:v>
                </c:pt>
                <c:pt idx="64">
                  <c:v>11.8215991564822</c:v>
                </c:pt>
                <c:pt idx="65">
                  <c:v>14.990062441287</c:v>
                </c:pt>
              </c:numCache>
            </c:numRef>
          </c:val>
        </c:ser>
        <c:marker val="1"/>
        <c:axId val="115325568"/>
        <c:axId val="115340416"/>
      </c:lineChart>
      <c:lineChart>
        <c:grouping val="standard"/>
        <c:ser>
          <c:idx val="2"/>
          <c:order val="1"/>
          <c:tx>
            <c:v>绝对误差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Sheet2!$C$1:$C$66</c:f>
              <c:numCache>
                <c:formatCode>General</c:formatCode>
                <c:ptCount val="66"/>
                <c:pt idx="0">
                  <c:v>0.21851414241658701</c:v>
                </c:pt>
                <c:pt idx="1">
                  <c:v>0.212694121500483</c:v>
                </c:pt>
                <c:pt idx="2">
                  <c:v>0.19523583081536999</c:v>
                </c:pt>
                <c:pt idx="3">
                  <c:v>0.16613859526996999</c:v>
                </c:pt>
                <c:pt idx="4">
                  <c:v>0.12542126537822099</c:v>
                </c:pt>
                <c:pt idx="5">
                  <c:v>7.3082266649521402E-2</c:v>
                </c:pt>
                <c:pt idx="6">
                  <c:v>9.1555066701260995E-3</c:v>
                </c:pt>
                <c:pt idx="7">
                  <c:v>6.6347532059758393E-2</c:v>
                </c:pt>
                <c:pt idx="8">
                  <c:v>0.153419789609131</c:v>
                </c:pt>
                <c:pt idx="9">
                  <c:v>0.25200485660528199</c:v>
                </c:pt>
                <c:pt idx="10">
                  <c:v>0.362106545215233</c:v>
                </c:pt>
                <c:pt idx="11">
                  <c:v>0.48365352655236599</c:v>
                </c:pt>
                <c:pt idx="12">
                  <c:v>0.38334949930644702</c:v>
                </c:pt>
                <c:pt idx="13">
                  <c:v>0.238988693856164</c:v>
                </c:pt>
                <c:pt idx="14">
                  <c:v>8.3286175922140104E-2</c:v>
                </c:pt>
                <c:pt idx="15">
                  <c:v>8.3740268626414094E-2</c:v>
                </c:pt>
                <c:pt idx="16">
                  <c:v>0.26198243245426001</c:v>
                </c:pt>
                <c:pt idx="17">
                  <c:v>0.45144720797343701</c:v>
                </c:pt>
                <c:pt idx="18">
                  <c:v>0.65201185127632</c:v>
                </c:pt>
                <c:pt idx="19">
                  <c:v>0.863684117958605</c:v>
                </c:pt>
                <c:pt idx="20">
                  <c:v>1.0863268770888499</c:v>
                </c:pt>
                <c:pt idx="21">
                  <c:v>1.31990770325801</c:v>
                </c:pt>
                <c:pt idx="22">
                  <c:v>1.5643983498056</c:v>
                </c:pt>
                <c:pt idx="23">
                  <c:v>1.1803595754404801</c:v>
                </c:pt>
                <c:pt idx="24">
                  <c:v>0.91435620257345795</c:v>
                </c:pt>
                <c:pt idx="25">
                  <c:v>0.63776386068894897</c:v>
                </c:pt>
                <c:pt idx="26">
                  <c:v>0.35062204975154199</c:v>
                </c:pt>
                <c:pt idx="27">
                  <c:v>5.29662394361523E-2</c:v>
                </c:pt>
                <c:pt idx="28">
                  <c:v>0.25501073527149698</c:v>
                </c:pt>
                <c:pt idx="29">
                  <c:v>0.57332078347395299</c:v>
                </c:pt>
                <c:pt idx="30">
                  <c:v>0.90175768942982804</c:v>
                </c:pt>
                <c:pt idx="31">
                  <c:v>1.2403341534027801</c:v>
                </c:pt>
                <c:pt idx="32">
                  <c:v>1.5888308301446299</c:v>
                </c:pt>
                <c:pt idx="33">
                  <c:v>1.94719883193798</c:v>
                </c:pt>
                <c:pt idx="34">
                  <c:v>1.6846069577211999</c:v>
                </c:pt>
                <c:pt idx="35">
                  <c:v>1.30682507180564</c:v>
                </c:pt>
                <c:pt idx="36">
                  <c:v>0.91944090194011296</c:v>
                </c:pt>
                <c:pt idx="37">
                  <c:v>0.52270541322682695</c:v>
                </c:pt>
                <c:pt idx="38">
                  <c:v>0.116603264377342</c:v>
                </c:pt>
                <c:pt idx="39">
                  <c:v>0.29860245314716799</c:v>
                </c:pt>
                <c:pt idx="40">
                  <c:v>0.72285419268129303</c:v>
                </c:pt>
                <c:pt idx="41">
                  <c:v>1.1560978634765799</c:v>
                </c:pt>
                <c:pt idx="42">
                  <c:v>1.5980527905582</c:v>
                </c:pt>
                <c:pt idx="43">
                  <c:v>2.04873606379642</c:v>
                </c:pt>
                <c:pt idx="44">
                  <c:v>2.50785571004791</c:v>
                </c:pt>
                <c:pt idx="45">
                  <c:v>2.97534851591071</c:v>
                </c:pt>
                <c:pt idx="46">
                  <c:v>2.5488455331587301</c:v>
                </c:pt>
                <c:pt idx="47">
                  <c:v>2.0650346859180901</c:v>
                </c:pt>
                <c:pt idx="48">
                  <c:v>1.57320023397861</c:v>
                </c:pt>
                <c:pt idx="49">
                  <c:v>1.0736608100906599</c:v>
                </c:pt>
                <c:pt idx="50">
                  <c:v>0.566397097660161</c:v>
                </c:pt>
                <c:pt idx="51">
                  <c:v>5.1737725214888203E-2</c:v>
                </c:pt>
                <c:pt idx="52">
                  <c:v>0.47024697757848699</c:v>
                </c:pt>
                <c:pt idx="53">
                  <c:v>0.99948947960204704</c:v>
                </c:pt>
                <c:pt idx="54">
                  <c:v>1.53564691346743</c:v>
                </c:pt>
                <c:pt idx="55">
                  <c:v>2.07874001174351</c:v>
                </c:pt>
                <c:pt idx="56">
                  <c:v>2.6284169339951098</c:v>
                </c:pt>
                <c:pt idx="57">
                  <c:v>1.8153010644263801</c:v>
                </c:pt>
                <c:pt idx="58">
                  <c:v>1.25277436832823</c:v>
                </c:pt>
                <c:pt idx="59">
                  <c:v>0.68407937518607997</c:v>
                </c:pt>
                <c:pt idx="60">
                  <c:v>0.10929012595662201</c:v>
                </c:pt>
                <c:pt idx="61">
                  <c:v>0.47122100471523898</c:v>
                </c:pt>
                <c:pt idx="62">
                  <c:v>1.0574764645030099</c:v>
                </c:pt>
                <c:pt idx="63">
                  <c:v>1.6490964504285801</c:v>
                </c:pt>
                <c:pt idx="64">
                  <c:v>2.24610383973162</c:v>
                </c:pt>
                <c:pt idx="65">
                  <c:v>2.8481118638445402</c:v>
                </c:pt>
              </c:numCache>
            </c:numRef>
          </c:val>
        </c:ser>
        <c:marker val="1"/>
        <c:axId val="206318976"/>
        <c:axId val="124076416"/>
      </c:lineChart>
      <c:catAx>
        <c:axId val="115325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纬度（</a:t>
                </a:r>
                <a:r>
                  <a:rPr lang="en-US" altLang="zh-CN"/>
                  <a:t>°</a:t>
                </a:r>
                <a:r>
                  <a:rPr lang="zh-CN" altLang="en-US"/>
                  <a:t>）</a:t>
                </a:r>
              </a:p>
            </c:rich>
          </c:tx>
          <c:layout/>
        </c:title>
        <c:tickLblPos val="nextTo"/>
        <c:crossAx val="115340416"/>
        <c:crosses val="autoZero"/>
        <c:auto val="1"/>
        <c:lblAlgn val="ctr"/>
        <c:lblOffset val="100"/>
      </c:catAx>
      <c:valAx>
        <c:axId val="115340416"/>
        <c:scaling>
          <c:orientation val="minMax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相对误差（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layout/>
        </c:title>
        <c:numFmt formatCode="General" sourceLinked="0"/>
        <c:tickLblPos val="nextTo"/>
        <c:crossAx val="115325568"/>
        <c:crosses val="autoZero"/>
        <c:crossBetween val="between"/>
      </c:valAx>
      <c:valAx>
        <c:axId val="124076416"/>
        <c:scaling>
          <c:orientation val="minMax"/>
        </c:scaling>
        <c:axPos val="r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绝对误差（米）</a:t>
                </a:r>
                <a:endParaRPr lang="en-US" altLang="en-US"/>
              </a:p>
            </c:rich>
          </c:tx>
          <c:layout/>
        </c:title>
        <c:numFmt formatCode="General" sourceLinked="1"/>
        <c:tickLblPos val="nextTo"/>
        <c:crossAx val="206318976"/>
        <c:crosses val="max"/>
        <c:crossBetween val="between"/>
      </c:valAx>
      <c:catAx>
        <c:axId val="206318976"/>
        <c:scaling>
          <c:orientation val="minMax"/>
        </c:scaling>
        <c:delete val="1"/>
        <c:axPos val="b"/>
        <c:tickLblPos val="none"/>
        <c:crossAx val="124076416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1"/>
          <c:order val="0"/>
          <c:tx>
            <c:v>相对误差</c:v>
          </c:tx>
          <c:marker>
            <c:symbol val="none"/>
          </c:marker>
          <c:val>
            <c:numRef>
              <c:f>'Sheet2 (2)'!$B$1:$B$66</c:f>
              <c:numCache>
                <c:formatCode>General</c:formatCode>
                <c:ptCount val="66"/>
                <c:pt idx="0">
                  <c:v>0.12045437948276766</c:v>
                </c:pt>
                <c:pt idx="1">
                  <c:v>0.10523992367200705</c:v>
                </c:pt>
                <c:pt idx="2">
                  <c:v>5.9573371880873777E-2</c:v>
                </c:pt>
                <c:pt idx="3">
                  <c:v>1.6614915223721459E-2</c:v>
                </c:pt>
                <c:pt idx="4">
                  <c:v>0.12344129131632096</c:v>
                </c:pt>
                <c:pt idx="5">
                  <c:v>0.26106925869096276</c:v>
                </c:pt>
                <c:pt idx="6">
                  <c:v>0.53748292806694331</c:v>
                </c:pt>
                <c:pt idx="7">
                  <c:v>0.33949470973904849</c:v>
                </c:pt>
                <c:pt idx="8">
                  <c:v>0.11022861498265536</c:v>
                </c:pt>
                <c:pt idx="9">
                  <c:v>0.15067195880298562</c:v>
                </c:pt>
                <c:pt idx="10">
                  <c:v>0.44361520705036422</c:v>
                </c:pt>
                <c:pt idx="11">
                  <c:v>0.76906249586552422</c:v>
                </c:pt>
                <c:pt idx="12">
                  <c:v>0.82976715714200378</c:v>
                </c:pt>
                <c:pt idx="13">
                  <c:v>0.4452940158468004</c:v>
                </c:pt>
                <c:pt idx="14">
                  <c:v>2.7256956234104159E-2</c:v>
                </c:pt>
                <c:pt idx="15">
                  <c:v>0.4250250685653667</c:v>
                </c:pt>
                <c:pt idx="16">
                  <c:v>0.91229654664070448</c:v>
                </c:pt>
                <c:pt idx="17">
                  <c:v>1.5435132668717049</c:v>
                </c:pt>
                <c:pt idx="18">
                  <c:v>1.0001983004320747</c:v>
                </c:pt>
                <c:pt idx="19">
                  <c:v>0.42035244138664352</c:v>
                </c:pt>
                <c:pt idx="20">
                  <c:v>0.19702659743821377</c:v>
                </c:pt>
                <c:pt idx="21">
                  <c:v>0.85302117094494079</c:v>
                </c:pt>
                <c:pt idx="22">
                  <c:v>1.5487986061775345</c:v>
                </c:pt>
                <c:pt idx="23">
                  <c:v>1.7941850352069095</c:v>
                </c:pt>
                <c:pt idx="24">
                  <c:v>1.0460524366042037</c:v>
                </c:pt>
                <c:pt idx="25">
                  <c:v>0.25581749890809502</c:v>
                </c:pt>
                <c:pt idx="26">
                  <c:v>0.57802416979374494</c:v>
                </c:pt>
                <c:pt idx="27">
                  <c:v>1.4570902212979573</c:v>
                </c:pt>
                <c:pt idx="28">
                  <c:v>2.3831199535166938</c:v>
                </c:pt>
                <c:pt idx="29">
                  <c:v>1.9312504624860516</c:v>
                </c:pt>
                <c:pt idx="30">
                  <c:v>0.95803122493987891</c:v>
                </c:pt>
                <c:pt idx="31">
                  <c:v>6.5484217340063447E-2</c:v>
                </c:pt>
                <c:pt idx="32">
                  <c:v>1.1415052858111125</c:v>
                </c:pt>
                <c:pt idx="33">
                  <c:v>2.2724109779524504</c:v>
                </c:pt>
                <c:pt idx="34">
                  <c:v>3.1156659154530373</c:v>
                </c:pt>
                <c:pt idx="35">
                  <c:v>1.9464656066611359</c:v>
                </c:pt>
                <c:pt idx="36">
                  <c:v>0.71808910501205359</c:v>
                </c:pt>
                <c:pt idx="37">
                  <c:v>0.57247910665547574</c:v>
                </c:pt>
                <c:pt idx="38">
                  <c:v>1.9284987932420121</c:v>
                </c:pt>
                <c:pt idx="39">
                  <c:v>3.3534974530157191</c:v>
                </c:pt>
                <c:pt idx="40">
                  <c:v>3.2756999922681427</c:v>
                </c:pt>
                <c:pt idx="41">
                  <c:v>1.8230131468255479</c:v>
                </c:pt>
                <c:pt idx="42">
                  <c:v>0.29519146836902438</c:v>
                </c:pt>
                <c:pt idx="43">
                  <c:v>1.3122821029743093</c:v>
                </c:pt>
                <c:pt idx="44">
                  <c:v>3.0043277191299218</c:v>
                </c:pt>
                <c:pt idx="45">
                  <c:v>4.786313053259029</c:v>
                </c:pt>
                <c:pt idx="46">
                  <c:v>3.325291480575681</c:v>
                </c:pt>
                <c:pt idx="47">
                  <c:v>1.5307082577916096</c:v>
                </c:pt>
                <c:pt idx="48">
                  <c:v>0.3629109870454697</c:v>
                </c:pt>
                <c:pt idx="49">
                  <c:v>2.3625809830498463</c:v>
                </c:pt>
                <c:pt idx="50">
                  <c:v>4.4760267196982317</c:v>
                </c:pt>
                <c:pt idx="51">
                  <c:v>5.3424435367996281</c:v>
                </c:pt>
                <c:pt idx="52">
                  <c:v>3.2423940157479971</c:v>
                </c:pt>
                <c:pt idx="53">
                  <c:v>1.0162123616628123</c:v>
                </c:pt>
                <c:pt idx="54">
                  <c:v>1.346418980247279</c:v>
                </c:pt>
                <c:pt idx="55">
                  <c:v>3.8570043571049597</c:v>
                </c:pt>
                <c:pt idx="56">
                  <c:v>6.5284092117589498</c:v>
                </c:pt>
                <c:pt idx="57">
                  <c:v>5.6067025788856233</c:v>
                </c:pt>
                <c:pt idx="58">
                  <c:v>2.9847037289481397</c:v>
                </c:pt>
                <c:pt idx="59">
                  <c:v>0.18160418858273014</c:v>
                </c:pt>
                <c:pt idx="60">
                  <c:v>2.8205488386443553</c:v>
                </c:pt>
                <c:pt idx="61">
                  <c:v>6.0421911454646047</c:v>
                </c:pt>
                <c:pt idx="62">
                  <c:v>8.9284362841643059</c:v>
                </c:pt>
                <c:pt idx="63">
                  <c:v>5.8228985682366838</c:v>
                </c:pt>
                <c:pt idx="64">
                  <c:v>2.4673278426327223</c:v>
                </c:pt>
                <c:pt idx="65">
                  <c:v>1.1681538959648166</c:v>
                </c:pt>
              </c:numCache>
            </c:numRef>
          </c:val>
        </c:ser>
        <c:marker val="1"/>
        <c:axId val="203032064"/>
        <c:axId val="206385920"/>
      </c:lineChart>
      <c:lineChart>
        <c:grouping val="standard"/>
        <c:ser>
          <c:idx val="2"/>
          <c:order val="1"/>
          <c:tx>
            <c:v>绝对误差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'Sheet2 (2)'!$C$1:$C$66</c:f>
              <c:numCache>
                <c:formatCode>General</c:formatCode>
                <c:ptCount val="66"/>
                <c:pt idx="0">
                  <c:v>1.4370112778594457E-3</c:v>
                </c:pt>
                <c:pt idx="1">
                  <c:v>1.2553127967596112E-3</c:v>
                </c:pt>
                <c:pt idx="2">
                  <c:v>7.1027270057766323E-4</c:v>
                </c:pt>
                <c:pt idx="3">
                  <c:v>1.9794298619335571E-4</c:v>
                </c:pt>
                <c:pt idx="4">
                  <c:v>1.4690576122569077E-3</c:v>
                </c:pt>
                <c:pt idx="5">
                  <c:v>3.1026839837844378E-3</c:v>
                </c:pt>
                <c:pt idx="6">
                  <c:v>6.377002764289319E-3</c:v>
                </c:pt>
                <c:pt idx="7">
                  <c:v>4.0199560300977488E-3</c:v>
                </c:pt>
                <c:pt idx="8">
                  <c:v>1.3022210395572387E-3</c:v>
                </c:pt>
                <c:pt idx="9">
                  <c:v>1.7753743589277171E-3</c:v>
                </c:pt>
                <c:pt idx="10">
                  <c:v>5.2118926999848991E-3</c:v>
                </c:pt>
                <c:pt idx="11">
                  <c:v>9.0062871868370475E-3</c:v>
                </c:pt>
                <c:pt idx="12">
                  <c:v>9.6827388086908606E-3</c:v>
                </c:pt>
                <c:pt idx="13">
                  <c:v>5.1761681186714981E-3</c:v>
                </c:pt>
                <c:pt idx="14">
                  <c:v>3.1551430705079042E-4</c:v>
                </c:pt>
                <c:pt idx="15">
                  <c:v>4.8977420239337821E-3</c:v>
                </c:pt>
                <c:pt idx="16">
                  <c:v>1.0462012865902093E-2</c:v>
                </c:pt>
                <c:pt idx="17">
                  <c:v>1.7609388061238018E-2</c:v>
                </c:pt>
                <c:pt idx="18">
                  <c:v>1.1348279395832828E-2</c:v>
                </c:pt>
                <c:pt idx="19">
                  <c:v>4.7415596815258976E-3</c:v>
                </c:pt>
                <c:pt idx="20">
                  <c:v>2.208758610857231E-3</c:v>
                </c:pt>
                <c:pt idx="21">
                  <c:v>9.5005583470355592E-3</c:v>
                </c:pt>
                <c:pt idx="22">
                  <c:v>1.7131618374171875E-2</c:v>
                </c:pt>
                <c:pt idx="23">
                  <c:v>1.9702933637487208E-2</c:v>
                </c:pt>
                <c:pt idx="24">
                  <c:v>1.1400429146765978E-2</c:v>
                </c:pt>
                <c:pt idx="25">
                  <c:v>2.7659450119061901E-3</c:v>
                </c:pt>
                <c:pt idx="26">
                  <c:v>6.1978886195803717E-3</c:v>
                </c:pt>
                <c:pt idx="27">
                  <c:v>1.5488341277135387E-2</c:v>
                </c:pt>
                <c:pt idx="28">
                  <c:v>2.5102582998880463E-2</c:v>
                </c:pt>
                <c:pt idx="29">
                  <c:v>2.0150946099732892E-2</c:v>
                </c:pt>
                <c:pt idx="30">
                  <c:v>9.8980097603069694E-3</c:v>
                </c:pt>
                <c:pt idx="31">
                  <c:v>6.696375800419041E-4</c:v>
                </c:pt>
                <c:pt idx="32">
                  <c:v>1.154877691356293E-2</c:v>
                </c:pt>
                <c:pt idx="33">
                  <c:v>2.2736094349026237E-2</c:v>
                </c:pt>
                <c:pt idx="34">
                  <c:v>3.0815035942126867E-2</c:v>
                </c:pt>
                <c:pt idx="35">
                  <c:v>1.9021678434570033E-2</c:v>
                </c:pt>
                <c:pt idx="36">
                  <c:v>6.9306435625389184E-3</c:v>
                </c:pt>
                <c:pt idx="37">
                  <c:v>5.4543856276160207E-3</c:v>
                </c:pt>
                <c:pt idx="38">
                  <c:v>1.8129636536026728E-2</c:v>
                </c:pt>
                <c:pt idx="39">
                  <c:v>3.1091248158478968E-2</c:v>
                </c:pt>
                <c:pt idx="40">
                  <c:v>2.9936130824504081E-2</c:v>
                </c:pt>
                <c:pt idx="41">
                  <c:v>1.6413728496933566E-2</c:v>
                </c:pt>
                <c:pt idx="42">
                  <c:v>2.6170670005667418E-3</c:v>
                </c:pt>
                <c:pt idx="43">
                  <c:v>1.1449651067852673E-2</c:v>
                </c:pt>
                <c:pt idx="44">
                  <c:v>2.5782140849734181E-2</c:v>
                </c:pt>
                <c:pt idx="45">
                  <c:v>4.0376036529847892E-2</c:v>
                </c:pt>
                <c:pt idx="46">
                  <c:v>2.7557421231932056E-2</c:v>
                </c:pt>
                <c:pt idx="47">
                  <c:v>1.2454128353992844E-2</c:v>
                </c:pt>
                <c:pt idx="48">
                  <c:v>2.8970006562181183E-3</c:v>
                </c:pt>
                <c:pt idx="49">
                  <c:v>1.8491289696094704E-2</c:v>
                </c:pt>
                <c:pt idx="50">
                  <c:v>3.4323988594129995E-2</c:v>
                </c:pt>
                <c:pt idx="51">
                  <c:v>4.0109691955027893E-2</c:v>
                </c:pt>
                <c:pt idx="52">
                  <c:v>2.3814712873934996E-2</c:v>
                </c:pt>
                <c:pt idx="53">
                  <c:v>7.296004282965507E-3</c:v>
                </c:pt>
                <c:pt idx="54">
                  <c:v>9.4414020592237247E-3</c:v>
                </c:pt>
                <c:pt idx="55">
                  <c:v>2.6392407776521631E-2</c:v>
                </c:pt>
                <c:pt idx="56">
                  <c:v>4.3551849428378975E-2</c:v>
                </c:pt>
                <c:pt idx="57">
                  <c:v>3.6429554893193217E-2</c:v>
                </c:pt>
                <c:pt idx="58">
                  <c:v>1.8868984068111105E-2</c:v>
                </c:pt>
                <c:pt idx="59">
                  <c:v>1.1158421921960704E-3</c:v>
                </c:pt>
                <c:pt idx="60">
                  <c:v>1.6824462955558839E-2</c:v>
                </c:pt>
                <c:pt idx="61">
                  <c:v>3.4946466584413471E-2</c:v>
                </c:pt>
                <c:pt idx="62">
                  <c:v>5.0006018420174381E-2</c:v>
                </c:pt>
                <c:pt idx="63">
                  <c:v>3.1537231908321472E-2</c:v>
                </c:pt>
                <c:pt idx="64">
                  <c:v>1.2903466627995797E-2</c:v>
                </c:pt>
                <c:pt idx="65">
                  <c:v>5.8896013953890769E-3</c:v>
                </c:pt>
              </c:numCache>
            </c:numRef>
          </c:val>
        </c:ser>
        <c:marker val="1"/>
        <c:axId val="130557056"/>
        <c:axId val="206387840"/>
      </c:lineChart>
      <c:catAx>
        <c:axId val="203032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纬度（</a:t>
                </a:r>
                <a:r>
                  <a:rPr lang="en-US" altLang="zh-CN"/>
                  <a:t>°</a:t>
                </a:r>
                <a:r>
                  <a:rPr lang="zh-CN" altLang="en-US"/>
                  <a:t>）</a:t>
                </a:r>
              </a:p>
            </c:rich>
          </c:tx>
          <c:layout/>
        </c:title>
        <c:tickLblPos val="nextTo"/>
        <c:crossAx val="206385920"/>
        <c:crosses val="autoZero"/>
        <c:auto val="1"/>
        <c:lblAlgn val="ctr"/>
        <c:lblOffset val="100"/>
      </c:catAx>
      <c:valAx>
        <c:axId val="206385920"/>
        <c:scaling>
          <c:orientation val="minMax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相对误差（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layout/>
        </c:title>
        <c:numFmt formatCode="General" sourceLinked="0"/>
        <c:tickLblPos val="nextTo"/>
        <c:crossAx val="203032064"/>
        <c:crosses val="autoZero"/>
        <c:crossBetween val="between"/>
      </c:valAx>
      <c:valAx>
        <c:axId val="206387840"/>
        <c:scaling>
          <c:orientation val="minMax"/>
        </c:scaling>
        <c:axPos val="r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绝对误差（米）</a:t>
                </a:r>
                <a:endParaRPr lang="en-US" altLang="en-US"/>
              </a:p>
            </c:rich>
          </c:tx>
          <c:layout/>
        </c:title>
        <c:numFmt formatCode="General" sourceLinked="1"/>
        <c:tickLblPos val="nextTo"/>
        <c:crossAx val="130557056"/>
        <c:crosses val="max"/>
        <c:crossBetween val="between"/>
      </c:valAx>
      <c:catAx>
        <c:axId val="130557056"/>
        <c:scaling>
          <c:orientation val="minMax"/>
        </c:scaling>
        <c:delete val="1"/>
        <c:axPos val="b"/>
        <c:tickLblPos val="none"/>
        <c:crossAx val="206387840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Sheet6!$A$1:$A$383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7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25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29</c:v>
                </c:pt>
                <c:pt idx="69">
                  <c:v>30</c:v>
                </c:pt>
                <c:pt idx="70">
                  <c:v>31</c:v>
                </c:pt>
                <c:pt idx="71">
                  <c:v>32</c:v>
                </c:pt>
                <c:pt idx="72">
                  <c:v>33</c:v>
                </c:pt>
                <c:pt idx="73">
                  <c:v>34</c:v>
                </c:pt>
                <c:pt idx="74">
                  <c:v>35</c:v>
                </c:pt>
                <c:pt idx="75">
                  <c:v>36</c:v>
                </c:pt>
                <c:pt idx="76">
                  <c:v>37</c:v>
                </c:pt>
                <c:pt idx="77">
                  <c:v>38</c:v>
                </c:pt>
                <c:pt idx="78">
                  <c:v>39</c:v>
                </c:pt>
                <c:pt idx="79">
                  <c:v>41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50</c:v>
                </c:pt>
                <c:pt idx="100">
                  <c:v>51</c:v>
                </c:pt>
                <c:pt idx="101">
                  <c:v>52</c:v>
                </c:pt>
                <c:pt idx="102">
                  <c:v>53</c:v>
                </c:pt>
                <c:pt idx="103">
                  <c:v>54</c:v>
                </c:pt>
                <c:pt idx="104">
                  <c:v>55</c:v>
                </c:pt>
                <c:pt idx="105">
                  <c:v>56</c:v>
                </c:pt>
                <c:pt idx="106">
                  <c:v>57</c:v>
                </c:pt>
                <c:pt idx="107">
                  <c:v>58</c:v>
                </c:pt>
                <c:pt idx="108">
                  <c:v>59</c:v>
                </c:pt>
                <c:pt idx="109">
                  <c:v>59</c:v>
                </c:pt>
                <c:pt idx="110">
                  <c:v>59</c:v>
                </c:pt>
                <c:pt idx="111">
                  <c:v>59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61</c:v>
                </c:pt>
                <c:pt idx="119">
                  <c:v>63</c:v>
                </c:pt>
                <c:pt idx="120">
                  <c:v>64</c:v>
                </c:pt>
                <c:pt idx="121">
                  <c:v>65</c:v>
                </c:pt>
                <c:pt idx="122">
                  <c:v>66</c:v>
                </c:pt>
                <c:pt idx="123">
                  <c:v>67</c:v>
                </c:pt>
                <c:pt idx="124">
                  <c:v>67</c:v>
                </c:pt>
                <c:pt idx="125">
                  <c:v>67</c:v>
                </c:pt>
                <c:pt idx="126">
                  <c:v>67</c:v>
                </c:pt>
                <c:pt idx="127">
                  <c:v>67</c:v>
                </c:pt>
                <c:pt idx="128">
                  <c:v>67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67</c:v>
                </c:pt>
                <c:pt idx="137">
                  <c:v>67</c:v>
                </c:pt>
                <c:pt idx="138">
                  <c:v>67</c:v>
                </c:pt>
                <c:pt idx="139">
                  <c:v>68</c:v>
                </c:pt>
                <c:pt idx="140">
                  <c:v>68</c:v>
                </c:pt>
                <c:pt idx="141">
                  <c:v>68</c:v>
                </c:pt>
                <c:pt idx="142">
                  <c:v>68</c:v>
                </c:pt>
                <c:pt idx="143">
                  <c:v>68</c:v>
                </c:pt>
                <c:pt idx="144">
                  <c:v>68</c:v>
                </c:pt>
                <c:pt idx="145">
                  <c:v>68</c:v>
                </c:pt>
                <c:pt idx="146">
                  <c:v>68</c:v>
                </c:pt>
                <c:pt idx="147">
                  <c:v>68</c:v>
                </c:pt>
                <c:pt idx="148">
                  <c:v>68</c:v>
                </c:pt>
                <c:pt idx="149">
                  <c:v>68</c:v>
                </c:pt>
                <c:pt idx="150">
                  <c:v>68</c:v>
                </c:pt>
                <c:pt idx="151">
                  <c:v>68</c:v>
                </c:pt>
                <c:pt idx="152">
                  <c:v>68</c:v>
                </c:pt>
                <c:pt idx="153">
                  <c:v>68</c:v>
                </c:pt>
                <c:pt idx="154">
                  <c:v>68</c:v>
                </c:pt>
                <c:pt idx="155">
                  <c:v>68</c:v>
                </c:pt>
                <c:pt idx="156">
                  <c:v>68</c:v>
                </c:pt>
                <c:pt idx="157">
                  <c:v>68</c:v>
                </c:pt>
                <c:pt idx="158">
                  <c:v>68</c:v>
                </c:pt>
                <c:pt idx="159">
                  <c:v>69</c:v>
                </c:pt>
                <c:pt idx="160">
                  <c:v>69</c:v>
                </c:pt>
                <c:pt idx="161">
                  <c:v>69</c:v>
                </c:pt>
                <c:pt idx="162">
                  <c:v>69</c:v>
                </c:pt>
                <c:pt idx="163">
                  <c:v>69</c:v>
                </c:pt>
                <c:pt idx="164">
                  <c:v>69</c:v>
                </c:pt>
                <c:pt idx="165">
                  <c:v>69</c:v>
                </c:pt>
                <c:pt idx="166">
                  <c:v>69</c:v>
                </c:pt>
                <c:pt idx="167">
                  <c:v>69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69</c:v>
                </c:pt>
                <c:pt idx="172">
                  <c:v>69</c:v>
                </c:pt>
                <c:pt idx="173">
                  <c:v>69</c:v>
                </c:pt>
                <c:pt idx="174">
                  <c:v>69</c:v>
                </c:pt>
                <c:pt idx="175">
                  <c:v>69</c:v>
                </c:pt>
                <c:pt idx="176">
                  <c:v>69</c:v>
                </c:pt>
                <c:pt idx="177">
                  <c:v>69</c:v>
                </c:pt>
                <c:pt idx="178">
                  <c:v>69</c:v>
                </c:pt>
                <c:pt idx="179">
                  <c:v>70</c:v>
                </c:pt>
                <c:pt idx="180">
                  <c:v>71</c:v>
                </c:pt>
                <c:pt idx="181">
                  <c:v>71</c:v>
                </c:pt>
                <c:pt idx="182">
                  <c:v>71</c:v>
                </c:pt>
                <c:pt idx="183">
                  <c:v>71</c:v>
                </c:pt>
                <c:pt idx="184">
                  <c:v>71</c:v>
                </c:pt>
                <c:pt idx="185">
                  <c:v>71</c:v>
                </c:pt>
                <c:pt idx="186">
                  <c:v>71</c:v>
                </c:pt>
                <c:pt idx="187">
                  <c:v>71</c:v>
                </c:pt>
                <c:pt idx="188">
                  <c:v>72</c:v>
                </c:pt>
                <c:pt idx="189">
                  <c:v>73</c:v>
                </c:pt>
                <c:pt idx="190">
                  <c:v>74</c:v>
                </c:pt>
                <c:pt idx="191">
                  <c:v>74</c:v>
                </c:pt>
                <c:pt idx="192">
                  <c:v>74</c:v>
                </c:pt>
                <c:pt idx="193">
                  <c:v>74</c:v>
                </c:pt>
                <c:pt idx="194">
                  <c:v>74</c:v>
                </c:pt>
                <c:pt idx="195">
                  <c:v>74</c:v>
                </c:pt>
                <c:pt idx="196">
                  <c:v>74</c:v>
                </c:pt>
                <c:pt idx="197">
                  <c:v>74</c:v>
                </c:pt>
                <c:pt idx="198">
                  <c:v>74</c:v>
                </c:pt>
                <c:pt idx="199">
                  <c:v>75</c:v>
                </c:pt>
                <c:pt idx="200">
                  <c:v>76</c:v>
                </c:pt>
                <c:pt idx="201">
                  <c:v>76</c:v>
                </c:pt>
                <c:pt idx="202">
                  <c:v>77</c:v>
                </c:pt>
                <c:pt idx="203">
                  <c:v>77</c:v>
                </c:pt>
                <c:pt idx="204">
                  <c:v>77</c:v>
                </c:pt>
                <c:pt idx="205">
                  <c:v>77</c:v>
                </c:pt>
                <c:pt idx="206">
                  <c:v>77</c:v>
                </c:pt>
                <c:pt idx="207">
                  <c:v>77</c:v>
                </c:pt>
                <c:pt idx="208">
                  <c:v>77</c:v>
                </c:pt>
                <c:pt idx="209">
                  <c:v>77</c:v>
                </c:pt>
                <c:pt idx="210">
                  <c:v>77</c:v>
                </c:pt>
                <c:pt idx="211">
                  <c:v>77</c:v>
                </c:pt>
                <c:pt idx="212">
                  <c:v>77</c:v>
                </c:pt>
                <c:pt idx="213">
                  <c:v>77</c:v>
                </c:pt>
                <c:pt idx="214">
                  <c:v>77</c:v>
                </c:pt>
                <c:pt idx="215">
                  <c:v>77</c:v>
                </c:pt>
                <c:pt idx="216">
                  <c:v>77</c:v>
                </c:pt>
                <c:pt idx="217">
                  <c:v>77</c:v>
                </c:pt>
                <c:pt idx="218">
                  <c:v>77</c:v>
                </c:pt>
                <c:pt idx="219">
                  <c:v>78</c:v>
                </c:pt>
                <c:pt idx="220">
                  <c:v>78</c:v>
                </c:pt>
                <c:pt idx="221">
                  <c:v>78</c:v>
                </c:pt>
                <c:pt idx="222">
                  <c:v>78</c:v>
                </c:pt>
                <c:pt idx="223">
                  <c:v>78</c:v>
                </c:pt>
                <c:pt idx="224">
                  <c:v>78</c:v>
                </c:pt>
                <c:pt idx="225">
                  <c:v>78</c:v>
                </c:pt>
                <c:pt idx="226">
                  <c:v>78</c:v>
                </c:pt>
                <c:pt idx="227">
                  <c:v>78</c:v>
                </c:pt>
                <c:pt idx="228">
                  <c:v>78</c:v>
                </c:pt>
                <c:pt idx="229">
                  <c:v>78</c:v>
                </c:pt>
                <c:pt idx="230">
                  <c:v>78</c:v>
                </c:pt>
                <c:pt idx="231">
                  <c:v>78</c:v>
                </c:pt>
                <c:pt idx="232">
                  <c:v>78</c:v>
                </c:pt>
                <c:pt idx="233">
                  <c:v>78</c:v>
                </c:pt>
                <c:pt idx="234">
                  <c:v>78</c:v>
                </c:pt>
                <c:pt idx="235">
                  <c:v>78</c:v>
                </c:pt>
                <c:pt idx="236">
                  <c:v>78</c:v>
                </c:pt>
                <c:pt idx="237">
                  <c:v>78</c:v>
                </c:pt>
                <c:pt idx="238">
                  <c:v>78</c:v>
                </c:pt>
                <c:pt idx="239">
                  <c:v>79</c:v>
                </c:pt>
                <c:pt idx="240">
                  <c:v>80</c:v>
                </c:pt>
                <c:pt idx="241">
                  <c:v>81</c:v>
                </c:pt>
                <c:pt idx="242">
                  <c:v>81</c:v>
                </c:pt>
                <c:pt idx="243">
                  <c:v>81</c:v>
                </c:pt>
                <c:pt idx="244">
                  <c:v>81</c:v>
                </c:pt>
                <c:pt idx="245">
                  <c:v>81</c:v>
                </c:pt>
                <c:pt idx="246">
                  <c:v>81</c:v>
                </c:pt>
                <c:pt idx="247">
                  <c:v>81</c:v>
                </c:pt>
                <c:pt idx="248">
                  <c:v>81</c:v>
                </c:pt>
                <c:pt idx="249">
                  <c:v>81</c:v>
                </c:pt>
                <c:pt idx="250">
                  <c:v>81</c:v>
                </c:pt>
                <c:pt idx="251">
                  <c:v>81</c:v>
                </c:pt>
                <c:pt idx="252">
                  <c:v>81</c:v>
                </c:pt>
                <c:pt idx="253">
                  <c:v>81</c:v>
                </c:pt>
                <c:pt idx="254">
                  <c:v>81</c:v>
                </c:pt>
                <c:pt idx="255">
                  <c:v>81</c:v>
                </c:pt>
                <c:pt idx="256">
                  <c:v>81</c:v>
                </c:pt>
                <c:pt idx="257">
                  <c:v>81</c:v>
                </c:pt>
                <c:pt idx="258">
                  <c:v>81</c:v>
                </c:pt>
                <c:pt idx="259">
                  <c:v>82</c:v>
                </c:pt>
                <c:pt idx="260">
                  <c:v>82</c:v>
                </c:pt>
                <c:pt idx="261">
                  <c:v>82</c:v>
                </c:pt>
                <c:pt idx="262">
                  <c:v>82</c:v>
                </c:pt>
                <c:pt idx="263">
                  <c:v>82</c:v>
                </c:pt>
                <c:pt idx="264">
                  <c:v>82</c:v>
                </c:pt>
                <c:pt idx="265">
                  <c:v>82</c:v>
                </c:pt>
                <c:pt idx="266">
                  <c:v>82</c:v>
                </c:pt>
                <c:pt idx="267">
                  <c:v>82</c:v>
                </c:pt>
                <c:pt idx="268">
                  <c:v>82</c:v>
                </c:pt>
                <c:pt idx="269">
                  <c:v>82</c:v>
                </c:pt>
                <c:pt idx="270">
                  <c:v>83</c:v>
                </c:pt>
                <c:pt idx="271">
                  <c:v>84</c:v>
                </c:pt>
                <c:pt idx="272">
                  <c:v>85</c:v>
                </c:pt>
                <c:pt idx="273">
                  <c:v>85</c:v>
                </c:pt>
                <c:pt idx="274">
                  <c:v>86</c:v>
                </c:pt>
                <c:pt idx="275">
                  <c:v>86</c:v>
                </c:pt>
                <c:pt idx="276">
                  <c:v>86</c:v>
                </c:pt>
                <c:pt idx="277">
                  <c:v>86</c:v>
                </c:pt>
                <c:pt idx="278">
                  <c:v>86</c:v>
                </c:pt>
                <c:pt idx="279">
                  <c:v>87</c:v>
                </c:pt>
                <c:pt idx="280">
                  <c:v>87</c:v>
                </c:pt>
                <c:pt idx="281">
                  <c:v>87</c:v>
                </c:pt>
                <c:pt idx="282">
                  <c:v>87</c:v>
                </c:pt>
                <c:pt idx="283">
                  <c:v>87</c:v>
                </c:pt>
                <c:pt idx="284">
                  <c:v>87</c:v>
                </c:pt>
                <c:pt idx="285">
                  <c:v>87</c:v>
                </c:pt>
                <c:pt idx="286">
                  <c:v>88</c:v>
                </c:pt>
                <c:pt idx="287">
                  <c:v>89</c:v>
                </c:pt>
                <c:pt idx="288">
                  <c:v>90</c:v>
                </c:pt>
                <c:pt idx="289">
                  <c:v>91</c:v>
                </c:pt>
                <c:pt idx="290">
                  <c:v>92</c:v>
                </c:pt>
                <c:pt idx="291">
                  <c:v>93</c:v>
                </c:pt>
                <c:pt idx="292">
                  <c:v>94</c:v>
                </c:pt>
                <c:pt idx="293">
                  <c:v>94</c:v>
                </c:pt>
                <c:pt idx="294">
                  <c:v>94</c:v>
                </c:pt>
                <c:pt idx="295">
                  <c:v>94</c:v>
                </c:pt>
                <c:pt idx="296">
                  <c:v>94</c:v>
                </c:pt>
                <c:pt idx="297">
                  <c:v>94</c:v>
                </c:pt>
                <c:pt idx="298">
                  <c:v>95</c:v>
                </c:pt>
                <c:pt idx="299">
                  <c:v>96</c:v>
                </c:pt>
                <c:pt idx="300">
                  <c:v>96</c:v>
                </c:pt>
                <c:pt idx="301">
                  <c:v>97</c:v>
                </c:pt>
                <c:pt idx="302">
                  <c:v>98</c:v>
                </c:pt>
                <c:pt idx="303">
                  <c:v>98</c:v>
                </c:pt>
                <c:pt idx="304">
                  <c:v>98</c:v>
                </c:pt>
                <c:pt idx="305">
                  <c:v>99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</c:numCache>
            </c:numRef>
          </c:val>
        </c:ser>
        <c:marker val="1"/>
        <c:axId val="126102144"/>
        <c:axId val="126123392"/>
      </c:lineChart>
      <c:catAx>
        <c:axId val="126102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layout/>
        </c:title>
        <c:tickLblPos val="nextTo"/>
        <c:crossAx val="126123392"/>
        <c:crosses val="autoZero"/>
        <c:auto val="1"/>
        <c:lblAlgn val="ctr"/>
        <c:lblOffset val="100"/>
      </c:catAx>
      <c:valAx>
        <c:axId val="126123392"/>
        <c:scaling>
          <c:orientation val="minMax"/>
          <c:max val="100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信誉值</a:t>
                </a:r>
              </a:p>
            </c:rich>
          </c:tx>
          <c:layout/>
        </c:title>
        <c:numFmt formatCode="General" sourceLinked="1"/>
        <c:tickLblPos val="nextTo"/>
        <c:crossAx val="12610214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32</xdr:row>
      <xdr:rowOff>0</xdr:rowOff>
    </xdr:from>
    <xdr:to>
      <xdr:col>16</xdr:col>
      <xdr:colOff>6350</xdr:colOff>
      <xdr:row>50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32</xdr:row>
      <xdr:rowOff>0</xdr:rowOff>
    </xdr:from>
    <xdr:to>
      <xdr:col>16</xdr:col>
      <xdr:colOff>6350</xdr:colOff>
      <xdr:row>50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6350</xdr:rowOff>
    </xdr:from>
    <xdr:to>
      <xdr:col>13</xdr:col>
      <xdr:colOff>12700</xdr:colOff>
      <xdr:row>20</xdr:row>
      <xdr:rowOff>82550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69"/>
  <sheetViews>
    <sheetView topLeftCell="A58" workbookViewId="0">
      <selection activeCell="D72" sqref="D72"/>
    </sheetView>
  </sheetViews>
  <sheetFormatPr defaultRowHeight="14"/>
  <cols>
    <col min="2" max="6" width="12.54296875" customWidth="1"/>
    <col min="7" max="7" width="6.26953125" customWidth="1"/>
    <col min="8" max="12" width="12.54296875" customWidth="1"/>
    <col min="13" max="13" width="6.54296875" customWidth="1"/>
    <col min="14" max="18" width="13.6328125" customWidth="1"/>
  </cols>
  <sheetData>
    <row r="2" spans="1:18">
      <c r="A2">
        <v>0</v>
      </c>
      <c r="B2">
        <v>38</v>
      </c>
      <c r="C2">
        <v>38.218514142416502</v>
      </c>
      <c r="D2">
        <v>0.57503721688575704</v>
      </c>
      <c r="E2">
        <v>0.21851414241658701</v>
      </c>
      <c r="F2">
        <f>E2*E2</f>
        <v>4.774843043605647E-2</v>
      </c>
      <c r="H2">
        <v>38</v>
      </c>
      <c r="I2">
        <v>38.218514142416502</v>
      </c>
      <c r="J2">
        <v>0.57503721688575704</v>
      </c>
      <c r="K2">
        <v>0.21851414241658701</v>
      </c>
      <c r="L2">
        <f>K2*K2</f>
        <v>4.774843043605647E-2</v>
      </c>
      <c r="N2">
        <v>38</v>
      </c>
      <c r="O2">
        <v>38.218514142416502</v>
      </c>
      <c r="P2">
        <v>0.57503721688575704</v>
      </c>
      <c r="Q2">
        <v>0.21851414241658701</v>
      </c>
      <c r="R2">
        <f>Q2*Q2</f>
        <v>4.774843043605647E-2</v>
      </c>
    </row>
    <row r="3" spans="1:18">
      <c r="A3">
        <v>1</v>
      </c>
      <c r="B3">
        <v>38</v>
      </c>
      <c r="C3">
        <v>38.212694121500398</v>
      </c>
      <c r="D3">
        <v>0.55972137236969299</v>
      </c>
      <c r="E3">
        <v>0.212694121500483</v>
      </c>
      <c r="F3">
        <f>E3*E3</f>
        <v>4.5238789320862227E-2</v>
      </c>
      <c r="H3">
        <v>38</v>
      </c>
      <c r="I3">
        <v>38.212694121500398</v>
      </c>
      <c r="J3">
        <v>0.55972137236969299</v>
      </c>
      <c r="K3">
        <v>0.212694121500483</v>
      </c>
      <c r="L3">
        <f t="shared" ref="L3:L66" si="0">K3*K3</f>
        <v>4.5238789320862227E-2</v>
      </c>
      <c r="N3">
        <v>38</v>
      </c>
      <c r="O3">
        <v>38.212694121500398</v>
      </c>
      <c r="P3">
        <v>0.55972137236969299</v>
      </c>
      <c r="Q3">
        <v>0.212694121500483</v>
      </c>
      <c r="R3">
        <f t="shared" ref="R3:R66" si="1">Q3*Q3</f>
        <v>4.5238789320862227E-2</v>
      </c>
    </row>
    <row r="4" spans="1:18">
      <c r="A4">
        <v>2</v>
      </c>
      <c r="B4">
        <v>38</v>
      </c>
      <c r="C4">
        <v>38.195235830815299</v>
      </c>
      <c r="D4">
        <v>0.51377850214571197</v>
      </c>
      <c r="E4">
        <v>0.19523583081536999</v>
      </c>
      <c r="F4">
        <f t="shared" ref="F4:F67" si="2">E4*E4</f>
        <v>3.8117029634167778E-2</v>
      </c>
      <c r="H4">
        <v>38</v>
      </c>
      <c r="I4">
        <v>38.195235830815299</v>
      </c>
      <c r="J4">
        <v>0.51377850214571197</v>
      </c>
      <c r="K4">
        <v>0.19523583081536999</v>
      </c>
      <c r="L4">
        <f t="shared" si="0"/>
        <v>3.8117029634167778E-2</v>
      </c>
      <c r="N4">
        <v>38</v>
      </c>
      <c r="O4">
        <v>38.195235830815299</v>
      </c>
      <c r="P4">
        <v>0.51377850214571197</v>
      </c>
      <c r="Q4">
        <v>0.19523583081536999</v>
      </c>
      <c r="R4">
        <f t="shared" si="1"/>
        <v>3.8117029634167778E-2</v>
      </c>
    </row>
    <row r="5" spans="1:18">
      <c r="A5">
        <v>3</v>
      </c>
      <c r="B5">
        <v>38</v>
      </c>
      <c r="C5">
        <v>38.166138595269899</v>
      </c>
      <c r="D5">
        <v>0.43720682965781599</v>
      </c>
      <c r="E5">
        <v>0.16613859526996999</v>
      </c>
      <c r="F5">
        <f t="shared" si="2"/>
        <v>2.7602032838278896E-2</v>
      </c>
      <c r="H5">
        <v>38</v>
      </c>
      <c r="I5">
        <v>38.166138595269899</v>
      </c>
      <c r="J5">
        <v>0.43720682965781599</v>
      </c>
      <c r="K5">
        <v>0.16613859526996999</v>
      </c>
      <c r="L5">
        <f t="shared" si="0"/>
        <v>2.7602032838278896E-2</v>
      </c>
      <c r="N5">
        <v>38</v>
      </c>
      <c r="O5">
        <v>38.166138595269899</v>
      </c>
      <c r="P5">
        <v>0.43720682965781599</v>
      </c>
      <c r="Q5">
        <v>0.16613859526996999</v>
      </c>
      <c r="R5">
        <f t="shared" si="1"/>
        <v>2.7602032838278896E-2</v>
      </c>
    </row>
    <row r="6" spans="1:18">
      <c r="A6">
        <v>4</v>
      </c>
      <c r="B6">
        <v>38</v>
      </c>
      <c r="C6">
        <v>38.125421265378201</v>
      </c>
      <c r="D6">
        <v>0.33005596152163602</v>
      </c>
      <c r="E6">
        <v>0.12542126537822099</v>
      </c>
      <c r="F6">
        <f t="shared" si="2"/>
        <v>1.5730493809074136E-2</v>
      </c>
      <c r="H6">
        <v>38</v>
      </c>
      <c r="I6">
        <v>38.125421265378201</v>
      </c>
      <c r="J6">
        <v>0.33005596152163602</v>
      </c>
      <c r="K6">
        <v>0.12542126537822099</v>
      </c>
      <c r="L6">
        <f t="shared" si="0"/>
        <v>1.5730493809074136E-2</v>
      </c>
      <c r="N6">
        <v>38</v>
      </c>
      <c r="O6">
        <v>38.125421265378201</v>
      </c>
      <c r="P6">
        <v>0.33005596152163602</v>
      </c>
      <c r="Q6">
        <v>0.12542126537822099</v>
      </c>
      <c r="R6">
        <f t="shared" si="1"/>
        <v>1.5730493809074136E-2</v>
      </c>
    </row>
    <row r="7" spans="1:18">
      <c r="A7">
        <v>5</v>
      </c>
      <c r="B7">
        <v>38</v>
      </c>
      <c r="C7">
        <v>38.0730822666495</v>
      </c>
      <c r="D7">
        <v>0.192321754340845</v>
      </c>
      <c r="E7">
        <v>7.3082266649521402E-2</v>
      </c>
      <c r="F7">
        <f t="shared" si="2"/>
        <v>5.3410176986317479E-3</v>
      </c>
      <c r="H7">
        <v>38</v>
      </c>
      <c r="I7">
        <v>38.0730822666495</v>
      </c>
      <c r="J7">
        <v>0.192321754340845</v>
      </c>
      <c r="K7">
        <v>7.3082266649521402E-2</v>
      </c>
      <c r="L7">
        <f t="shared" si="0"/>
        <v>5.3410176986317479E-3</v>
      </c>
      <c r="N7">
        <v>38</v>
      </c>
      <c r="O7">
        <v>38.0730822666495</v>
      </c>
      <c r="P7">
        <v>0.192321754340845</v>
      </c>
      <c r="Q7">
        <v>7.3082266649521402E-2</v>
      </c>
      <c r="R7">
        <f t="shared" si="1"/>
        <v>5.3410176986317479E-3</v>
      </c>
    </row>
    <row r="8" spans="1:18">
      <c r="A8">
        <v>6</v>
      </c>
      <c r="B8">
        <v>38</v>
      </c>
      <c r="C8">
        <v>38.009155506670098</v>
      </c>
      <c r="D8">
        <v>2.4093438605595E-2</v>
      </c>
      <c r="E8">
        <v>9.1555066701260995E-3</v>
      </c>
      <c r="F8">
        <f t="shared" si="2"/>
        <v>8.3823302386723503E-5</v>
      </c>
      <c r="H8">
        <v>38</v>
      </c>
      <c r="I8">
        <v>38.009155506670098</v>
      </c>
      <c r="J8">
        <v>2.4093438605595E-2</v>
      </c>
      <c r="K8">
        <v>9.1555066701260995E-3</v>
      </c>
      <c r="L8">
        <f t="shared" si="0"/>
        <v>8.3823302386723503E-5</v>
      </c>
      <c r="N8">
        <v>38</v>
      </c>
      <c r="O8">
        <v>38.009155506670098</v>
      </c>
      <c r="P8">
        <v>2.4093438605595E-2</v>
      </c>
      <c r="Q8">
        <v>9.1555066701260995E-3</v>
      </c>
      <c r="R8">
        <f t="shared" si="1"/>
        <v>8.3823302386723503E-5</v>
      </c>
    </row>
    <row r="9" spans="1:18">
      <c r="A9">
        <v>7</v>
      </c>
      <c r="B9">
        <v>38</v>
      </c>
      <c r="C9">
        <v>37.933652467940199</v>
      </c>
      <c r="D9">
        <v>0.174598768578311</v>
      </c>
      <c r="E9">
        <v>6.6347532059758393E-2</v>
      </c>
      <c r="F9">
        <f t="shared" si="2"/>
        <v>4.4019950104206675E-3</v>
      </c>
      <c r="H9">
        <v>38</v>
      </c>
      <c r="I9">
        <v>37.933652467940199</v>
      </c>
      <c r="J9">
        <v>0.174598768578311</v>
      </c>
      <c r="K9">
        <v>6.6347532059758393E-2</v>
      </c>
      <c r="L9">
        <f t="shared" si="0"/>
        <v>4.4019950104206675E-3</v>
      </c>
      <c r="N9">
        <v>38</v>
      </c>
      <c r="O9">
        <v>37.933652467940199</v>
      </c>
      <c r="P9">
        <v>0.174598768578311</v>
      </c>
      <c r="Q9">
        <v>6.6347532059758393E-2</v>
      </c>
      <c r="R9">
        <f t="shared" si="1"/>
        <v>4.4019950104206675E-3</v>
      </c>
    </row>
    <row r="10" spans="1:18">
      <c r="A10">
        <v>8</v>
      </c>
      <c r="B10">
        <v>38</v>
      </c>
      <c r="C10">
        <v>37.846580210390798</v>
      </c>
      <c r="D10">
        <v>0.40373628844508203</v>
      </c>
      <c r="E10">
        <v>0.153419789609131</v>
      </c>
      <c r="F10">
        <f t="shared" si="2"/>
        <v>2.3537631843710018E-2</v>
      </c>
      <c r="H10">
        <v>38</v>
      </c>
      <c r="I10">
        <v>37.846580210390798</v>
      </c>
      <c r="J10">
        <v>0.40373628844508203</v>
      </c>
      <c r="K10">
        <v>0.153419789609131</v>
      </c>
      <c r="L10">
        <f t="shared" si="0"/>
        <v>2.3537631843710018E-2</v>
      </c>
      <c r="N10">
        <v>38</v>
      </c>
      <c r="O10">
        <v>37.846580210390798</v>
      </c>
      <c r="P10">
        <v>0.40373628844508203</v>
      </c>
      <c r="Q10">
        <v>0.153419789609131</v>
      </c>
      <c r="R10">
        <f t="shared" si="1"/>
        <v>2.3537631843710018E-2</v>
      </c>
    </row>
    <row r="11" spans="1:18">
      <c r="A11">
        <v>9</v>
      </c>
      <c r="B11">
        <v>38</v>
      </c>
      <c r="C11">
        <v>37.747995143394697</v>
      </c>
      <c r="D11">
        <v>0.66317067527705797</v>
      </c>
      <c r="E11">
        <v>0.25200485660528199</v>
      </c>
      <c r="F11">
        <f t="shared" si="2"/>
        <v>6.3506447752648743E-2</v>
      </c>
      <c r="H11">
        <v>38</v>
      </c>
      <c r="I11">
        <v>37.747995143394697</v>
      </c>
      <c r="J11">
        <v>0.66317067527705797</v>
      </c>
      <c r="K11">
        <v>0.25200485660528199</v>
      </c>
      <c r="L11">
        <f t="shared" si="0"/>
        <v>6.3506447752648743E-2</v>
      </c>
      <c r="N11">
        <v>38</v>
      </c>
      <c r="O11">
        <v>37.747995143394697</v>
      </c>
      <c r="P11">
        <v>0.66317067527705797</v>
      </c>
      <c r="Q11">
        <v>0.25200485660528199</v>
      </c>
      <c r="R11">
        <f t="shared" si="1"/>
        <v>6.3506447752648743E-2</v>
      </c>
    </row>
    <row r="12" spans="1:18">
      <c r="A12">
        <v>10</v>
      </c>
      <c r="B12">
        <v>38</v>
      </c>
      <c r="C12">
        <v>37.637893454784702</v>
      </c>
      <c r="D12">
        <v>0.95291196109272003</v>
      </c>
      <c r="E12">
        <v>0.362106545215233</v>
      </c>
      <c r="F12">
        <f t="shared" si="2"/>
        <v>0.13112115008771158</v>
      </c>
      <c r="H12">
        <v>38</v>
      </c>
      <c r="I12">
        <v>37.637893454784702</v>
      </c>
      <c r="J12">
        <v>0.95291196109272003</v>
      </c>
      <c r="K12">
        <v>0.362106545215233</v>
      </c>
      <c r="L12">
        <f t="shared" si="0"/>
        <v>0.13112115008771158</v>
      </c>
      <c r="N12">
        <v>38</v>
      </c>
      <c r="O12">
        <v>37.637893454784702</v>
      </c>
      <c r="P12">
        <v>0.95291196109272003</v>
      </c>
      <c r="Q12">
        <v>0.362106545215233</v>
      </c>
      <c r="R12">
        <f t="shared" si="1"/>
        <v>0.13112115008771158</v>
      </c>
    </row>
    <row r="13" spans="1:18">
      <c r="A13">
        <v>11</v>
      </c>
      <c r="B13">
        <v>38</v>
      </c>
      <c r="C13">
        <v>37.516346473447598</v>
      </c>
      <c r="D13">
        <v>1.2727724382957</v>
      </c>
      <c r="E13">
        <v>0.48365352655236599</v>
      </c>
      <c r="F13">
        <f t="shared" si="2"/>
        <v>0.23392073374654018</v>
      </c>
      <c r="H13">
        <v>38</v>
      </c>
      <c r="I13">
        <v>37.516346473447598</v>
      </c>
      <c r="J13">
        <v>1.2727724382957</v>
      </c>
      <c r="K13">
        <v>0.48365352655236599</v>
      </c>
      <c r="L13">
        <f t="shared" si="0"/>
        <v>0.23392073374654018</v>
      </c>
      <c r="N13">
        <v>38</v>
      </c>
      <c r="O13">
        <v>37.516346473447598</v>
      </c>
      <c r="P13">
        <v>1.2727724382957</v>
      </c>
      <c r="Q13">
        <v>0.48365352655236599</v>
      </c>
      <c r="R13">
        <f t="shared" si="1"/>
        <v>0.23392073374654018</v>
      </c>
    </row>
    <row r="14" spans="1:18">
      <c r="A14">
        <v>12</v>
      </c>
      <c r="B14">
        <v>37</v>
      </c>
      <c r="C14">
        <v>37.383349499306398</v>
      </c>
      <c r="D14">
        <v>1.03607972785526</v>
      </c>
      <c r="E14">
        <v>0.38334949930644702</v>
      </c>
      <c r="F14">
        <f t="shared" si="2"/>
        <v>0.14695683861850362</v>
      </c>
      <c r="H14">
        <v>37</v>
      </c>
      <c r="I14">
        <v>37.383349499306398</v>
      </c>
      <c r="J14">
        <v>1.03607972785526</v>
      </c>
      <c r="K14">
        <v>0.38334949930644702</v>
      </c>
      <c r="L14">
        <f t="shared" si="0"/>
        <v>0.14695683861850362</v>
      </c>
      <c r="N14">
        <v>36</v>
      </c>
      <c r="O14">
        <v>37.383349499306398</v>
      </c>
      <c r="P14">
        <v>3.8426374980734601</v>
      </c>
      <c r="Q14">
        <v>1.3833494993064399</v>
      </c>
      <c r="R14">
        <f t="shared" si="1"/>
        <v>1.9136558372313779</v>
      </c>
    </row>
    <row r="15" spans="1:18">
      <c r="A15">
        <v>13</v>
      </c>
      <c r="B15">
        <v>37</v>
      </c>
      <c r="C15">
        <v>37.238988693856101</v>
      </c>
      <c r="D15">
        <v>0.64591538880044397</v>
      </c>
      <c r="E15">
        <v>0.238988693856164</v>
      </c>
      <c r="F15">
        <f t="shared" si="2"/>
        <v>5.711559579107528E-2</v>
      </c>
      <c r="H15">
        <v>37</v>
      </c>
      <c r="I15">
        <v>37.238988693856101</v>
      </c>
      <c r="J15">
        <v>0.64591538880044397</v>
      </c>
      <c r="K15">
        <v>0.238988693856164</v>
      </c>
      <c r="L15">
        <f t="shared" si="0"/>
        <v>5.711559579107528E-2</v>
      </c>
      <c r="N15">
        <v>36</v>
      </c>
      <c r="O15">
        <v>37.238988693856101</v>
      </c>
      <c r="P15">
        <v>3.4416352607115601</v>
      </c>
      <c r="Q15">
        <v>1.2389886938561601</v>
      </c>
      <c r="R15">
        <f t="shared" si="1"/>
        <v>1.5350929835033935</v>
      </c>
    </row>
    <row r="16" spans="1:18">
      <c r="A16">
        <v>14</v>
      </c>
      <c r="B16">
        <v>37</v>
      </c>
      <c r="C16">
        <v>37.083286175922098</v>
      </c>
      <c r="D16">
        <v>0.225097772762541</v>
      </c>
      <c r="E16">
        <v>8.3286175922140104E-2</v>
      </c>
      <c r="F16">
        <f t="shared" si="2"/>
        <v>6.9365870997336702E-3</v>
      </c>
      <c r="H16">
        <v>37</v>
      </c>
      <c r="I16">
        <v>37.083286175922098</v>
      </c>
      <c r="J16">
        <v>0.225097772762541</v>
      </c>
      <c r="K16">
        <v>8.3286175922140104E-2</v>
      </c>
      <c r="L16">
        <f t="shared" si="0"/>
        <v>6.9365870997336702E-3</v>
      </c>
      <c r="N16">
        <v>36</v>
      </c>
      <c r="O16">
        <v>37.083286175922098</v>
      </c>
      <c r="P16">
        <v>3.00912826645038</v>
      </c>
      <c r="Q16">
        <v>1.0832861759221399</v>
      </c>
      <c r="R16">
        <f t="shared" si="1"/>
        <v>1.1735089389440134</v>
      </c>
    </row>
    <row r="17" spans="1:18">
      <c r="A17">
        <v>15</v>
      </c>
      <c r="B17">
        <v>37</v>
      </c>
      <c r="C17">
        <v>36.916259731373501</v>
      </c>
      <c r="D17">
        <v>0.22632505034165901</v>
      </c>
      <c r="E17">
        <v>8.3740268626414094E-2</v>
      </c>
      <c r="F17">
        <f t="shared" si="2"/>
        <v>7.0124325896239927E-3</v>
      </c>
      <c r="H17">
        <v>37</v>
      </c>
      <c r="I17">
        <v>36.916259731373501</v>
      </c>
      <c r="J17">
        <v>0.22632505034165901</v>
      </c>
      <c r="K17">
        <v>8.3740268626414094E-2</v>
      </c>
      <c r="L17">
        <f t="shared" si="0"/>
        <v>7.0124325896239927E-3</v>
      </c>
      <c r="N17">
        <v>36</v>
      </c>
      <c r="O17">
        <v>36.916259731373501</v>
      </c>
      <c r="P17">
        <v>2.5451659204821802</v>
      </c>
      <c r="Q17">
        <v>0.91625973137358496</v>
      </c>
      <c r="R17">
        <f t="shared" si="1"/>
        <v>0.83953189533679407</v>
      </c>
    </row>
    <row r="18" spans="1:18">
      <c r="A18">
        <v>16</v>
      </c>
      <c r="B18">
        <v>37</v>
      </c>
      <c r="C18">
        <v>36.738017567545697</v>
      </c>
      <c r="D18">
        <v>0.70806062825475802</v>
      </c>
      <c r="E18">
        <v>0.26198243245426001</v>
      </c>
      <c r="F18">
        <f t="shared" si="2"/>
        <v>6.863479491465091E-2</v>
      </c>
      <c r="H18">
        <v>37</v>
      </c>
      <c r="I18">
        <v>36.738017567545697</v>
      </c>
      <c r="J18">
        <v>0.70806062825475802</v>
      </c>
      <c r="K18">
        <v>0.26198243245426001</v>
      </c>
      <c r="L18">
        <f t="shared" si="0"/>
        <v>6.863479491465091E-2</v>
      </c>
      <c r="N18">
        <v>36</v>
      </c>
      <c r="O18">
        <v>36.738017567545697</v>
      </c>
      <c r="P18">
        <v>2.0500487987381599</v>
      </c>
      <c r="Q18">
        <v>0.73801756754573899</v>
      </c>
      <c r="R18">
        <f t="shared" si="1"/>
        <v>0.5446699300061294</v>
      </c>
    </row>
    <row r="19" spans="1:18">
      <c r="A19">
        <v>17</v>
      </c>
      <c r="B19">
        <v>37</v>
      </c>
      <c r="C19">
        <v>36.548552792026499</v>
      </c>
      <c r="D19">
        <v>1.2201275891173899</v>
      </c>
      <c r="E19">
        <v>0.45144720797343701</v>
      </c>
      <c r="F19">
        <f t="shared" si="2"/>
        <v>0.2038045815870117</v>
      </c>
      <c r="H19">
        <v>37</v>
      </c>
      <c r="I19">
        <v>36.548552792026499</v>
      </c>
      <c r="J19">
        <v>1.2201275891173899</v>
      </c>
      <c r="K19">
        <v>0.45144720797343701</v>
      </c>
      <c r="L19">
        <f t="shared" si="0"/>
        <v>0.2038045815870117</v>
      </c>
      <c r="N19">
        <v>36</v>
      </c>
      <c r="O19">
        <v>36.548552792026499</v>
      </c>
      <c r="P19">
        <v>1.52375775562934</v>
      </c>
      <c r="Q19">
        <v>0.54855279202656204</v>
      </c>
      <c r="R19">
        <f t="shared" si="1"/>
        <v>0.30091016564013662</v>
      </c>
    </row>
    <row r="20" spans="1:18">
      <c r="A20">
        <v>18</v>
      </c>
      <c r="B20">
        <v>37</v>
      </c>
      <c r="C20">
        <v>36.347988148723601</v>
      </c>
      <c r="D20">
        <v>1.7621941926386999</v>
      </c>
      <c r="E20">
        <v>0.65201185127632</v>
      </c>
      <c r="F20">
        <f t="shared" si="2"/>
        <v>0.42511945420477404</v>
      </c>
      <c r="H20">
        <v>37</v>
      </c>
      <c r="I20">
        <v>36.347988148723601</v>
      </c>
      <c r="J20">
        <v>1.7621941926386999</v>
      </c>
      <c r="K20">
        <v>0.65201185127632</v>
      </c>
      <c r="L20">
        <f t="shared" si="0"/>
        <v>0.42511945420477404</v>
      </c>
      <c r="N20">
        <v>36</v>
      </c>
      <c r="O20">
        <v>36.347988148723601</v>
      </c>
      <c r="P20">
        <v>0.96663374645466504</v>
      </c>
      <c r="Q20">
        <v>0.347988148723679</v>
      </c>
      <c r="R20">
        <f t="shared" si="1"/>
        <v>0.12109575165213333</v>
      </c>
    </row>
    <row r="21" spans="1:18">
      <c r="A21">
        <v>19</v>
      </c>
      <c r="B21">
        <v>37</v>
      </c>
      <c r="C21">
        <v>36.136315882041302</v>
      </c>
      <c r="D21">
        <v>2.3342813998881198</v>
      </c>
      <c r="E21">
        <v>0.863684117958605</v>
      </c>
      <c r="F21">
        <f t="shared" si="2"/>
        <v>0.74595025561393347</v>
      </c>
      <c r="H21">
        <v>37</v>
      </c>
      <c r="I21">
        <v>36.136315882041302</v>
      </c>
      <c r="J21">
        <v>2.3342813998881198</v>
      </c>
      <c r="K21">
        <v>0.863684117958605</v>
      </c>
      <c r="L21">
        <f t="shared" si="0"/>
        <v>0.74595025561393347</v>
      </c>
      <c r="N21">
        <v>36</v>
      </c>
      <c r="O21">
        <v>36.136315882041302</v>
      </c>
      <c r="P21">
        <v>0.37865522789276201</v>
      </c>
      <c r="Q21">
        <v>0.136315882041394</v>
      </c>
      <c r="R21">
        <f t="shared" si="1"/>
        <v>1.8582019696723243E-2</v>
      </c>
    </row>
    <row r="22" spans="1:18">
      <c r="A22">
        <v>20</v>
      </c>
      <c r="B22">
        <v>37</v>
      </c>
      <c r="C22">
        <v>35.913673122911099</v>
      </c>
      <c r="D22">
        <v>2.93601858672662</v>
      </c>
      <c r="E22">
        <v>1.0863268770888499</v>
      </c>
      <c r="F22">
        <f t="shared" si="2"/>
        <v>1.1801060838856132</v>
      </c>
      <c r="H22">
        <v>37</v>
      </c>
      <c r="I22">
        <v>35.913673122911099</v>
      </c>
      <c r="J22">
        <v>2.93601858672662</v>
      </c>
      <c r="K22">
        <v>1.0863268770888499</v>
      </c>
      <c r="L22">
        <f t="shared" si="0"/>
        <v>1.1801060838856132</v>
      </c>
      <c r="N22">
        <v>36</v>
      </c>
      <c r="O22">
        <v>35.913673122911099</v>
      </c>
      <c r="P22">
        <v>0.239796880802363</v>
      </c>
      <c r="Q22">
        <v>8.6326877088851006E-2</v>
      </c>
      <c r="R22">
        <f t="shared" si="1"/>
        <v>7.4523297079135886E-3</v>
      </c>
    </row>
    <row r="23" spans="1:18">
      <c r="A23">
        <v>21</v>
      </c>
      <c r="B23">
        <v>37</v>
      </c>
      <c r="C23">
        <v>35.680092296741897</v>
      </c>
      <c r="D23">
        <v>3.5673181169135399</v>
      </c>
      <c r="E23">
        <v>1.31990770325801</v>
      </c>
      <c r="F23">
        <f t="shared" si="2"/>
        <v>1.742156345119835</v>
      </c>
      <c r="H23">
        <v>37</v>
      </c>
      <c r="I23">
        <v>35.680092296741897</v>
      </c>
      <c r="J23">
        <v>3.5673181169135399</v>
      </c>
      <c r="K23">
        <v>1.31990770325801</v>
      </c>
      <c r="L23">
        <f t="shared" si="0"/>
        <v>1.742156345119835</v>
      </c>
      <c r="N23">
        <v>36</v>
      </c>
      <c r="O23">
        <v>35.680092296741897</v>
      </c>
      <c r="P23">
        <v>0.888632509050029</v>
      </c>
      <c r="Q23">
        <v>0.31990770325800999</v>
      </c>
      <c r="R23">
        <f t="shared" si="1"/>
        <v>0.10234093860381498</v>
      </c>
    </row>
    <row r="24" spans="1:18">
      <c r="A24">
        <v>22</v>
      </c>
      <c r="B24">
        <v>37</v>
      </c>
      <c r="C24">
        <v>35.4356016501943</v>
      </c>
      <c r="D24">
        <v>4.2281036481232599</v>
      </c>
      <c r="E24">
        <v>1.5643983498056</v>
      </c>
      <c r="F24">
        <f t="shared" si="2"/>
        <v>2.4473421968744846</v>
      </c>
      <c r="H24">
        <v>37</v>
      </c>
      <c r="I24">
        <v>35.4356016501943</v>
      </c>
      <c r="J24">
        <v>4.2281036481232599</v>
      </c>
      <c r="K24">
        <v>1.5643983498056</v>
      </c>
      <c r="L24">
        <f t="shared" si="0"/>
        <v>2.4473421968744846</v>
      </c>
      <c r="N24">
        <v>36</v>
      </c>
      <c r="O24">
        <v>35.4356016501943</v>
      </c>
      <c r="P24">
        <v>1.5677731939044599</v>
      </c>
      <c r="Q24">
        <v>0.56439834980560699</v>
      </c>
      <c r="R24">
        <f t="shared" si="1"/>
        <v>0.31854549726329229</v>
      </c>
    </row>
    <row r="25" spans="1:18">
      <c r="A25">
        <v>23</v>
      </c>
      <c r="B25">
        <v>34</v>
      </c>
      <c r="C25">
        <v>35.180359575440399</v>
      </c>
      <c r="D25">
        <v>3.4716458101190701</v>
      </c>
      <c r="E25">
        <v>1.1803595754404801</v>
      </c>
      <c r="F25">
        <f t="shared" si="2"/>
        <v>1.3932487273340304</v>
      </c>
      <c r="H25">
        <v>34</v>
      </c>
      <c r="I25">
        <v>35.180359575440399</v>
      </c>
      <c r="J25">
        <v>3.4716458101190701</v>
      </c>
      <c r="K25">
        <v>1.1803595754404801</v>
      </c>
      <c r="L25">
        <f t="shared" si="0"/>
        <v>1.3932487273340304</v>
      </c>
      <c r="N25">
        <v>34</v>
      </c>
      <c r="O25">
        <v>35.180359575440399</v>
      </c>
      <c r="P25">
        <v>3.4716458101190701</v>
      </c>
      <c r="Q25">
        <v>1.1803595754404801</v>
      </c>
      <c r="R25">
        <f t="shared" si="1"/>
        <v>1.3932487273340304</v>
      </c>
    </row>
    <row r="26" spans="1:18">
      <c r="A26">
        <v>24</v>
      </c>
      <c r="B26">
        <v>34</v>
      </c>
      <c r="C26">
        <v>34.914356202573401</v>
      </c>
      <c r="D26">
        <v>2.6892829487454599</v>
      </c>
      <c r="E26">
        <v>0.91435620257345795</v>
      </c>
      <c r="F26">
        <f t="shared" si="2"/>
        <v>0.83604726518455452</v>
      </c>
      <c r="H26">
        <v>34</v>
      </c>
      <c r="I26">
        <v>34.914356202573401</v>
      </c>
      <c r="J26">
        <v>2.6892829487454599</v>
      </c>
      <c r="K26">
        <v>0.91435620257345795</v>
      </c>
      <c r="L26">
        <f t="shared" si="0"/>
        <v>0.83604726518455452</v>
      </c>
      <c r="N26">
        <v>34</v>
      </c>
      <c r="O26">
        <v>34.914356202573401</v>
      </c>
      <c r="P26">
        <v>2.6892829487454599</v>
      </c>
      <c r="Q26">
        <v>0.91435620257345795</v>
      </c>
      <c r="R26">
        <f t="shared" si="1"/>
        <v>0.83604726518455452</v>
      </c>
    </row>
    <row r="27" spans="1:18">
      <c r="A27">
        <v>25</v>
      </c>
      <c r="B27">
        <v>34</v>
      </c>
      <c r="C27">
        <v>34.637763860688899</v>
      </c>
      <c r="D27">
        <v>1.8757760608498499</v>
      </c>
      <c r="E27">
        <v>0.63776386068894897</v>
      </c>
      <c r="F27">
        <f t="shared" si="2"/>
        <v>0.40674274200087313</v>
      </c>
      <c r="H27">
        <v>34</v>
      </c>
      <c r="I27">
        <v>34.637763860688899</v>
      </c>
      <c r="J27">
        <v>1.8757760608498499</v>
      </c>
      <c r="K27">
        <v>0.63776386068894897</v>
      </c>
      <c r="L27">
        <f t="shared" si="0"/>
        <v>0.40674274200087313</v>
      </c>
      <c r="N27">
        <v>34</v>
      </c>
      <c r="O27">
        <v>34.637763860688899</v>
      </c>
      <c r="P27">
        <v>1.8757760608498499</v>
      </c>
      <c r="Q27">
        <v>0.63776386068894897</v>
      </c>
      <c r="R27">
        <f t="shared" si="1"/>
        <v>0.40674274200087313</v>
      </c>
    </row>
    <row r="28" spans="1:18">
      <c r="A28">
        <v>26</v>
      </c>
      <c r="B28">
        <v>34</v>
      </c>
      <c r="C28">
        <v>34.3506220497515</v>
      </c>
      <c r="D28">
        <v>1.0312413227986501</v>
      </c>
      <c r="E28">
        <v>0.35062204975154199</v>
      </c>
      <c r="F28">
        <f t="shared" si="2"/>
        <v>0.12293582177197278</v>
      </c>
      <c r="H28">
        <v>34</v>
      </c>
      <c r="I28">
        <v>34.3506220497515</v>
      </c>
      <c r="J28">
        <v>1.0312413227986501</v>
      </c>
      <c r="K28">
        <v>0.35062204975154199</v>
      </c>
      <c r="L28">
        <f t="shared" si="0"/>
        <v>0.12293582177197278</v>
      </c>
      <c r="N28">
        <v>34</v>
      </c>
      <c r="O28">
        <v>34.3506220497515</v>
      </c>
      <c r="P28">
        <v>1.0312413227986501</v>
      </c>
      <c r="Q28">
        <v>0.35062204975154199</v>
      </c>
      <c r="R28">
        <f t="shared" si="1"/>
        <v>0.12293582177197278</v>
      </c>
    </row>
    <row r="29" spans="1:18">
      <c r="A29">
        <v>27</v>
      </c>
      <c r="B29">
        <v>34</v>
      </c>
      <c r="C29">
        <v>34.052966239436103</v>
      </c>
      <c r="D29">
        <v>0.155783057165153</v>
      </c>
      <c r="E29">
        <v>5.29662394361523E-2</v>
      </c>
      <c r="F29">
        <f t="shared" si="2"/>
        <v>2.8054225200078151E-3</v>
      </c>
      <c r="H29">
        <v>34</v>
      </c>
      <c r="I29">
        <v>34.052966239436103</v>
      </c>
      <c r="J29">
        <v>0.155783057165153</v>
      </c>
      <c r="K29">
        <v>5.29662394361523E-2</v>
      </c>
      <c r="L29">
        <f t="shared" si="0"/>
        <v>2.8054225200078151E-3</v>
      </c>
      <c r="N29">
        <v>34</v>
      </c>
      <c r="O29">
        <v>34.052966239436103</v>
      </c>
      <c r="P29">
        <v>0.155783057165153</v>
      </c>
      <c r="Q29">
        <v>5.29662394361523E-2</v>
      </c>
      <c r="R29">
        <f t="shared" si="1"/>
        <v>2.8054225200078151E-3</v>
      </c>
    </row>
    <row r="30" spans="1:18">
      <c r="A30">
        <v>28</v>
      </c>
      <c r="B30">
        <v>34</v>
      </c>
      <c r="C30">
        <v>33.744989264728503</v>
      </c>
      <c r="D30">
        <v>0.75003157432793299</v>
      </c>
      <c r="E30">
        <v>0.25501073527149698</v>
      </c>
      <c r="F30">
        <f t="shared" si="2"/>
        <v>6.5030475103709517E-2</v>
      </c>
      <c r="H30">
        <v>34</v>
      </c>
      <c r="I30">
        <v>33.744989264728503</v>
      </c>
      <c r="J30">
        <v>0.75003157432793299</v>
      </c>
      <c r="K30">
        <v>0.25501073527149698</v>
      </c>
      <c r="L30">
        <f t="shared" si="0"/>
        <v>6.5030475103709517E-2</v>
      </c>
      <c r="N30">
        <v>34</v>
      </c>
      <c r="O30">
        <v>33.744989264728503</v>
      </c>
      <c r="P30">
        <v>0.75003157432793299</v>
      </c>
      <c r="Q30">
        <v>0.25501073527149698</v>
      </c>
      <c r="R30">
        <f t="shared" si="1"/>
        <v>6.5030475103709517E-2</v>
      </c>
    </row>
    <row r="31" spans="1:18">
      <c r="A31">
        <v>29</v>
      </c>
      <c r="B31">
        <v>34</v>
      </c>
      <c r="C31">
        <v>33.426679216525997</v>
      </c>
      <c r="D31">
        <v>1.6862375984528</v>
      </c>
      <c r="E31">
        <v>0.57332078347395299</v>
      </c>
      <c r="F31">
        <f t="shared" si="2"/>
        <v>0.32869672076318729</v>
      </c>
      <c r="H31">
        <v>34</v>
      </c>
      <c r="I31">
        <v>33.426679216525997</v>
      </c>
      <c r="J31">
        <v>1.6862375984528</v>
      </c>
      <c r="K31">
        <v>0.57332078347395299</v>
      </c>
      <c r="L31">
        <f t="shared" si="0"/>
        <v>0.32869672076318729</v>
      </c>
      <c r="N31">
        <v>34</v>
      </c>
      <c r="O31">
        <v>33.426679216525997</v>
      </c>
      <c r="P31">
        <v>1.6862375984528</v>
      </c>
      <c r="Q31">
        <v>0.57332078347395299</v>
      </c>
      <c r="R31">
        <f t="shared" si="1"/>
        <v>0.32869672076318729</v>
      </c>
    </row>
    <row r="32" spans="1:18">
      <c r="A32">
        <v>30</v>
      </c>
      <c r="B32">
        <v>34</v>
      </c>
      <c r="C32">
        <v>33.0982423105701</v>
      </c>
      <c r="D32">
        <v>2.6522284983230202</v>
      </c>
      <c r="E32">
        <v>0.90175768942982804</v>
      </c>
      <c r="F32">
        <f t="shared" si="2"/>
        <v>0.81316693044582222</v>
      </c>
      <c r="H32">
        <v>34</v>
      </c>
      <c r="I32">
        <v>33.0982423105701</v>
      </c>
      <c r="J32">
        <v>2.6522284983230202</v>
      </c>
      <c r="K32">
        <v>0.90175768942982804</v>
      </c>
      <c r="L32">
        <f t="shared" si="0"/>
        <v>0.81316693044582222</v>
      </c>
      <c r="N32">
        <v>34</v>
      </c>
      <c r="O32">
        <v>33.0982423105701</v>
      </c>
      <c r="P32">
        <v>2.6522284983230202</v>
      </c>
      <c r="Q32">
        <v>0.90175768942982804</v>
      </c>
      <c r="R32">
        <f t="shared" si="1"/>
        <v>0.81316693044582222</v>
      </c>
    </row>
    <row r="33" spans="1:18">
      <c r="A33">
        <v>31</v>
      </c>
      <c r="B33">
        <v>34</v>
      </c>
      <c r="C33">
        <v>32.759665846597201</v>
      </c>
      <c r="D33">
        <v>3.6480416276552399</v>
      </c>
      <c r="E33">
        <v>1.2403341534027801</v>
      </c>
      <c r="F33">
        <f t="shared" si="2"/>
        <v>1.5384288120973912</v>
      </c>
      <c r="H33">
        <v>34</v>
      </c>
      <c r="I33">
        <v>32.759665846597201</v>
      </c>
      <c r="J33">
        <v>3.6480416276552399</v>
      </c>
      <c r="K33">
        <v>1.2403341534027801</v>
      </c>
      <c r="L33">
        <f t="shared" si="0"/>
        <v>1.5384288120973912</v>
      </c>
      <c r="N33">
        <v>34</v>
      </c>
      <c r="O33">
        <v>32.759665846597201</v>
      </c>
      <c r="P33">
        <v>3.6480416276552399</v>
      </c>
      <c r="Q33">
        <v>1.2403341534027801</v>
      </c>
      <c r="R33">
        <f t="shared" si="1"/>
        <v>1.5384288120973912</v>
      </c>
    </row>
    <row r="34" spans="1:18">
      <c r="A34">
        <v>32</v>
      </c>
      <c r="B34">
        <v>34</v>
      </c>
      <c r="C34">
        <v>32.411169169855299</v>
      </c>
      <c r="D34">
        <v>4.67303185336658</v>
      </c>
      <c r="E34">
        <v>1.5888308301446299</v>
      </c>
      <c r="F34">
        <f t="shared" si="2"/>
        <v>2.5243834068180737</v>
      </c>
      <c r="H34">
        <v>34</v>
      </c>
      <c r="I34">
        <v>32.411169169855299</v>
      </c>
      <c r="J34">
        <v>4.67303185336658</v>
      </c>
      <c r="K34">
        <v>1.5888308301446299</v>
      </c>
      <c r="L34">
        <f t="shared" si="0"/>
        <v>2.5243834068180737</v>
      </c>
      <c r="N34">
        <v>34</v>
      </c>
      <c r="O34">
        <v>32.411169169855299</v>
      </c>
      <c r="P34">
        <v>4.67303185336658</v>
      </c>
      <c r="Q34">
        <v>1.5888308301446299</v>
      </c>
      <c r="R34">
        <f t="shared" si="1"/>
        <v>2.5243834068180737</v>
      </c>
    </row>
    <row r="35" spans="1:18">
      <c r="A35">
        <v>33</v>
      </c>
      <c r="B35">
        <v>34</v>
      </c>
      <c r="C35">
        <v>32.052801168061997</v>
      </c>
      <c r="D35">
        <v>5.7270553880528796</v>
      </c>
      <c r="E35">
        <v>1.94719883193798</v>
      </c>
      <c r="F35">
        <f t="shared" si="2"/>
        <v>3.791583291100634</v>
      </c>
      <c r="H35">
        <v>34</v>
      </c>
      <c r="I35">
        <v>32.052801168061997</v>
      </c>
      <c r="J35">
        <v>5.7270553880528796</v>
      </c>
      <c r="K35">
        <v>1.94719883193798</v>
      </c>
      <c r="L35">
        <f t="shared" si="0"/>
        <v>3.791583291100634</v>
      </c>
      <c r="N35">
        <v>34</v>
      </c>
      <c r="O35">
        <v>32.052801168061997</v>
      </c>
      <c r="P35">
        <v>5.7270553880528796</v>
      </c>
      <c r="Q35">
        <v>1.94719883193798</v>
      </c>
      <c r="R35">
        <f t="shared" si="1"/>
        <v>3.791583291100634</v>
      </c>
    </row>
    <row r="36" spans="1:18">
      <c r="A36">
        <v>34</v>
      </c>
      <c r="B36">
        <v>30</v>
      </c>
      <c r="C36">
        <v>31.684606957721201</v>
      </c>
      <c r="D36">
        <v>5.6153565257373401</v>
      </c>
      <c r="E36">
        <v>1.6846069577211999</v>
      </c>
      <c r="F36">
        <f t="shared" si="2"/>
        <v>2.8379006020026769</v>
      </c>
      <c r="H36">
        <v>30</v>
      </c>
      <c r="I36">
        <v>31.684606957721201</v>
      </c>
      <c r="J36">
        <v>5.6153565257373401</v>
      </c>
      <c r="K36">
        <v>1.6846069577211999</v>
      </c>
      <c r="L36">
        <f t="shared" si="0"/>
        <v>2.8379006020026769</v>
      </c>
      <c r="N36">
        <v>29</v>
      </c>
      <c r="O36">
        <v>31.684606957721201</v>
      </c>
      <c r="P36">
        <v>9.2572653714524193</v>
      </c>
      <c r="Q36">
        <v>2.6846069577212002</v>
      </c>
      <c r="R36">
        <f t="shared" si="1"/>
        <v>7.2071145174450777</v>
      </c>
    </row>
    <row r="37" spans="1:18">
      <c r="A37">
        <v>35</v>
      </c>
      <c r="B37">
        <v>30</v>
      </c>
      <c r="C37">
        <v>31.306825071805601</v>
      </c>
      <c r="D37">
        <v>4.3560835726854599</v>
      </c>
      <c r="E37">
        <v>1.30682507180564</v>
      </c>
      <c r="F37">
        <f t="shared" si="2"/>
        <v>1.707791768299816</v>
      </c>
      <c r="H37">
        <v>30</v>
      </c>
      <c r="I37">
        <v>31.306825071805601</v>
      </c>
      <c r="J37">
        <v>4.3560835726854599</v>
      </c>
      <c r="K37">
        <v>1.30682507180564</v>
      </c>
      <c r="L37">
        <f t="shared" si="0"/>
        <v>1.707791768299816</v>
      </c>
      <c r="N37">
        <v>29</v>
      </c>
      <c r="O37">
        <v>31.306825071805601</v>
      </c>
      <c r="P37">
        <v>7.9545692131228902</v>
      </c>
      <c r="Q37">
        <v>2.30682507180564</v>
      </c>
      <c r="R37">
        <f t="shared" si="1"/>
        <v>5.3214419119110961</v>
      </c>
    </row>
    <row r="38" spans="1:18">
      <c r="A38">
        <v>36</v>
      </c>
      <c r="B38">
        <v>30</v>
      </c>
      <c r="C38">
        <v>30.919440901940099</v>
      </c>
      <c r="D38">
        <v>3.0648030064670402</v>
      </c>
      <c r="E38">
        <v>0.91944090194011296</v>
      </c>
      <c r="F38">
        <f t="shared" si="2"/>
        <v>0.84537157216044845</v>
      </c>
      <c r="H38">
        <v>30</v>
      </c>
      <c r="I38">
        <v>30.919440901940099</v>
      </c>
      <c r="J38">
        <v>3.0648030064670402</v>
      </c>
      <c r="K38">
        <v>0.91944090194011296</v>
      </c>
      <c r="L38">
        <f t="shared" si="0"/>
        <v>0.84537157216044845</v>
      </c>
      <c r="N38">
        <v>29</v>
      </c>
      <c r="O38">
        <v>30.919440901940099</v>
      </c>
      <c r="P38">
        <v>6.6187617308279698</v>
      </c>
      <c r="Q38">
        <v>1.91944090194011</v>
      </c>
      <c r="R38">
        <f t="shared" si="1"/>
        <v>3.6842533760406631</v>
      </c>
    </row>
    <row r="39" spans="1:18">
      <c r="A39">
        <v>37</v>
      </c>
      <c r="B39">
        <v>30</v>
      </c>
      <c r="C39">
        <v>30.522705413226799</v>
      </c>
      <c r="D39">
        <v>1.7423513774227499</v>
      </c>
      <c r="E39">
        <v>0.52270541322682695</v>
      </c>
      <c r="F39">
        <f t="shared" si="2"/>
        <v>0.27322094901662791</v>
      </c>
      <c r="H39">
        <v>30</v>
      </c>
      <c r="I39">
        <v>30.522705413226799</v>
      </c>
      <c r="J39">
        <v>1.7423513774227499</v>
      </c>
      <c r="K39">
        <v>0.52270541322682695</v>
      </c>
      <c r="L39">
        <f t="shared" si="0"/>
        <v>0.27322094901662791</v>
      </c>
      <c r="N39">
        <v>29</v>
      </c>
      <c r="O39">
        <v>30.522705413226799</v>
      </c>
      <c r="P39">
        <v>5.2507083214718104</v>
      </c>
      <c r="Q39">
        <v>1.5227054132268201</v>
      </c>
      <c r="R39">
        <f t="shared" si="1"/>
        <v>2.3186317754702608</v>
      </c>
    </row>
    <row r="40" spans="1:18">
      <c r="A40">
        <v>38</v>
      </c>
      <c r="B40">
        <v>30</v>
      </c>
      <c r="C40">
        <v>30.1166032643773</v>
      </c>
      <c r="D40">
        <v>0.38867754792447501</v>
      </c>
      <c r="E40">
        <v>0.116603264377342</v>
      </c>
      <c r="F40">
        <f t="shared" si="2"/>
        <v>1.3596321263452315E-2</v>
      </c>
      <c r="H40">
        <v>30</v>
      </c>
      <c r="I40">
        <v>30.1166032643773</v>
      </c>
      <c r="J40">
        <v>0.38867754792447501</v>
      </c>
      <c r="K40">
        <v>0.116603264377342</v>
      </c>
      <c r="L40">
        <f t="shared" si="0"/>
        <v>1.3596321263452315E-2</v>
      </c>
      <c r="N40">
        <v>29</v>
      </c>
      <c r="O40">
        <v>30.1166032643773</v>
      </c>
      <c r="P40">
        <v>3.8503560840598001</v>
      </c>
      <c r="Q40">
        <v>1.11660326437734</v>
      </c>
      <c r="R40">
        <f t="shared" si="1"/>
        <v>1.2468028500181318</v>
      </c>
    </row>
    <row r="41" spans="1:18">
      <c r="A41">
        <v>39</v>
      </c>
      <c r="B41">
        <v>30</v>
      </c>
      <c r="C41">
        <v>29.7013975468528</v>
      </c>
      <c r="D41">
        <v>0.99534151049056097</v>
      </c>
      <c r="E41">
        <v>0.29860245314716799</v>
      </c>
      <c r="F41">
        <f t="shared" si="2"/>
        <v>8.9163425025506657E-2</v>
      </c>
      <c r="H41">
        <v>30</v>
      </c>
      <c r="I41">
        <v>29.7013975468528</v>
      </c>
      <c r="J41">
        <v>0.99534151049056097</v>
      </c>
      <c r="K41">
        <v>0.29860245314716799</v>
      </c>
      <c r="L41">
        <f t="shared" si="0"/>
        <v>8.9163425025506657E-2</v>
      </c>
      <c r="N41">
        <v>29</v>
      </c>
      <c r="O41">
        <v>29.7013975468528</v>
      </c>
      <c r="P41">
        <v>2.4186122305270001</v>
      </c>
      <c r="Q41">
        <v>0.70139754685283096</v>
      </c>
      <c r="R41">
        <f t="shared" si="1"/>
        <v>0.49195851873116919</v>
      </c>
    </row>
    <row r="42" spans="1:18">
      <c r="A42">
        <v>40</v>
      </c>
      <c r="B42">
        <v>30</v>
      </c>
      <c r="C42">
        <v>29.2771458073187</v>
      </c>
      <c r="D42">
        <v>2.4095139756043098</v>
      </c>
      <c r="E42">
        <v>0.72285419268129303</v>
      </c>
      <c r="F42">
        <f t="shared" si="2"/>
        <v>0.52251818387692395</v>
      </c>
      <c r="H42">
        <v>30</v>
      </c>
      <c r="I42">
        <v>29.2771458073187</v>
      </c>
      <c r="J42">
        <v>2.4095139756043098</v>
      </c>
      <c r="K42">
        <v>0.72285419268129303</v>
      </c>
      <c r="L42">
        <f t="shared" si="0"/>
        <v>0.52251818387692395</v>
      </c>
      <c r="N42">
        <v>29</v>
      </c>
      <c r="O42">
        <v>29.2771458073187</v>
      </c>
      <c r="P42">
        <v>0.95567519765071296</v>
      </c>
      <c r="Q42">
        <v>0.27714580731870597</v>
      </c>
      <c r="R42">
        <f t="shared" si="1"/>
        <v>7.6809798514337294E-2</v>
      </c>
    </row>
    <row r="43" spans="1:18">
      <c r="A43">
        <v>41</v>
      </c>
      <c r="B43">
        <v>30</v>
      </c>
      <c r="C43">
        <v>28.843902136523401</v>
      </c>
      <c r="D43">
        <v>3.8536595449219502</v>
      </c>
      <c r="E43">
        <v>1.1560978634765799</v>
      </c>
      <c r="F43">
        <f t="shared" si="2"/>
        <v>1.336562269935113</v>
      </c>
      <c r="H43">
        <v>30</v>
      </c>
      <c r="I43">
        <v>28.843902136523401</v>
      </c>
      <c r="J43">
        <v>3.8536595449219502</v>
      </c>
      <c r="K43">
        <v>1.1560978634765799</v>
      </c>
      <c r="L43">
        <f t="shared" si="0"/>
        <v>1.336562269935113</v>
      </c>
      <c r="N43">
        <v>29</v>
      </c>
      <c r="O43">
        <v>28.843902136523401</v>
      </c>
      <c r="P43">
        <v>0.53826849474684502</v>
      </c>
      <c r="Q43">
        <v>0.156097863476585</v>
      </c>
      <c r="R43">
        <f t="shared" si="1"/>
        <v>2.4366542981954568E-2</v>
      </c>
    </row>
    <row r="44" spans="1:18">
      <c r="A44">
        <v>42</v>
      </c>
      <c r="B44">
        <v>30</v>
      </c>
      <c r="C44">
        <v>28.401947209441701</v>
      </c>
      <c r="D44">
        <v>5.3268426351940201</v>
      </c>
      <c r="E44">
        <v>1.5980527905582</v>
      </c>
      <c r="F44">
        <f t="shared" si="2"/>
        <v>2.5537727214108505</v>
      </c>
      <c r="H44">
        <v>30</v>
      </c>
      <c r="I44">
        <v>28.401947209441701</v>
      </c>
      <c r="J44">
        <v>5.3268426351940201</v>
      </c>
      <c r="K44">
        <v>1.5980527905582</v>
      </c>
      <c r="L44">
        <f t="shared" si="0"/>
        <v>2.5537727214108505</v>
      </c>
      <c r="N44">
        <v>29</v>
      </c>
      <c r="O44">
        <v>28.401947209441701</v>
      </c>
      <c r="P44">
        <v>2.0622510019248499</v>
      </c>
      <c r="Q44">
        <v>0.59805279055820604</v>
      </c>
      <c r="R44">
        <f t="shared" si="1"/>
        <v>0.35766714029445745</v>
      </c>
    </row>
    <row r="45" spans="1:18">
      <c r="A45">
        <v>43</v>
      </c>
      <c r="B45">
        <v>30</v>
      </c>
      <c r="C45">
        <v>27.9512639362035</v>
      </c>
      <c r="D45">
        <v>6.8291202126547397</v>
      </c>
      <c r="E45">
        <v>2.04873606379642</v>
      </c>
      <c r="F45">
        <f t="shared" si="2"/>
        <v>4.1973194591000489</v>
      </c>
      <c r="H45">
        <v>30</v>
      </c>
      <c r="I45">
        <v>27.9512639362035</v>
      </c>
      <c r="J45">
        <v>6.8291202126547397</v>
      </c>
      <c r="K45">
        <v>2.04873606379642</v>
      </c>
      <c r="L45">
        <f t="shared" si="0"/>
        <v>4.1973194591000489</v>
      </c>
      <c r="N45">
        <v>29</v>
      </c>
      <c r="O45">
        <v>27.9512639362035</v>
      </c>
      <c r="P45">
        <v>3.61633125447042</v>
      </c>
      <c r="Q45">
        <v>1.04873606379642</v>
      </c>
      <c r="R45">
        <f t="shared" si="1"/>
        <v>1.0998473315072088</v>
      </c>
    </row>
    <row r="46" spans="1:18">
      <c r="A46">
        <v>44</v>
      </c>
      <c r="B46">
        <v>30</v>
      </c>
      <c r="C46">
        <v>27.492144289952002</v>
      </c>
      <c r="D46">
        <v>8.3595190334930507</v>
      </c>
      <c r="E46">
        <v>2.50785571004791</v>
      </c>
      <c r="F46">
        <f t="shared" si="2"/>
        <v>6.2893402624199064</v>
      </c>
      <c r="H46">
        <v>30</v>
      </c>
      <c r="I46">
        <v>27.492144289952002</v>
      </c>
      <c r="J46">
        <v>8.3595190334930507</v>
      </c>
      <c r="K46">
        <v>2.50785571004791</v>
      </c>
      <c r="L46">
        <f t="shared" si="0"/>
        <v>6.2893402624199064</v>
      </c>
      <c r="N46">
        <v>29</v>
      </c>
      <c r="O46">
        <v>27.492144289952002</v>
      </c>
      <c r="P46">
        <v>5.1995024484410903</v>
      </c>
      <c r="Q46">
        <v>1.50785571004791</v>
      </c>
      <c r="R46">
        <f t="shared" si="1"/>
        <v>2.2736288423240869</v>
      </c>
    </row>
    <row r="47" spans="1:18">
      <c r="A47">
        <v>45</v>
      </c>
      <c r="B47">
        <v>30</v>
      </c>
      <c r="C47">
        <v>27.024651484089201</v>
      </c>
      <c r="D47">
        <v>9.9178283863690293</v>
      </c>
      <c r="E47">
        <v>2.97534851591071</v>
      </c>
      <c r="F47">
        <f t="shared" si="2"/>
        <v>8.8526987911320649</v>
      </c>
      <c r="H47">
        <v>30</v>
      </c>
      <c r="I47">
        <v>27.024651484089201</v>
      </c>
      <c r="J47">
        <v>9.9178283863690293</v>
      </c>
      <c r="K47">
        <v>2.97534851591071</v>
      </c>
      <c r="L47">
        <f t="shared" si="0"/>
        <v>8.8526987911320649</v>
      </c>
      <c r="N47">
        <v>29</v>
      </c>
      <c r="O47">
        <v>27.024651484089201</v>
      </c>
      <c r="P47">
        <v>6.8115466065886503</v>
      </c>
      <c r="Q47">
        <v>1.97534851591071</v>
      </c>
      <c r="R47">
        <f t="shared" si="1"/>
        <v>3.9020017593106449</v>
      </c>
    </row>
    <row r="48" spans="1:18">
      <c r="A48">
        <v>46</v>
      </c>
      <c r="B48">
        <v>24</v>
      </c>
      <c r="C48">
        <v>26.548845533158701</v>
      </c>
      <c r="D48">
        <v>10.6201897214947</v>
      </c>
      <c r="E48">
        <v>2.5488455331587301</v>
      </c>
      <c r="F48">
        <f t="shared" si="2"/>
        <v>6.4966135519032111</v>
      </c>
      <c r="H48">
        <v>24</v>
      </c>
      <c r="I48">
        <v>26.548845533158701</v>
      </c>
      <c r="J48">
        <v>10.6201897214947</v>
      </c>
      <c r="K48">
        <v>2.5488455331587301</v>
      </c>
      <c r="L48">
        <f t="shared" si="0"/>
        <v>6.4966135519032111</v>
      </c>
      <c r="N48">
        <v>24</v>
      </c>
      <c r="O48">
        <v>26.548845533158701</v>
      </c>
      <c r="P48">
        <v>10.6201897214947</v>
      </c>
      <c r="Q48">
        <v>2.5488455331587301</v>
      </c>
      <c r="R48">
        <f t="shared" si="1"/>
        <v>6.4966135519032111</v>
      </c>
    </row>
    <row r="49" spans="1:18">
      <c r="A49">
        <v>47</v>
      </c>
      <c r="B49">
        <v>24</v>
      </c>
      <c r="C49">
        <v>26.065034685918</v>
      </c>
      <c r="D49">
        <v>8.6043111913253991</v>
      </c>
      <c r="E49">
        <v>2.0650346859180901</v>
      </c>
      <c r="F49">
        <f t="shared" si="2"/>
        <v>4.2643682540448253</v>
      </c>
      <c r="H49">
        <v>24</v>
      </c>
      <c r="I49">
        <v>26.065034685918</v>
      </c>
      <c r="J49">
        <v>8.6043111913253991</v>
      </c>
      <c r="K49">
        <v>2.0650346859180901</v>
      </c>
      <c r="L49">
        <f t="shared" si="0"/>
        <v>4.2643682540448253</v>
      </c>
      <c r="N49">
        <v>24</v>
      </c>
      <c r="O49">
        <v>26.065034685918</v>
      </c>
      <c r="P49">
        <v>8.6043111913253991</v>
      </c>
      <c r="Q49">
        <v>2.0650346859180901</v>
      </c>
      <c r="R49">
        <f t="shared" si="1"/>
        <v>4.2643682540448253</v>
      </c>
    </row>
    <row r="50" spans="1:18">
      <c r="A50">
        <v>48</v>
      </c>
      <c r="B50">
        <v>24</v>
      </c>
      <c r="C50">
        <v>25.5732002339786</v>
      </c>
      <c r="D50">
        <v>6.5550009749108904</v>
      </c>
      <c r="E50">
        <v>1.57320023397861</v>
      </c>
      <c r="F50">
        <f t="shared" si="2"/>
        <v>2.474958976190353</v>
      </c>
      <c r="H50">
        <v>24</v>
      </c>
      <c r="I50">
        <v>25.5732002339786</v>
      </c>
      <c r="J50">
        <v>6.5550009749108904</v>
      </c>
      <c r="K50">
        <v>1.57320023397861</v>
      </c>
      <c r="L50">
        <f t="shared" si="0"/>
        <v>2.474958976190353</v>
      </c>
      <c r="N50">
        <v>24</v>
      </c>
      <c r="O50">
        <v>25.5732002339786</v>
      </c>
      <c r="P50">
        <v>6.5550009749108904</v>
      </c>
      <c r="Q50">
        <v>1.57320023397861</v>
      </c>
      <c r="R50">
        <f t="shared" si="1"/>
        <v>2.474958976190353</v>
      </c>
    </row>
    <row r="51" spans="1:18">
      <c r="A51">
        <v>49</v>
      </c>
      <c r="B51">
        <v>24</v>
      </c>
      <c r="C51">
        <v>25.073660810090601</v>
      </c>
      <c r="D51">
        <v>4.4735867087111103</v>
      </c>
      <c r="E51">
        <v>1.0736608100906599</v>
      </c>
      <c r="F51">
        <f t="shared" si="2"/>
        <v>1.1527475351245322</v>
      </c>
      <c r="H51">
        <v>24</v>
      </c>
      <c r="I51">
        <v>25.073660810090601</v>
      </c>
      <c r="J51">
        <v>4.4735867087111103</v>
      </c>
      <c r="K51">
        <v>1.0736608100906599</v>
      </c>
      <c r="L51">
        <f t="shared" si="0"/>
        <v>1.1527475351245322</v>
      </c>
      <c r="N51">
        <v>24</v>
      </c>
      <c r="O51">
        <v>25.073660810090601</v>
      </c>
      <c r="P51">
        <v>4.4735867087111103</v>
      </c>
      <c r="Q51">
        <v>1.0736608100906599</v>
      </c>
      <c r="R51">
        <f t="shared" si="1"/>
        <v>1.1527475351245322</v>
      </c>
    </row>
    <row r="52" spans="1:18">
      <c r="A52">
        <v>50</v>
      </c>
      <c r="B52">
        <v>24</v>
      </c>
      <c r="C52">
        <v>24.566397097660101</v>
      </c>
      <c r="D52">
        <v>2.35998790691733</v>
      </c>
      <c r="E52">
        <v>0.566397097660161</v>
      </c>
      <c r="F52">
        <f t="shared" si="2"/>
        <v>0.32080567223785394</v>
      </c>
      <c r="H52">
        <v>24</v>
      </c>
      <c r="I52">
        <v>24.566397097660101</v>
      </c>
      <c r="J52">
        <v>2.35998790691733</v>
      </c>
      <c r="K52">
        <v>0.566397097660161</v>
      </c>
      <c r="L52">
        <f t="shared" si="0"/>
        <v>0.32080567223785394</v>
      </c>
      <c r="N52">
        <v>24</v>
      </c>
      <c r="O52">
        <v>24.566397097660101</v>
      </c>
      <c r="P52">
        <v>2.35998790691733</v>
      </c>
      <c r="Q52">
        <v>0.566397097660161</v>
      </c>
      <c r="R52">
        <f t="shared" si="1"/>
        <v>0.32080567223785394</v>
      </c>
    </row>
    <row r="53" spans="1:18">
      <c r="A53">
        <v>51</v>
      </c>
      <c r="B53">
        <v>24</v>
      </c>
      <c r="C53">
        <v>24.051737725214799</v>
      </c>
      <c r="D53">
        <v>0.215573855062034</v>
      </c>
      <c r="E53">
        <v>5.1737725214888203E-2</v>
      </c>
      <c r="F53">
        <f t="shared" si="2"/>
        <v>2.6767922104112786E-3</v>
      </c>
      <c r="H53">
        <v>24</v>
      </c>
      <c r="I53">
        <v>24.051737725214799</v>
      </c>
      <c r="J53">
        <v>0.215573855062034</v>
      </c>
      <c r="K53">
        <v>5.1737725214888203E-2</v>
      </c>
      <c r="L53">
        <f t="shared" si="0"/>
        <v>2.6767922104112786E-3</v>
      </c>
      <c r="N53">
        <v>24</v>
      </c>
      <c r="O53">
        <v>24.051737725214799</v>
      </c>
      <c r="P53">
        <v>0.215573855062034</v>
      </c>
      <c r="Q53">
        <v>5.1737725214888203E-2</v>
      </c>
      <c r="R53">
        <f t="shared" si="1"/>
        <v>2.6767922104112786E-3</v>
      </c>
    </row>
    <row r="54" spans="1:18">
      <c r="A54">
        <v>52</v>
      </c>
      <c r="B54">
        <v>24</v>
      </c>
      <c r="C54">
        <v>23.529753022421499</v>
      </c>
      <c r="D54">
        <v>1.9593624065770201</v>
      </c>
      <c r="E54">
        <v>0.47024697757848699</v>
      </c>
      <c r="F54">
        <f t="shared" si="2"/>
        <v>0.22113221992170204</v>
      </c>
      <c r="H54">
        <v>24</v>
      </c>
      <c r="I54">
        <v>23.529753022421499</v>
      </c>
      <c r="J54">
        <v>1.9593624065770201</v>
      </c>
      <c r="K54">
        <v>0.47024697757848699</v>
      </c>
      <c r="L54">
        <f t="shared" si="0"/>
        <v>0.22113221992170204</v>
      </c>
      <c r="N54">
        <v>24</v>
      </c>
      <c r="O54">
        <v>23.529753022421499</v>
      </c>
      <c r="P54">
        <v>1.9593624065770201</v>
      </c>
      <c r="Q54">
        <v>0.47024697757848699</v>
      </c>
      <c r="R54">
        <f t="shared" si="1"/>
        <v>0.22113221992170204</v>
      </c>
    </row>
    <row r="55" spans="1:18">
      <c r="A55">
        <v>53</v>
      </c>
      <c r="B55">
        <v>24</v>
      </c>
      <c r="C55">
        <v>23.000510520397899</v>
      </c>
      <c r="D55">
        <v>4.1645394983418598</v>
      </c>
      <c r="E55">
        <v>0.99948947960204704</v>
      </c>
      <c r="F55">
        <f t="shared" si="2"/>
        <v>0.9989792198351708</v>
      </c>
      <c r="H55">
        <v>24</v>
      </c>
      <c r="I55">
        <v>23.000510520397899</v>
      </c>
      <c r="J55">
        <v>4.1645394983418598</v>
      </c>
      <c r="K55">
        <v>0.99948947960204704</v>
      </c>
      <c r="L55">
        <f t="shared" si="0"/>
        <v>0.9989792198351708</v>
      </c>
      <c r="N55">
        <v>24</v>
      </c>
      <c r="O55">
        <v>23.000510520397899</v>
      </c>
      <c r="P55">
        <v>4.1645394983418598</v>
      </c>
      <c r="Q55">
        <v>0.99948947960204704</v>
      </c>
      <c r="R55">
        <f t="shared" si="1"/>
        <v>0.9989792198351708</v>
      </c>
    </row>
    <row r="56" spans="1:18">
      <c r="A56">
        <v>54</v>
      </c>
      <c r="B56">
        <v>24</v>
      </c>
      <c r="C56">
        <v>22.464353086532501</v>
      </c>
      <c r="D56">
        <v>6.3985288061142898</v>
      </c>
      <c r="E56">
        <v>1.53564691346743</v>
      </c>
      <c r="F56">
        <f t="shared" si="2"/>
        <v>2.3582114428420442</v>
      </c>
      <c r="H56">
        <v>24</v>
      </c>
      <c r="I56">
        <v>22.464353086532501</v>
      </c>
      <c r="J56">
        <v>6.3985288061142898</v>
      </c>
      <c r="K56">
        <v>1.53564691346743</v>
      </c>
      <c r="L56">
        <f t="shared" si="0"/>
        <v>2.3582114428420442</v>
      </c>
      <c r="N56">
        <v>24</v>
      </c>
      <c r="O56">
        <v>22.464353086532501</v>
      </c>
      <c r="P56">
        <v>6.3985288061142898</v>
      </c>
      <c r="Q56">
        <v>1.53564691346743</v>
      </c>
      <c r="R56">
        <f t="shared" si="1"/>
        <v>2.3582114428420442</v>
      </c>
    </row>
    <row r="57" spans="1:18">
      <c r="A57">
        <v>55</v>
      </c>
      <c r="B57">
        <v>24</v>
      </c>
      <c r="C57">
        <v>21.921259988256399</v>
      </c>
      <c r="D57">
        <v>8.6614167155979906</v>
      </c>
      <c r="E57">
        <v>2.07874001174351</v>
      </c>
      <c r="F57">
        <f t="shared" si="2"/>
        <v>4.3211600364234082</v>
      </c>
      <c r="H57">
        <v>24</v>
      </c>
      <c r="I57">
        <v>21.921259988256399</v>
      </c>
      <c r="J57">
        <v>8.6614167155979906</v>
      </c>
      <c r="K57">
        <v>2.07874001174351</v>
      </c>
      <c r="L57">
        <f t="shared" si="0"/>
        <v>4.3211600364234082</v>
      </c>
      <c r="N57">
        <v>24</v>
      </c>
      <c r="O57">
        <v>21.921259988256399</v>
      </c>
      <c r="P57">
        <v>8.6614167155979906</v>
      </c>
      <c r="Q57">
        <v>2.07874001174351</v>
      </c>
      <c r="R57">
        <f t="shared" si="1"/>
        <v>4.3211600364234082</v>
      </c>
    </row>
    <row r="58" spans="1:18">
      <c r="A58">
        <v>56</v>
      </c>
      <c r="B58">
        <v>24</v>
      </c>
      <c r="C58">
        <v>21.371583066004799</v>
      </c>
      <c r="D58">
        <v>10.951737224979601</v>
      </c>
      <c r="E58">
        <v>2.6284169339951098</v>
      </c>
      <c r="F58">
        <f t="shared" si="2"/>
        <v>6.9085755789122532</v>
      </c>
      <c r="H58">
        <v>24</v>
      </c>
      <c r="I58">
        <v>21.371583066004799</v>
      </c>
      <c r="J58">
        <v>10.951737224979601</v>
      </c>
      <c r="K58">
        <v>2.6284169339951098</v>
      </c>
      <c r="L58">
        <f t="shared" si="0"/>
        <v>6.9085755789122532</v>
      </c>
      <c r="N58">
        <v>24</v>
      </c>
      <c r="O58">
        <v>21.371583066004799</v>
      </c>
      <c r="P58">
        <v>10.951737224979601</v>
      </c>
      <c r="Q58">
        <v>2.6284169339951098</v>
      </c>
      <c r="R58">
        <f t="shared" si="1"/>
        <v>6.9085755789122532</v>
      </c>
    </row>
    <row r="59" spans="1:18">
      <c r="A59">
        <v>57</v>
      </c>
      <c r="B59">
        <v>18</v>
      </c>
      <c r="C59">
        <v>20.815301064426301</v>
      </c>
      <c r="D59">
        <v>15.640561469035401</v>
      </c>
      <c r="E59">
        <v>2.8153010644263801</v>
      </c>
      <c r="F59">
        <f t="shared" si="2"/>
        <v>7.9259200833603085</v>
      </c>
      <c r="H59">
        <v>19</v>
      </c>
      <c r="I59">
        <v>20.815301064426301</v>
      </c>
      <c r="J59">
        <v>9.5542161285599008</v>
      </c>
      <c r="K59">
        <v>1.8153010644263801</v>
      </c>
      <c r="L59">
        <f t="shared" si="0"/>
        <v>3.2953179545075484</v>
      </c>
      <c r="N59">
        <v>19</v>
      </c>
      <c r="O59">
        <v>20.815301064426301</v>
      </c>
      <c r="P59">
        <v>9.5542161285599008</v>
      </c>
      <c r="Q59">
        <v>1.8153010644263801</v>
      </c>
      <c r="R59">
        <f t="shared" si="1"/>
        <v>3.2953179545075484</v>
      </c>
    </row>
    <row r="60" spans="1:18">
      <c r="A60">
        <v>58</v>
      </c>
      <c r="B60">
        <v>18</v>
      </c>
      <c r="C60">
        <v>20.2527743683282</v>
      </c>
      <c r="D60">
        <v>12.515413157378999</v>
      </c>
      <c r="E60">
        <v>2.2527743683282302</v>
      </c>
      <c r="F60">
        <f t="shared" si="2"/>
        <v>5.0749923545966569</v>
      </c>
      <c r="H60">
        <v>19</v>
      </c>
      <c r="I60">
        <v>20.2527743683282</v>
      </c>
      <c r="J60">
        <v>6.5935493069906901</v>
      </c>
      <c r="K60">
        <v>1.25277436832823</v>
      </c>
      <c r="L60">
        <f t="shared" si="0"/>
        <v>1.5694436179401956</v>
      </c>
      <c r="N60">
        <v>19</v>
      </c>
      <c r="O60">
        <v>20.2527743683282</v>
      </c>
      <c r="P60">
        <v>6.5935493069906901</v>
      </c>
      <c r="Q60">
        <v>1.25277436832823</v>
      </c>
      <c r="R60">
        <f t="shared" si="1"/>
        <v>1.5694436179401956</v>
      </c>
    </row>
    <row r="61" spans="1:18">
      <c r="A61">
        <v>59</v>
      </c>
      <c r="B61">
        <v>18</v>
      </c>
      <c r="C61">
        <v>19.684079375185998</v>
      </c>
      <c r="D61">
        <v>9.3559965288115503</v>
      </c>
      <c r="E61">
        <v>1.6840793751860801</v>
      </c>
      <c r="F61">
        <f t="shared" si="2"/>
        <v>2.8361233419271379</v>
      </c>
      <c r="H61">
        <v>19</v>
      </c>
      <c r="I61">
        <v>19.684079375185998</v>
      </c>
      <c r="J61">
        <v>3.6004177641372599</v>
      </c>
      <c r="K61">
        <v>0.68407937518607997</v>
      </c>
      <c r="L61">
        <f t="shared" si="0"/>
        <v>0.46796459155497755</v>
      </c>
      <c r="N61">
        <v>19</v>
      </c>
      <c r="O61">
        <v>19.684079375185998</v>
      </c>
      <c r="P61">
        <v>3.6004177641372599</v>
      </c>
      <c r="Q61">
        <v>0.68407937518607997</v>
      </c>
      <c r="R61">
        <f t="shared" si="1"/>
        <v>0.46796459155497755</v>
      </c>
    </row>
    <row r="62" spans="1:18">
      <c r="A62">
        <v>60</v>
      </c>
      <c r="B62">
        <v>18</v>
      </c>
      <c r="C62">
        <v>19.109290125956601</v>
      </c>
      <c r="D62">
        <v>6.1627229219812296</v>
      </c>
      <c r="E62">
        <v>1.1092901259566199</v>
      </c>
      <c r="F62">
        <f t="shared" si="2"/>
        <v>1.2305245835448537</v>
      </c>
      <c r="H62">
        <v>19</v>
      </c>
      <c r="I62">
        <v>19.109290125956601</v>
      </c>
      <c r="J62">
        <v>0.57521118924538195</v>
      </c>
      <c r="K62">
        <v>0.10929012595662201</v>
      </c>
      <c r="L62">
        <f t="shared" si="0"/>
        <v>1.1944331631614303E-2</v>
      </c>
      <c r="N62">
        <v>19</v>
      </c>
      <c r="O62">
        <v>19.109290125956601</v>
      </c>
      <c r="P62">
        <v>0.57521118924538195</v>
      </c>
      <c r="Q62">
        <v>0.10929012595662201</v>
      </c>
      <c r="R62">
        <f t="shared" si="1"/>
        <v>1.1944331631614303E-2</v>
      </c>
    </row>
    <row r="63" spans="1:18">
      <c r="A63">
        <v>61</v>
      </c>
      <c r="B63">
        <v>18</v>
      </c>
      <c r="C63">
        <v>18.5287789952847</v>
      </c>
      <c r="D63">
        <v>2.9376610849153302</v>
      </c>
      <c r="E63">
        <v>0.52877899528476002</v>
      </c>
      <c r="F63">
        <f t="shared" si="2"/>
        <v>0.27960722585436026</v>
      </c>
      <c r="H63">
        <v>19</v>
      </c>
      <c r="I63">
        <v>18.5287789952847</v>
      </c>
      <c r="J63">
        <v>2.4801105511328401</v>
      </c>
      <c r="K63">
        <v>0.47122100471523898</v>
      </c>
      <c r="L63">
        <f t="shared" si="0"/>
        <v>0.22204923528483927</v>
      </c>
      <c r="N63">
        <v>19</v>
      </c>
      <c r="O63">
        <v>18.5287789952847</v>
      </c>
      <c r="P63">
        <v>2.4801105511328401</v>
      </c>
      <c r="Q63">
        <v>0.47122100471523898</v>
      </c>
      <c r="R63">
        <f t="shared" si="1"/>
        <v>0.22204923528483927</v>
      </c>
    </row>
    <row r="64" spans="1:18">
      <c r="A64">
        <v>62</v>
      </c>
      <c r="B64">
        <v>18</v>
      </c>
      <c r="C64">
        <v>17.9425235354969</v>
      </c>
      <c r="D64">
        <v>0.31931369168343599</v>
      </c>
      <c r="E64">
        <v>5.74764645030185E-2</v>
      </c>
      <c r="F64">
        <f t="shared" si="2"/>
        <v>3.3035439717667456E-3</v>
      </c>
      <c r="H64">
        <v>19</v>
      </c>
      <c r="I64">
        <v>17.9425235354969</v>
      </c>
      <c r="J64">
        <v>5.56566560264746</v>
      </c>
      <c r="K64">
        <v>1.0574764645030099</v>
      </c>
      <c r="L64">
        <f t="shared" si="0"/>
        <v>1.1182564729777855</v>
      </c>
      <c r="N64">
        <v>19</v>
      </c>
      <c r="O64">
        <v>17.9425235354969</v>
      </c>
      <c r="P64">
        <v>5.56566560264746</v>
      </c>
      <c r="Q64">
        <v>1.0574764645030099</v>
      </c>
      <c r="R64">
        <f t="shared" si="1"/>
        <v>1.1182564729777855</v>
      </c>
    </row>
    <row r="65" spans="1:18">
      <c r="A65">
        <v>63</v>
      </c>
      <c r="B65">
        <v>18</v>
      </c>
      <c r="C65">
        <v>17.350903549571399</v>
      </c>
      <c r="D65">
        <v>3.6060913912699002</v>
      </c>
      <c r="E65">
        <v>0.64909645042858299</v>
      </c>
      <c r="F65">
        <f t="shared" si="2"/>
        <v>0.4213262019589859</v>
      </c>
      <c r="H65">
        <v>19</v>
      </c>
      <c r="I65">
        <v>17.350903549571399</v>
      </c>
      <c r="J65">
        <v>8.6794550022557004</v>
      </c>
      <c r="K65">
        <v>1.6490964504285801</v>
      </c>
      <c r="L65">
        <f t="shared" si="0"/>
        <v>2.7195191028161423</v>
      </c>
      <c r="N65">
        <v>19</v>
      </c>
      <c r="O65">
        <v>17.350903549571399</v>
      </c>
      <c r="P65">
        <v>8.6794550022557004</v>
      </c>
      <c r="Q65">
        <v>1.6490964504285801</v>
      </c>
      <c r="R65">
        <f t="shared" si="1"/>
        <v>2.7195191028161423</v>
      </c>
    </row>
    <row r="66" spans="1:18">
      <c r="A66">
        <v>64</v>
      </c>
      <c r="B66">
        <v>18</v>
      </c>
      <c r="C66">
        <v>16.753896160268301</v>
      </c>
      <c r="D66">
        <v>6.9227991096201302</v>
      </c>
      <c r="E66">
        <v>1.24610383973162</v>
      </c>
      <c r="F66">
        <f t="shared" si="2"/>
        <v>1.5527747793938869</v>
      </c>
      <c r="H66">
        <v>19</v>
      </c>
      <c r="I66">
        <v>16.753896160268301</v>
      </c>
      <c r="J66">
        <v>11.8215991564822</v>
      </c>
      <c r="K66">
        <v>2.24610383973162</v>
      </c>
      <c r="L66">
        <f t="shared" si="0"/>
        <v>5.0449824588571266</v>
      </c>
      <c r="N66">
        <v>19</v>
      </c>
      <c r="O66">
        <v>16.753896160268301</v>
      </c>
      <c r="P66">
        <v>11.8215991564822</v>
      </c>
      <c r="Q66">
        <v>2.24610383973162</v>
      </c>
      <c r="R66">
        <f t="shared" si="1"/>
        <v>5.0449824588571266</v>
      </c>
    </row>
    <row r="67" spans="1:18">
      <c r="A67">
        <v>65</v>
      </c>
      <c r="B67">
        <v>18</v>
      </c>
      <c r="C67">
        <v>16.151888136155399</v>
      </c>
      <c r="D67">
        <v>10.2672881324697</v>
      </c>
      <c r="E67">
        <v>1.84811186384454</v>
      </c>
      <c r="F67">
        <f t="shared" si="2"/>
        <v>3.4155174612829393</v>
      </c>
      <c r="H67">
        <v>19</v>
      </c>
      <c r="I67">
        <v>16.151888136155399</v>
      </c>
      <c r="J67">
        <v>14.990062441287</v>
      </c>
      <c r="K67">
        <v>2.8481118638445402</v>
      </c>
      <c r="L67">
        <f t="shared" ref="L67" si="3">K67*K67</f>
        <v>8.1117411889720206</v>
      </c>
      <c r="N67">
        <v>19</v>
      </c>
      <c r="O67">
        <v>16.151888136155399</v>
      </c>
      <c r="P67">
        <v>14.990062441287</v>
      </c>
      <c r="Q67">
        <v>2.8481118638445402</v>
      </c>
      <c r="R67">
        <f t="shared" ref="R67" si="4">Q67*Q67</f>
        <v>8.1117411889720206</v>
      </c>
    </row>
    <row r="68" spans="1:18">
      <c r="D68">
        <f>AVERAGE(D2:D67)</f>
        <v>3.6197039829493565</v>
      </c>
      <c r="E68">
        <f>AVERAGE(E2:E67)</f>
        <v>0.94832691297888638</v>
      </c>
      <c r="F68">
        <f>AVERAGE(F2:F67)</f>
        <v>1.5343959020924254</v>
      </c>
      <c r="J68">
        <f>AVERAGE(J2:J67)</f>
        <v>3.561104583791368</v>
      </c>
      <c r="K68">
        <f>AVERAGE(K2:K67)</f>
        <v>0.9474548222126814</v>
      </c>
      <c r="L68">
        <f>AVERAGE(L2:L67)</f>
        <v>1.5316857411629001</v>
      </c>
      <c r="P68">
        <f>AVERAGE(P2:P67)</f>
        <v>3.6101817592926828</v>
      </c>
      <c r="Q68">
        <f>AVERAGE(Q2:Q67)</f>
        <v>0.95247535178487841</v>
      </c>
      <c r="R68">
        <f>AVERAGE(R2:R67)</f>
        <v>1.5063754254082355</v>
      </c>
    </row>
    <row r="69" spans="1:18">
      <c r="D69">
        <f>VAR(D2:D67)</f>
        <v>12.856054800958979</v>
      </c>
      <c r="F69">
        <f>SQRT(F68)</f>
        <v>1.2387073512708422</v>
      </c>
      <c r="J69">
        <f>VAR(J2:J67)</f>
        <v>12.100394922344343</v>
      </c>
      <c r="L69">
        <f>SQRT(L68)</f>
        <v>1.2376129205704425</v>
      </c>
      <c r="P69">
        <f>VAR(P2:P67)</f>
        <v>11.845960299685499</v>
      </c>
      <c r="R69">
        <f>SQRT(R68)</f>
        <v>1.2273448681638897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6"/>
  <sheetViews>
    <sheetView topLeftCell="A25" workbookViewId="0">
      <selection activeCell="R45" sqref="R45"/>
    </sheetView>
  </sheetViews>
  <sheetFormatPr defaultRowHeight="14"/>
  <sheetData>
    <row r="1" spans="1:3">
      <c r="A1">
        <v>0</v>
      </c>
      <c r="B1">
        <v>0.57503721688575704</v>
      </c>
      <c r="C1">
        <v>0.21851414241658701</v>
      </c>
    </row>
    <row r="2" spans="1:3">
      <c r="A2">
        <v>1</v>
      </c>
      <c r="B2">
        <v>0.55972137236969299</v>
      </c>
      <c r="C2">
        <v>0.212694121500483</v>
      </c>
    </row>
    <row r="3" spans="1:3">
      <c r="A3">
        <v>2</v>
      </c>
      <c r="B3">
        <v>0.51377850214571197</v>
      </c>
      <c r="C3">
        <v>0.19523583081536999</v>
      </c>
    </row>
    <row r="4" spans="1:3">
      <c r="A4">
        <v>3</v>
      </c>
      <c r="B4">
        <v>0.43720682965781599</v>
      </c>
      <c r="C4">
        <v>0.16613859526996999</v>
      </c>
    </row>
    <row r="5" spans="1:3">
      <c r="A5">
        <v>4</v>
      </c>
      <c r="B5">
        <v>0.33005596152163602</v>
      </c>
      <c r="C5">
        <v>0.12542126537822099</v>
      </c>
    </row>
    <row r="6" spans="1:3">
      <c r="A6">
        <v>5</v>
      </c>
      <c r="B6">
        <v>0.192321754340845</v>
      </c>
      <c r="C6">
        <v>7.3082266649521402E-2</v>
      </c>
    </row>
    <row r="7" spans="1:3">
      <c r="A7">
        <v>6</v>
      </c>
      <c r="B7">
        <v>2.4093438605595E-2</v>
      </c>
      <c r="C7">
        <v>9.1555066701260995E-3</v>
      </c>
    </row>
    <row r="8" spans="1:3">
      <c r="A8">
        <v>7</v>
      </c>
      <c r="B8">
        <v>0.174598768578311</v>
      </c>
      <c r="C8">
        <v>6.6347532059758393E-2</v>
      </c>
    </row>
    <row r="9" spans="1:3">
      <c r="A9">
        <v>8</v>
      </c>
      <c r="B9">
        <v>0.40373628844508203</v>
      </c>
      <c r="C9">
        <v>0.153419789609131</v>
      </c>
    </row>
    <row r="10" spans="1:3">
      <c r="A10">
        <v>9</v>
      </c>
      <c r="B10">
        <v>0.66317067527705797</v>
      </c>
      <c r="C10">
        <v>0.25200485660528199</v>
      </c>
    </row>
    <row r="11" spans="1:3">
      <c r="A11">
        <v>10</v>
      </c>
      <c r="B11">
        <v>0.95291196109272003</v>
      </c>
      <c r="C11">
        <v>0.362106545215233</v>
      </c>
    </row>
    <row r="12" spans="1:3">
      <c r="A12">
        <v>11</v>
      </c>
      <c r="B12">
        <v>1.2727724382957</v>
      </c>
      <c r="C12">
        <v>0.48365352655236599</v>
      </c>
    </row>
    <row r="13" spans="1:3">
      <c r="A13">
        <v>12</v>
      </c>
      <c r="B13">
        <v>1.03607972785526</v>
      </c>
      <c r="C13">
        <v>0.38334949930644702</v>
      </c>
    </row>
    <row r="14" spans="1:3">
      <c r="A14">
        <v>13</v>
      </c>
      <c r="B14">
        <v>0.64591538880044397</v>
      </c>
      <c r="C14">
        <v>0.238988693856164</v>
      </c>
    </row>
    <row r="15" spans="1:3">
      <c r="A15">
        <v>14</v>
      </c>
      <c r="B15">
        <v>0.225097772762541</v>
      </c>
      <c r="C15">
        <v>8.3286175922140104E-2</v>
      </c>
    </row>
    <row r="16" spans="1:3">
      <c r="A16">
        <v>15</v>
      </c>
      <c r="B16">
        <v>0.22632505034165901</v>
      </c>
      <c r="C16">
        <v>8.3740268626414094E-2</v>
      </c>
    </row>
    <row r="17" spans="1:3">
      <c r="A17">
        <v>16</v>
      </c>
      <c r="B17">
        <v>0.70806062825475802</v>
      </c>
      <c r="C17">
        <v>0.26198243245426001</v>
      </c>
    </row>
    <row r="18" spans="1:3">
      <c r="A18">
        <v>17</v>
      </c>
      <c r="B18">
        <v>1.2201275891173899</v>
      </c>
      <c r="C18">
        <v>0.45144720797343701</v>
      </c>
    </row>
    <row r="19" spans="1:3">
      <c r="A19">
        <v>18</v>
      </c>
      <c r="B19">
        <v>1.7621941926386999</v>
      </c>
      <c r="C19">
        <v>0.65201185127632</v>
      </c>
    </row>
    <row r="20" spans="1:3">
      <c r="A20">
        <v>19</v>
      </c>
      <c r="B20">
        <v>2.3342813998881198</v>
      </c>
      <c r="C20">
        <v>0.863684117958605</v>
      </c>
    </row>
    <row r="21" spans="1:3">
      <c r="A21">
        <v>20</v>
      </c>
      <c r="B21">
        <v>2.93601858672662</v>
      </c>
      <c r="C21">
        <v>1.0863268770888499</v>
      </c>
    </row>
    <row r="22" spans="1:3">
      <c r="A22">
        <v>21</v>
      </c>
      <c r="B22">
        <v>3.5673181169135399</v>
      </c>
      <c r="C22">
        <v>1.31990770325801</v>
      </c>
    </row>
    <row r="23" spans="1:3">
      <c r="A23">
        <v>22</v>
      </c>
      <c r="B23">
        <v>4.2281036481232599</v>
      </c>
      <c r="C23">
        <v>1.5643983498056</v>
      </c>
    </row>
    <row r="24" spans="1:3">
      <c r="A24">
        <v>23</v>
      </c>
      <c r="B24">
        <v>3.4716458101190701</v>
      </c>
      <c r="C24">
        <v>1.1803595754404801</v>
      </c>
    </row>
    <row r="25" spans="1:3">
      <c r="A25">
        <v>24</v>
      </c>
      <c r="B25">
        <v>2.6892829487454599</v>
      </c>
      <c r="C25">
        <v>0.91435620257345795</v>
      </c>
    </row>
    <row r="26" spans="1:3">
      <c r="A26">
        <v>25</v>
      </c>
      <c r="B26">
        <v>1.8757760608498499</v>
      </c>
      <c r="C26">
        <v>0.63776386068894897</v>
      </c>
    </row>
    <row r="27" spans="1:3">
      <c r="A27">
        <v>26</v>
      </c>
      <c r="B27">
        <v>1.0312413227986501</v>
      </c>
      <c r="C27">
        <v>0.35062204975154199</v>
      </c>
    </row>
    <row r="28" spans="1:3">
      <c r="A28">
        <v>27</v>
      </c>
      <c r="B28">
        <v>0.155783057165153</v>
      </c>
      <c r="C28">
        <v>5.29662394361523E-2</v>
      </c>
    </row>
    <row r="29" spans="1:3">
      <c r="A29">
        <v>28</v>
      </c>
      <c r="B29">
        <v>0.75003157432793299</v>
      </c>
      <c r="C29">
        <v>0.25501073527149698</v>
      </c>
    </row>
    <row r="30" spans="1:3">
      <c r="A30">
        <v>29</v>
      </c>
      <c r="B30">
        <v>1.6862375984528</v>
      </c>
      <c r="C30">
        <v>0.57332078347395299</v>
      </c>
    </row>
    <row r="31" spans="1:3">
      <c r="A31">
        <v>30</v>
      </c>
      <c r="B31">
        <v>2.6522284983230202</v>
      </c>
      <c r="C31">
        <v>0.90175768942982804</v>
      </c>
    </row>
    <row r="32" spans="1:3">
      <c r="A32">
        <v>31</v>
      </c>
      <c r="B32">
        <v>3.6480416276552399</v>
      </c>
      <c r="C32">
        <v>1.2403341534027801</v>
      </c>
    </row>
    <row r="33" spans="1:3">
      <c r="A33">
        <v>32</v>
      </c>
      <c r="B33">
        <v>4.67303185336658</v>
      </c>
      <c r="C33">
        <v>1.5888308301446299</v>
      </c>
    </row>
    <row r="34" spans="1:3">
      <c r="A34">
        <v>33</v>
      </c>
      <c r="B34">
        <v>5.7270553880528796</v>
      </c>
      <c r="C34">
        <v>1.94719883193798</v>
      </c>
    </row>
    <row r="35" spans="1:3">
      <c r="A35">
        <v>34</v>
      </c>
      <c r="B35">
        <v>5.6153565257373401</v>
      </c>
      <c r="C35">
        <v>1.6846069577211999</v>
      </c>
    </row>
    <row r="36" spans="1:3">
      <c r="A36">
        <v>35</v>
      </c>
      <c r="B36">
        <v>4.3560835726854599</v>
      </c>
      <c r="C36">
        <v>1.30682507180564</v>
      </c>
    </row>
    <row r="37" spans="1:3">
      <c r="A37">
        <v>36</v>
      </c>
      <c r="B37">
        <v>3.0648030064670402</v>
      </c>
      <c r="C37">
        <v>0.91944090194011296</v>
      </c>
    </row>
    <row r="38" spans="1:3">
      <c r="A38">
        <v>37</v>
      </c>
      <c r="B38">
        <v>1.7423513774227499</v>
      </c>
      <c r="C38">
        <v>0.52270541322682695</v>
      </c>
    </row>
    <row r="39" spans="1:3">
      <c r="A39">
        <v>38</v>
      </c>
      <c r="B39">
        <v>0.38867754792447501</v>
      </c>
      <c r="C39">
        <v>0.116603264377342</v>
      </c>
    </row>
    <row r="40" spans="1:3">
      <c r="A40">
        <v>39</v>
      </c>
      <c r="B40">
        <v>0.99534151049056097</v>
      </c>
      <c r="C40">
        <v>0.29860245314716799</v>
      </c>
    </row>
    <row r="41" spans="1:3">
      <c r="A41">
        <v>40</v>
      </c>
      <c r="B41">
        <v>2.4095139756043098</v>
      </c>
      <c r="C41">
        <v>0.72285419268129303</v>
      </c>
    </row>
    <row r="42" spans="1:3">
      <c r="A42">
        <v>41</v>
      </c>
      <c r="B42">
        <v>3.8536595449219502</v>
      </c>
      <c r="C42">
        <v>1.1560978634765799</v>
      </c>
    </row>
    <row r="43" spans="1:3">
      <c r="A43">
        <v>42</v>
      </c>
      <c r="B43">
        <v>5.3268426351940201</v>
      </c>
      <c r="C43">
        <v>1.5980527905582</v>
      </c>
    </row>
    <row r="44" spans="1:3">
      <c r="A44">
        <v>43</v>
      </c>
      <c r="B44">
        <v>6.8291202126547397</v>
      </c>
      <c r="C44">
        <v>2.04873606379642</v>
      </c>
    </row>
    <row r="45" spans="1:3">
      <c r="A45">
        <v>44</v>
      </c>
      <c r="B45">
        <v>8.3595190334930507</v>
      </c>
      <c r="C45">
        <v>2.50785571004791</v>
      </c>
    </row>
    <row r="46" spans="1:3">
      <c r="A46">
        <v>45</v>
      </c>
      <c r="B46">
        <v>9.9178283863690293</v>
      </c>
      <c r="C46">
        <v>2.97534851591071</v>
      </c>
    </row>
    <row r="47" spans="1:3">
      <c r="A47">
        <v>46</v>
      </c>
      <c r="B47">
        <v>10.6201897214947</v>
      </c>
      <c r="C47">
        <v>2.5488455331587301</v>
      </c>
    </row>
    <row r="48" spans="1:3">
      <c r="A48">
        <v>47</v>
      </c>
      <c r="B48">
        <v>8.6043111913253991</v>
      </c>
      <c r="C48">
        <v>2.0650346859180901</v>
      </c>
    </row>
    <row r="49" spans="1:3">
      <c r="A49">
        <v>48</v>
      </c>
      <c r="B49">
        <v>6.5550009749108904</v>
      </c>
      <c r="C49">
        <v>1.57320023397861</v>
      </c>
    </row>
    <row r="50" spans="1:3">
      <c r="A50">
        <v>49</v>
      </c>
      <c r="B50">
        <v>4.4735867087111103</v>
      </c>
      <c r="C50">
        <v>1.0736608100906599</v>
      </c>
    </row>
    <row r="51" spans="1:3">
      <c r="A51">
        <v>50</v>
      </c>
      <c r="B51">
        <v>2.35998790691733</v>
      </c>
      <c r="C51">
        <v>0.566397097660161</v>
      </c>
    </row>
    <row r="52" spans="1:3">
      <c r="A52">
        <v>51</v>
      </c>
      <c r="B52">
        <v>0.215573855062034</v>
      </c>
      <c r="C52">
        <v>5.1737725214888203E-2</v>
      </c>
    </row>
    <row r="53" spans="1:3">
      <c r="A53">
        <v>52</v>
      </c>
      <c r="B53">
        <v>1.9593624065770201</v>
      </c>
      <c r="C53">
        <v>0.47024697757848699</v>
      </c>
    </row>
    <row r="54" spans="1:3">
      <c r="A54">
        <v>53</v>
      </c>
      <c r="B54">
        <v>4.1645394983418598</v>
      </c>
      <c r="C54">
        <v>0.99948947960204704</v>
      </c>
    </row>
    <row r="55" spans="1:3">
      <c r="A55">
        <v>54</v>
      </c>
      <c r="B55">
        <v>6.3985288061142898</v>
      </c>
      <c r="C55">
        <v>1.53564691346743</v>
      </c>
    </row>
    <row r="56" spans="1:3">
      <c r="A56">
        <v>55</v>
      </c>
      <c r="B56">
        <v>8.6614167155979906</v>
      </c>
      <c r="C56">
        <v>2.07874001174351</v>
      </c>
    </row>
    <row r="57" spans="1:3">
      <c r="A57">
        <v>56</v>
      </c>
      <c r="B57">
        <v>10.951737224979601</v>
      </c>
      <c r="C57">
        <v>2.6284169339951098</v>
      </c>
    </row>
    <row r="58" spans="1:3">
      <c r="A58">
        <v>57</v>
      </c>
      <c r="B58">
        <v>9.5542161285599008</v>
      </c>
      <c r="C58">
        <v>1.8153010644263801</v>
      </c>
    </row>
    <row r="59" spans="1:3">
      <c r="A59">
        <v>58</v>
      </c>
      <c r="B59">
        <v>6.5935493069906901</v>
      </c>
      <c r="C59">
        <v>1.25277436832823</v>
      </c>
    </row>
    <row r="60" spans="1:3">
      <c r="A60">
        <v>59</v>
      </c>
      <c r="B60">
        <v>3.6004177641372599</v>
      </c>
      <c r="C60">
        <v>0.68407937518607997</v>
      </c>
    </row>
    <row r="61" spans="1:3">
      <c r="A61">
        <v>60</v>
      </c>
      <c r="B61">
        <v>0.57521118924538195</v>
      </c>
      <c r="C61">
        <v>0.10929012595662201</v>
      </c>
    </row>
    <row r="62" spans="1:3">
      <c r="A62">
        <v>61</v>
      </c>
      <c r="B62">
        <v>2.4801105511328401</v>
      </c>
      <c r="C62">
        <v>0.47122100471523898</v>
      </c>
    </row>
    <row r="63" spans="1:3">
      <c r="A63">
        <v>62</v>
      </c>
      <c r="B63">
        <v>5.56566560264746</v>
      </c>
      <c r="C63">
        <v>1.0574764645030099</v>
      </c>
    </row>
    <row r="64" spans="1:3">
      <c r="A64">
        <v>63</v>
      </c>
      <c r="B64">
        <v>8.6794550022557004</v>
      </c>
      <c r="C64">
        <v>1.6490964504285801</v>
      </c>
    </row>
    <row r="65" spans="1:3">
      <c r="A65">
        <v>64</v>
      </c>
      <c r="B65">
        <v>11.8215991564822</v>
      </c>
      <c r="C65">
        <v>2.24610383973162</v>
      </c>
    </row>
    <row r="66" spans="1:3">
      <c r="A66">
        <v>65</v>
      </c>
      <c r="B66">
        <v>14.990062441287</v>
      </c>
      <c r="C66">
        <v>2.8481118638445402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8"/>
  <sheetViews>
    <sheetView topLeftCell="A33" workbookViewId="0">
      <selection activeCell="D70" sqref="D70"/>
    </sheetView>
  </sheetViews>
  <sheetFormatPr defaultRowHeight="14"/>
  <sheetData>
    <row r="1" spans="1:11">
      <c r="A1">
        <v>0</v>
      </c>
      <c r="B1">
        <f>(A2+A1)/2</f>
        <v>2.8125</v>
      </c>
      <c r="C1">
        <f>6371000*PI()/(2^25)</f>
        <v>0.59649606931270871</v>
      </c>
      <c r="D1">
        <f>2*6371000*PI()/(2^25)*COS(2*PI()*B1/360)</f>
        <v>1.191555127347558</v>
      </c>
      <c r="F1">
        <v>0</v>
      </c>
      <c r="G1">
        <v>1.191555127347558</v>
      </c>
      <c r="H1">
        <f>2*6371000*PI()/(2^25)*COS(2*PI()*F1/360)</f>
        <v>1.1929921386254174</v>
      </c>
      <c r="I1">
        <f>ABS(G1-H1)/H1*100</f>
        <v>0.12045437948276766</v>
      </c>
      <c r="J1">
        <f>ABS(G1-H1)</f>
        <v>1.4370112778594457E-3</v>
      </c>
      <c r="K1">
        <f>J1*J1</f>
        <v>2.0650014126952372E-6</v>
      </c>
    </row>
    <row r="2" spans="1:11">
      <c r="A2">
        <v>5.625</v>
      </c>
      <c r="B2">
        <f t="shared" ref="B2:B16" si="0">(A3+A2)/2</f>
        <v>8.4375</v>
      </c>
      <c r="C2">
        <f t="shared" ref="C2:C16" si="1">6371000*PI()/(2^25)</f>
        <v>0.59649606931270871</v>
      </c>
      <c r="D2">
        <f t="shared" ref="D2:D16" si="2">2*6371000*PI()/(2^25)*COS(2*PI()*B2/360)</f>
        <v>1.1800798001009107</v>
      </c>
      <c r="F2">
        <v>1</v>
      </c>
      <c r="G2">
        <v>1.191555127347558</v>
      </c>
      <c r="H2">
        <f t="shared" ref="H2:H65" si="3">2*6371000*PI()/(2^25)*COS(2*PI()*F2/360)</f>
        <v>1.1928104401443176</v>
      </c>
      <c r="I2">
        <f>ABS(G2-H2)/H2*100</f>
        <v>0.10523992367200705</v>
      </c>
      <c r="J2">
        <f t="shared" ref="J2:J65" si="4">ABS(G2-H2)</f>
        <v>1.2553127967596112E-3</v>
      </c>
      <c r="K2">
        <f t="shared" ref="K2:K65" si="5">J2*J2</f>
        <v>1.5758102177084369E-6</v>
      </c>
    </row>
    <row r="3" spans="1:11">
      <c r="A3">
        <v>11.25</v>
      </c>
      <c r="B3">
        <f t="shared" si="0"/>
        <v>14.0625</v>
      </c>
      <c r="C3">
        <f t="shared" si="1"/>
        <v>0.59649606931270871</v>
      </c>
      <c r="D3">
        <f t="shared" si="2"/>
        <v>1.1572396592820529</v>
      </c>
      <c r="F3">
        <v>2</v>
      </c>
      <c r="G3">
        <v>1.191555127347558</v>
      </c>
      <c r="H3">
        <f t="shared" si="3"/>
        <v>1.1922654000481356</v>
      </c>
      <c r="I3">
        <f t="shared" ref="I3:I66" si="6">ABS(G3-H3)/H3*100</f>
        <v>5.9573371880873777E-2</v>
      </c>
      <c r="J3">
        <f t="shared" si="4"/>
        <v>7.1027270057766323E-4</v>
      </c>
      <c r="K3">
        <f t="shared" si="5"/>
        <v>5.044873091858868E-7</v>
      </c>
    </row>
    <row r="4" spans="1:11">
      <c r="A4">
        <v>16.875</v>
      </c>
      <c r="B4">
        <f t="shared" si="0"/>
        <v>19.6875</v>
      </c>
      <c r="C4">
        <f t="shared" si="1"/>
        <v>0.59649606931270871</v>
      </c>
      <c r="D4">
        <f t="shared" si="2"/>
        <v>1.1232546679327615</v>
      </c>
      <c r="F4">
        <v>3</v>
      </c>
      <c r="G4">
        <v>1.191555127347558</v>
      </c>
      <c r="H4">
        <f t="shared" si="3"/>
        <v>1.1913571843613646</v>
      </c>
      <c r="I4">
        <f t="shared" si="6"/>
        <v>1.6614915223721459E-2</v>
      </c>
      <c r="J4">
        <f t="shared" si="4"/>
        <v>1.9794298619335571E-4</v>
      </c>
      <c r="K4">
        <f t="shared" si="5"/>
        <v>3.9181425783143011E-8</v>
      </c>
    </row>
    <row r="5" spans="1:11">
      <c r="A5">
        <v>22.5</v>
      </c>
      <c r="B5">
        <f t="shared" si="0"/>
        <v>25.3125</v>
      </c>
      <c r="C5">
        <f t="shared" si="1"/>
        <v>0.59649606931270871</v>
      </c>
      <c r="D5">
        <f t="shared" si="2"/>
        <v>1.0784521200978161</v>
      </c>
      <c r="F5">
        <v>4</v>
      </c>
      <c r="G5">
        <v>1.191555127347558</v>
      </c>
      <c r="H5">
        <f t="shared" si="3"/>
        <v>1.1900860697353011</v>
      </c>
      <c r="I5">
        <f t="shared" si="6"/>
        <v>0.12344129131632096</v>
      </c>
      <c r="J5">
        <f t="shared" si="4"/>
        <v>1.4690576122569077E-3</v>
      </c>
      <c r="K5">
        <f t="shared" si="5"/>
        <v>2.1581302681299669E-6</v>
      </c>
    </row>
    <row r="6" spans="1:11">
      <c r="A6">
        <v>28.125</v>
      </c>
      <c r="B6">
        <f t="shared" si="0"/>
        <v>30.9375</v>
      </c>
      <c r="C6">
        <f t="shared" si="1"/>
        <v>0.59649606931270871</v>
      </c>
      <c r="D6">
        <f t="shared" si="2"/>
        <v>1.0232634888044312</v>
      </c>
      <c r="F6">
        <v>5</v>
      </c>
      <c r="G6">
        <v>1.191555127347558</v>
      </c>
      <c r="H6">
        <f t="shared" si="3"/>
        <v>1.1884524433637735</v>
      </c>
      <c r="I6">
        <f t="shared" si="6"/>
        <v>0.26106925869096276</v>
      </c>
      <c r="J6">
        <f t="shared" si="4"/>
        <v>3.1026839837844378E-3</v>
      </c>
      <c r="K6">
        <f t="shared" si="5"/>
        <v>9.6266479032324691E-6</v>
      </c>
    </row>
    <row r="7" spans="1:11">
      <c r="A7">
        <v>33.75</v>
      </c>
      <c r="B7">
        <f t="shared" si="0"/>
        <v>36.5625</v>
      </c>
      <c r="C7">
        <f t="shared" si="1"/>
        <v>0.59649606931270871</v>
      </c>
      <c r="D7">
        <f t="shared" si="2"/>
        <v>0.95822027074113691</v>
      </c>
      <c r="F7">
        <v>6</v>
      </c>
      <c r="G7">
        <v>1.1800798001009107</v>
      </c>
      <c r="H7">
        <f t="shared" si="3"/>
        <v>1.1864568028652001</v>
      </c>
      <c r="I7">
        <f t="shared" si="6"/>
        <v>0.53748292806694331</v>
      </c>
      <c r="J7">
        <f t="shared" si="4"/>
        <v>6.377002764289319E-3</v>
      </c>
      <c r="K7">
        <f t="shared" si="5"/>
        <v>4.0666164255753618E-5</v>
      </c>
    </row>
    <row r="8" spans="1:11">
      <c r="A8">
        <v>39.375</v>
      </c>
      <c r="B8">
        <f t="shared" si="0"/>
        <v>42.1875</v>
      </c>
      <c r="C8">
        <f t="shared" si="1"/>
        <v>0.59649606931270871</v>
      </c>
      <c r="D8">
        <f t="shared" si="2"/>
        <v>0.88394886765412239</v>
      </c>
      <c r="F8">
        <v>7</v>
      </c>
      <c r="G8">
        <v>1.1800798001009107</v>
      </c>
      <c r="H8">
        <f t="shared" si="3"/>
        <v>1.1840997561310085</v>
      </c>
      <c r="I8">
        <f t="shared" si="6"/>
        <v>0.33949470973904849</v>
      </c>
      <c r="J8">
        <f t="shared" si="4"/>
        <v>4.0199560300977488E-3</v>
      </c>
      <c r="K8">
        <f t="shared" si="5"/>
        <v>1.6160046483919254E-5</v>
      </c>
    </row>
    <row r="9" spans="1:11">
      <c r="A9">
        <v>45</v>
      </c>
      <c r="B9">
        <f t="shared" si="0"/>
        <v>47.8125</v>
      </c>
      <c r="C9">
        <f t="shared" si="1"/>
        <v>0.59649606931270871</v>
      </c>
      <c r="D9">
        <f t="shared" si="2"/>
        <v>0.80116455375599471</v>
      </c>
      <c r="F9">
        <v>8</v>
      </c>
      <c r="G9">
        <v>1.1800798001009107</v>
      </c>
      <c r="H9">
        <f t="shared" si="3"/>
        <v>1.181382021140468</v>
      </c>
      <c r="I9">
        <f t="shared" si="6"/>
        <v>0.11022861498265536</v>
      </c>
      <c r="J9">
        <f t="shared" si="4"/>
        <v>1.3022210395572387E-3</v>
      </c>
      <c r="K9">
        <f t="shared" si="5"/>
        <v>1.6957796358655354E-6</v>
      </c>
    </row>
    <row r="10" spans="1:11">
      <c r="A10">
        <v>50.625</v>
      </c>
      <c r="B10">
        <f t="shared" si="0"/>
        <v>53.4375</v>
      </c>
      <c r="C10">
        <f t="shared" si="1"/>
        <v>0.59649606931270871</v>
      </c>
      <c r="D10">
        <f t="shared" si="2"/>
        <v>0.71066458724410175</v>
      </c>
      <c r="F10">
        <v>9</v>
      </c>
      <c r="G10">
        <v>1.1800798001009107</v>
      </c>
      <c r="H10">
        <f t="shared" si="3"/>
        <v>1.178304425741983</v>
      </c>
      <c r="I10">
        <f t="shared" si="6"/>
        <v>0.15067195880298562</v>
      </c>
      <c r="J10">
        <f t="shared" si="4"/>
        <v>1.7753743589277171E-3</v>
      </c>
      <c r="K10">
        <f t="shared" si="5"/>
        <v>3.1519541143380024E-6</v>
      </c>
    </row>
    <row r="11" spans="1:11">
      <c r="A11">
        <v>56.25</v>
      </c>
      <c r="B11">
        <f t="shared" si="0"/>
        <v>59.0625</v>
      </c>
      <c r="C11">
        <f t="shared" si="1"/>
        <v>0.59649606931270871</v>
      </c>
      <c r="D11">
        <f t="shared" si="2"/>
        <v>0.61332053226826766</v>
      </c>
      <c r="F11">
        <v>10</v>
      </c>
      <c r="G11">
        <v>1.1800798001009107</v>
      </c>
      <c r="H11">
        <f t="shared" si="3"/>
        <v>1.1748679074009258</v>
      </c>
      <c r="I11">
        <f t="shared" si="6"/>
        <v>0.44361520705036422</v>
      </c>
      <c r="J11">
        <f t="shared" si="4"/>
        <v>5.2118926999848991E-3</v>
      </c>
      <c r="K11">
        <f t="shared" si="5"/>
        <v>2.7163825516155882E-5</v>
      </c>
    </row>
    <row r="12" spans="1:11">
      <c r="A12">
        <v>61.875</v>
      </c>
      <c r="B12">
        <f t="shared" si="0"/>
        <v>64.6875</v>
      </c>
      <c r="C12">
        <f t="shared" si="1"/>
        <v>0.59649606931270871</v>
      </c>
      <c r="D12">
        <f t="shared" si="2"/>
        <v>0.51006986529158249</v>
      </c>
      <c r="F12">
        <v>11</v>
      </c>
      <c r="G12">
        <v>1.1800798001009107</v>
      </c>
      <c r="H12">
        <f t="shared" si="3"/>
        <v>1.1710735129140737</v>
      </c>
      <c r="I12">
        <f t="shared" si="6"/>
        <v>0.76906249586552422</v>
      </c>
      <c r="J12">
        <f t="shared" si="4"/>
        <v>9.0062871868370475E-3</v>
      </c>
      <c r="K12">
        <f t="shared" si="5"/>
        <v>8.1113208891785184E-5</v>
      </c>
    </row>
    <row r="13" spans="1:11">
      <c r="A13">
        <v>67.5</v>
      </c>
      <c r="B13">
        <f t="shared" si="0"/>
        <v>70.3125</v>
      </c>
      <c r="C13">
        <f t="shared" si="1"/>
        <v>0.59649606931270871</v>
      </c>
      <c r="D13">
        <f t="shared" si="2"/>
        <v>0.40190694667958793</v>
      </c>
      <c r="F13">
        <v>12</v>
      </c>
      <c r="G13">
        <v>1.1572396592820529</v>
      </c>
      <c r="H13">
        <f t="shared" si="3"/>
        <v>1.1669223980907437</v>
      </c>
      <c r="I13">
        <f t="shared" si="6"/>
        <v>0.82976715714200378</v>
      </c>
      <c r="J13">
        <f t="shared" si="4"/>
        <v>9.6827388086908606E-3</v>
      </c>
      <c r="K13">
        <f t="shared" si="5"/>
        <v>9.3755430837328107E-5</v>
      </c>
    </row>
    <row r="14" spans="1:11">
      <c r="A14">
        <v>73.125</v>
      </c>
      <c r="B14">
        <f t="shared" si="0"/>
        <v>75.9375</v>
      </c>
      <c r="C14">
        <f t="shared" si="1"/>
        <v>0.59649606931270871</v>
      </c>
      <c r="D14">
        <f t="shared" si="2"/>
        <v>0.28987344446638358</v>
      </c>
      <c r="F14">
        <v>13</v>
      </c>
      <c r="G14">
        <v>1.1572396592820529</v>
      </c>
      <c r="H14">
        <f t="shared" si="3"/>
        <v>1.1624158274007244</v>
      </c>
      <c r="I14">
        <f t="shared" si="6"/>
        <v>0.4452940158468004</v>
      </c>
      <c r="J14">
        <f t="shared" si="4"/>
        <v>5.1761681186714981E-3</v>
      </c>
      <c r="K14">
        <f t="shared" si="5"/>
        <v>2.6792716392751236E-5</v>
      </c>
    </row>
    <row r="15" spans="1:11">
      <c r="A15">
        <v>78.75</v>
      </c>
      <c r="B15">
        <f t="shared" si="0"/>
        <v>81.5625</v>
      </c>
      <c r="C15">
        <f t="shared" si="1"/>
        <v>0.59649606931270871</v>
      </c>
      <c r="D15">
        <f t="shared" si="2"/>
        <v>0.17504830252202419</v>
      </c>
      <c r="F15">
        <v>14</v>
      </c>
      <c r="G15">
        <v>1.1572396592820529</v>
      </c>
      <c r="H15">
        <f t="shared" si="3"/>
        <v>1.1575551735891036</v>
      </c>
      <c r="I15">
        <f t="shared" si="6"/>
        <v>2.7256956234104159E-2</v>
      </c>
      <c r="J15">
        <f t="shared" si="4"/>
        <v>3.1551430705079042E-4</v>
      </c>
      <c r="K15">
        <f t="shared" si="5"/>
        <v>9.9549277953740463E-8</v>
      </c>
    </row>
    <row r="16" spans="1:11">
      <c r="A16">
        <v>84.375</v>
      </c>
      <c r="B16">
        <f t="shared" si="0"/>
        <v>87.1875</v>
      </c>
      <c r="C16">
        <f t="shared" si="1"/>
        <v>0.59649606931270871</v>
      </c>
      <c r="D16">
        <f t="shared" si="2"/>
        <v>5.8537349733242039E-2</v>
      </c>
      <c r="F16">
        <v>15</v>
      </c>
      <c r="G16">
        <v>1.1572396592820529</v>
      </c>
      <c r="H16">
        <f t="shared" si="3"/>
        <v>1.1523419172581191</v>
      </c>
      <c r="I16">
        <f t="shared" si="6"/>
        <v>0.4250250685653667</v>
      </c>
      <c r="J16">
        <f t="shared" si="4"/>
        <v>4.8977420239337821E-3</v>
      </c>
      <c r="K16">
        <f t="shared" si="5"/>
        <v>2.398787693300698E-5</v>
      </c>
    </row>
    <row r="17" spans="1:11">
      <c r="A17">
        <v>90</v>
      </c>
      <c r="F17">
        <v>16</v>
      </c>
      <c r="G17">
        <v>1.1572396592820529</v>
      </c>
      <c r="H17">
        <f t="shared" si="3"/>
        <v>1.1467776464161508</v>
      </c>
      <c r="I17">
        <f t="shared" si="6"/>
        <v>0.91229654664070448</v>
      </c>
      <c r="J17">
        <f t="shared" si="4"/>
        <v>1.0462012865902093E-2</v>
      </c>
      <c r="K17">
        <f t="shared" si="5"/>
        <v>1.0945371320630093E-4</v>
      </c>
    </row>
    <row r="18" spans="1:11">
      <c r="F18">
        <v>17</v>
      </c>
      <c r="G18">
        <v>1.1232546679327615</v>
      </c>
      <c r="H18">
        <f t="shared" si="3"/>
        <v>1.1408640559939995</v>
      </c>
      <c r="I18">
        <f t="shared" si="6"/>
        <v>1.5435132668717049</v>
      </c>
      <c r="J18">
        <f t="shared" si="4"/>
        <v>1.7609388061238018E-2</v>
      </c>
      <c r="K18">
        <f t="shared" si="5"/>
        <v>3.1009054789127207E-4</v>
      </c>
    </row>
    <row r="19" spans="1:11">
      <c r="F19">
        <v>18</v>
      </c>
      <c r="G19">
        <v>1.1232546679327615</v>
      </c>
      <c r="H19">
        <f t="shared" si="3"/>
        <v>1.1346029473285943</v>
      </c>
      <c r="I19">
        <f t="shared" si="6"/>
        <v>1.0001983004320747</v>
      </c>
      <c r="J19">
        <f t="shared" si="4"/>
        <v>1.1348279395832828E-2</v>
      </c>
      <c r="K19">
        <f t="shared" si="5"/>
        <v>1.2878344524588388E-4</v>
      </c>
    </row>
    <row r="20" spans="1:11">
      <c r="F20">
        <v>19</v>
      </c>
      <c r="G20">
        <v>1.1232546679327615</v>
      </c>
      <c r="H20">
        <f t="shared" si="3"/>
        <v>1.1279962276142874</v>
      </c>
      <c r="I20">
        <f t="shared" si="6"/>
        <v>0.42035244138664352</v>
      </c>
      <c r="J20">
        <f t="shared" si="4"/>
        <v>4.7415596815258976E-3</v>
      </c>
      <c r="K20">
        <f t="shared" si="5"/>
        <v>2.2482388213471971E-5</v>
      </c>
    </row>
    <row r="21" spans="1:11">
      <c r="F21">
        <v>20</v>
      </c>
      <c r="G21">
        <v>1.1232546679327615</v>
      </c>
      <c r="H21">
        <f t="shared" si="3"/>
        <v>1.1210459093219043</v>
      </c>
      <c r="I21">
        <f t="shared" si="6"/>
        <v>0.19702659743821377</v>
      </c>
      <c r="J21">
        <f t="shared" si="4"/>
        <v>2.208758610857231E-3</v>
      </c>
      <c r="K21">
        <f t="shared" si="5"/>
        <v>4.8786146010359651E-6</v>
      </c>
    </row>
    <row r="22" spans="1:11">
      <c r="F22">
        <v>21</v>
      </c>
      <c r="G22">
        <v>1.1232546679327615</v>
      </c>
      <c r="H22">
        <f t="shared" si="3"/>
        <v>1.113754109585726</v>
      </c>
      <c r="I22">
        <f t="shared" si="6"/>
        <v>0.85302117094494079</v>
      </c>
      <c r="J22">
        <f t="shared" si="4"/>
        <v>9.5005583470355592E-3</v>
      </c>
      <c r="K22">
        <f t="shared" si="5"/>
        <v>9.0260608905427036E-5</v>
      </c>
    </row>
    <row r="23" spans="1:11">
      <c r="F23">
        <v>22</v>
      </c>
      <c r="G23">
        <v>1.1232546679327615</v>
      </c>
      <c r="H23">
        <f t="shared" si="3"/>
        <v>1.1061230495585896</v>
      </c>
      <c r="I23">
        <f t="shared" si="6"/>
        <v>1.5487986061775345</v>
      </c>
      <c r="J23">
        <f t="shared" si="4"/>
        <v>1.7131618374171875E-2</v>
      </c>
      <c r="K23">
        <f t="shared" si="5"/>
        <v>2.934923481182634E-4</v>
      </c>
    </row>
    <row r="24" spans="1:11">
      <c r="F24">
        <v>23</v>
      </c>
      <c r="G24">
        <v>1.0784521200978161</v>
      </c>
      <c r="H24">
        <f t="shared" si="3"/>
        <v>1.0981550537353033</v>
      </c>
      <c r="I24">
        <f t="shared" si="6"/>
        <v>1.7941850352069095</v>
      </c>
      <c r="J24">
        <f t="shared" si="4"/>
        <v>1.9702933637487208E-2</v>
      </c>
      <c r="K24">
        <f t="shared" si="5"/>
        <v>3.8820559392322486E-4</v>
      </c>
    </row>
    <row r="25" spans="1:11">
      <c r="F25">
        <v>24</v>
      </c>
      <c r="G25">
        <v>1.0784521200978161</v>
      </c>
      <c r="H25">
        <f t="shared" si="3"/>
        <v>1.0898525492445821</v>
      </c>
      <c r="I25">
        <f t="shared" si="6"/>
        <v>1.0460524366042037</v>
      </c>
      <c r="J25">
        <f t="shared" si="4"/>
        <v>1.1400429146765978E-2</v>
      </c>
      <c r="K25">
        <f t="shared" si="5"/>
        <v>1.2996978473043123E-4</v>
      </c>
    </row>
    <row r="26" spans="1:11">
      <c r="F26">
        <v>25</v>
      </c>
      <c r="G26">
        <v>1.0784521200978161</v>
      </c>
      <c r="H26">
        <f t="shared" si="3"/>
        <v>1.0812180651097223</v>
      </c>
      <c r="I26">
        <f t="shared" si="6"/>
        <v>0.25581749890809502</v>
      </c>
      <c r="J26">
        <f t="shared" si="4"/>
        <v>2.7659450119061901E-3</v>
      </c>
      <c r="K26">
        <f t="shared" si="5"/>
        <v>7.6504518088887344E-6</v>
      </c>
    </row>
    <row r="27" spans="1:11">
      <c r="F27">
        <v>26</v>
      </c>
      <c r="G27">
        <v>1.0784521200978161</v>
      </c>
      <c r="H27">
        <f t="shared" si="3"/>
        <v>1.0722542314782357</v>
      </c>
      <c r="I27">
        <f t="shared" si="6"/>
        <v>0.57802416979374494</v>
      </c>
      <c r="J27">
        <f t="shared" si="4"/>
        <v>6.1978886195803717E-3</v>
      </c>
      <c r="K27">
        <f t="shared" si="5"/>
        <v>3.8413823340723886E-5</v>
      </c>
    </row>
    <row r="28" spans="1:11">
      <c r="F28">
        <v>27</v>
      </c>
      <c r="G28">
        <v>1.0784521200978161</v>
      </c>
      <c r="H28">
        <f t="shared" si="3"/>
        <v>1.0629637788206807</v>
      </c>
      <c r="I28">
        <f t="shared" si="6"/>
        <v>1.4570902212979573</v>
      </c>
      <c r="J28">
        <f t="shared" si="4"/>
        <v>1.5488341277135387E-2</v>
      </c>
      <c r="K28">
        <f t="shared" si="5"/>
        <v>2.3988871551701581E-4</v>
      </c>
    </row>
    <row r="29" spans="1:11">
      <c r="F29">
        <v>28</v>
      </c>
      <c r="G29">
        <v>1.0784521200978161</v>
      </c>
      <c r="H29">
        <f t="shared" si="3"/>
        <v>1.0533495370989356</v>
      </c>
      <c r="I29">
        <f t="shared" si="6"/>
        <v>2.3831199535166938</v>
      </c>
      <c r="J29">
        <f t="shared" si="4"/>
        <v>2.5102582998880463E-2</v>
      </c>
      <c r="K29">
        <f t="shared" si="5"/>
        <v>6.3013967321568247E-4</v>
      </c>
    </row>
    <row r="30" spans="1:11">
      <c r="F30">
        <v>29</v>
      </c>
      <c r="G30">
        <v>1.0232634888044312</v>
      </c>
      <c r="H30">
        <f t="shared" si="3"/>
        <v>1.0434144349041641</v>
      </c>
      <c r="I30">
        <f t="shared" si="6"/>
        <v>1.9312504624860516</v>
      </c>
      <c r="J30">
        <f t="shared" si="4"/>
        <v>2.0150946099732892E-2</v>
      </c>
      <c r="K30">
        <f t="shared" si="5"/>
        <v>4.0606062871434022E-4</v>
      </c>
    </row>
    <row r="31" spans="1:11">
      <c r="F31">
        <v>30</v>
      </c>
      <c r="G31">
        <v>1.0232634888044312</v>
      </c>
      <c r="H31">
        <f t="shared" si="3"/>
        <v>1.0331614985647382</v>
      </c>
      <c r="I31">
        <f t="shared" si="6"/>
        <v>0.95803122493987891</v>
      </c>
      <c r="J31">
        <f t="shared" si="4"/>
        <v>9.8980097603069694E-3</v>
      </c>
      <c r="K31">
        <f t="shared" si="5"/>
        <v>9.7970597215132029E-5</v>
      </c>
    </row>
    <row r="32" spans="1:11">
      <c r="F32">
        <v>31</v>
      </c>
      <c r="G32">
        <v>1.0232634888044312</v>
      </c>
      <c r="H32">
        <f t="shared" si="3"/>
        <v>1.0225938512243893</v>
      </c>
      <c r="I32">
        <f t="shared" si="6"/>
        <v>6.5484217340063447E-2</v>
      </c>
      <c r="J32">
        <f t="shared" si="4"/>
        <v>6.696375800419041E-4</v>
      </c>
      <c r="K32">
        <f t="shared" si="5"/>
        <v>4.4841448860437755E-7</v>
      </c>
    </row>
    <row r="33" spans="6:11">
      <c r="F33">
        <v>32</v>
      </c>
      <c r="G33">
        <v>1.0232634888044312</v>
      </c>
      <c r="H33">
        <f t="shared" si="3"/>
        <v>1.0117147118908683</v>
      </c>
      <c r="I33">
        <f t="shared" si="6"/>
        <v>1.1415052858111125</v>
      </c>
      <c r="J33">
        <f t="shared" si="4"/>
        <v>1.154877691356293E-2</v>
      </c>
      <c r="K33">
        <f t="shared" si="5"/>
        <v>1.3337424819924413E-4</v>
      </c>
    </row>
    <row r="34" spans="6:11">
      <c r="F34">
        <v>33</v>
      </c>
      <c r="G34">
        <v>1.0232634888044312</v>
      </c>
      <c r="H34">
        <f t="shared" si="3"/>
        <v>1.000527394455405</v>
      </c>
      <c r="I34">
        <f t="shared" si="6"/>
        <v>2.2724109779524504</v>
      </c>
      <c r="J34">
        <f t="shared" si="4"/>
        <v>2.2736094349026237E-2</v>
      </c>
      <c r="K34">
        <f t="shared" si="5"/>
        <v>5.1692998624782273E-4</v>
      </c>
    </row>
    <row r="35" spans="6:11">
      <c r="F35">
        <v>34</v>
      </c>
      <c r="G35">
        <v>0.95822027074113691</v>
      </c>
      <c r="H35">
        <f t="shared" si="3"/>
        <v>0.98903530668326378</v>
      </c>
      <c r="I35">
        <f t="shared" si="6"/>
        <v>3.1156659154530373</v>
      </c>
      <c r="J35">
        <f t="shared" si="4"/>
        <v>3.0815035942126867E-2</v>
      </c>
      <c r="K35">
        <f t="shared" si="5"/>
        <v>9.4956644011457065E-4</v>
      </c>
    </row>
    <row r="36" spans="6:11">
      <c r="F36">
        <v>35</v>
      </c>
      <c r="G36">
        <v>0.95822027074113691</v>
      </c>
      <c r="H36">
        <f t="shared" si="3"/>
        <v>0.97724194917570695</v>
      </c>
      <c r="I36">
        <f t="shared" si="6"/>
        <v>1.9464656066611359</v>
      </c>
      <c r="J36">
        <f t="shared" si="4"/>
        <v>1.9021678434570033E-2</v>
      </c>
      <c r="K36">
        <f t="shared" si="5"/>
        <v>3.6182425046818667E-4</v>
      </c>
    </row>
    <row r="37" spans="6:11">
      <c r="F37">
        <v>36</v>
      </c>
      <c r="G37">
        <v>0.95822027074113691</v>
      </c>
      <c r="H37">
        <f t="shared" si="3"/>
        <v>0.96515091430367583</v>
      </c>
      <c r="I37">
        <f t="shared" si="6"/>
        <v>0.71808910501205359</v>
      </c>
      <c r="J37">
        <f t="shared" si="4"/>
        <v>6.9306435625389184E-3</v>
      </c>
      <c r="K37">
        <f t="shared" si="5"/>
        <v>4.803382019096215E-5</v>
      </c>
    </row>
    <row r="38" spans="6:11">
      <c r="F38">
        <v>37</v>
      </c>
      <c r="G38">
        <v>0.95822027074113691</v>
      </c>
      <c r="H38">
        <f t="shared" si="3"/>
        <v>0.95276588511352089</v>
      </c>
      <c r="I38">
        <f t="shared" si="6"/>
        <v>0.57247910665547574</v>
      </c>
      <c r="J38">
        <f t="shared" si="4"/>
        <v>5.4543856276160207E-3</v>
      </c>
      <c r="K38">
        <f t="shared" si="5"/>
        <v>2.9750322574744214E-5</v>
      </c>
    </row>
    <row r="39" spans="6:11">
      <c r="F39">
        <v>38</v>
      </c>
      <c r="G39">
        <v>0.95822027074113691</v>
      </c>
      <c r="H39">
        <f t="shared" si="3"/>
        <v>0.94009063420511019</v>
      </c>
      <c r="I39">
        <f t="shared" si="6"/>
        <v>1.9284987932420121</v>
      </c>
      <c r="J39">
        <f t="shared" si="4"/>
        <v>1.8129636536026728E-2</v>
      </c>
      <c r="K39">
        <f t="shared" si="5"/>
        <v>3.2868372092843519E-4</v>
      </c>
    </row>
    <row r="40" spans="6:11">
      <c r="F40">
        <v>39</v>
      </c>
      <c r="G40">
        <v>0.95822027074113691</v>
      </c>
      <c r="H40">
        <f t="shared" si="3"/>
        <v>0.92712902258265795</v>
      </c>
      <c r="I40">
        <f t="shared" si="6"/>
        <v>3.3534974530157191</v>
      </c>
      <c r="J40">
        <f t="shared" si="4"/>
        <v>3.1091248158478968E-2</v>
      </c>
      <c r="K40">
        <f t="shared" si="5"/>
        <v>9.6666571205212182E-4</v>
      </c>
    </row>
    <row r="41" spans="6:11">
      <c r="F41">
        <v>40</v>
      </c>
      <c r="G41">
        <v>0.88394886765412239</v>
      </c>
      <c r="H41">
        <f t="shared" si="3"/>
        <v>0.91388499847862648</v>
      </c>
      <c r="I41">
        <f t="shared" si="6"/>
        <v>3.2756999922681427</v>
      </c>
      <c r="J41">
        <f t="shared" si="4"/>
        <v>2.9936130824504081E-2</v>
      </c>
      <c r="K41">
        <f t="shared" si="5"/>
        <v>8.9617192874182343E-4</v>
      </c>
    </row>
    <row r="42" spans="6:11">
      <c r="F42">
        <v>41</v>
      </c>
      <c r="G42">
        <v>0.88394886765412239</v>
      </c>
      <c r="H42">
        <f t="shared" si="3"/>
        <v>0.90036259615105596</v>
      </c>
      <c r="I42">
        <f t="shared" si="6"/>
        <v>1.8230131468255479</v>
      </c>
      <c r="J42">
        <f t="shared" si="4"/>
        <v>1.6413728496933566E-2</v>
      </c>
      <c r="K42">
        <f t="shared" si="5"/>
        <v>2.69410483171049E-4</v>
      </c>
    </row>
    <row r="43" spans="6:11">
      <c r="F43">
        <v>42</v>
      </c>
      <c r="G43">
        <v>0.88394886765412239</v>
      </c>
      <c r="H43">
        <f t="shared" si="3"/>
        <v>0.88656593465468914</v>
      </c>
      <c r="I43">
        <f t="shared" si="6"/>
        <v>0.29519146836902438</v>
      </c>
      <c r="J43">
        <f t="shared" si="4"/>
        <v>2.6170670005667418E-3</v>
      </c>
      <c r="K43">
        <f t="shared" si="5"/>
        <v>6.8490396854554029E-6</v>
      </c>
    </row>
    <row r="44" spans="6:11">
      <c r="F44">
        <v>43</v>
      </c>
      <c r="G44">
        <v>0.88394886765412239</v>
      </c>
      <c r="H44">
        <f t="shared" si="3"/>
        <v>0.87249921658626972</v>
      </c>
      <c r="I44">
        <f t="shared" si="6"/>
        <v>1.3122821029743093</v>
      </c>
      <c r="J44">
        <f t="shared" si="4"/>
        <v>1.1449651067852673E-2</v>
      </c>
      <c r="K44">
        <f t="shared" si="5"/>
        <v>1.3109450957557987E-4</v>
      </c>
    </row>
    <row r="45" spans="6:11">
      <c r="F45">
        <v>44</v>
      </c>
      <c r="G45">
        <v>0.88394886765412239</v>
      </c>
      <c r="H45">
        <f t="shared" si="3"/>
        <v>0.85816672680438821</v>
      </c>
      <c r="I45">
        <f t="shared" si="6"/>
        <v>3.0043277191299218</v>
      </c>
      <c r="J45">
        <f t="shared" si="4"/>
        <v>2.5782140849734181E-2</v>
      </c>
      <c r="K45">
        <f t="shared" si="5"/>
        <v>6.6471878679553195E-4</v>
      </c>
    </row>
    <row r="46" spans="6:11">
      <c r="F46">
        <v>45</v>
      </c>
      <c r="G46">
        <v>0.88394886765412239</v>
      </c>
      <c r="H46">
        <f t="shared" si="3"/>
        <v>0.8435728311242745</v>
      </c>
      <c r="I46">
        <f t="shared" si="6"/>
        <v>4.786313053259029</v>
      </c>
      <c r="J46">
        <f t="shared" si="4"/>
        <v>4.0376036529847892E-2</v>
      </c>
      <c r="K46">
        <f t="shared" si="5"/>
        <v>1.6302243258596114E-3</v>
      </c>
    </row>
    <row r="47" spans="6:11">
      <c r="F47">
        <v>46</v>
      </c>
      <c r="G47">
        <v>0.80116455375599471</v>
      </c>
      <c r="H47">
        <f t="shared" si="3"/>
        <v>0.82872197498792677</v>
      </c>
      <c r="I47">
        <f t="shared" si="6"/>
        <v>3.325291480575681</v>
      </c>
      <c r="J47">
        <f t="shared" si="4"/>
        <v>2.7557421231932056E-2</v>
      </c>
      <c r="K47">
        <f t="shared" si="5"/>
        <v>7.5941146495413963E-4</v>
      </c>
    </row>
    <row r="48" spans="6:11">
      <c r="F48">
        <v>47</v>
      </c>
      <c r="G48">
        <v>0.80116455375599471</v>
      </c>
      <c r="H48">
        <f t="shared" si="3"/>
        <v>0.81361868210998756</v>
      </c>
      <c r="I48">
        <f t="shared" si="6"/>
        <v>1.5307082577916096</v>
      </c>
      <c r="J48">
        <f t="shared" si="4"/>
        <v>1.2454128353992844E-2</v>
      </c>
      <c r="K48">
        <f t="shared" si="5"/>
        <v>1.551053130577285E-4</v>
      </c>
    </row>
    <row r="49" spans="6:11">
      <c r="F49">
        <v>48</v>
      </c>
      <c r="G49">
        <v>0.80116455375599471</v>
      </c>
      <c r="H49">
        <f t="shared" si="3"/>
        <v>0.79826755309977659</v>
      </c>
      <c r="I49">
        <f t="shared" si="6"/>
        <v>0.3629109870454697</v>
      </c>
      <c r="J49">
        <f t="shared" si="4"/>
        <v>2.8970006562181183E-3</v>
      </c>
      <c r="K49">
        <f t="shared" si="5"/>
        <v>8.3926128021282082E-6</v>
      </c>
    </row>
    <row r="50" spans="6:11">
      <c r="F50">
        <v>49</v>
      </c>
      <c r="G50">
        <v>0.80116455375599471</v>
      </c>
      <c r="H50">
        <f t="shared" si="3"/>
        <v>0.78267326405990001</v>
      </c>
      <c r="I50">
        <f t="shared" si="6"/>
        <v>2.3625809830498463</v>
      </c>
      <c r="J50">
        <f t="shared" si="4"/>
        <v>1.8491289696094704E-2</v>
      </c>
      <c r="K50">
        <f t="shared" si="5"/>
        <v>3.4192779462489817E-4</v>
      </c>
    </row>
    <row r="51" spans="6:11">
      <c r="F51">
        <v>50</v>
      </c>
      <c r="G51">
        <v>0.80116455375599471</v>
      </c>
      <c r="H51">
        <f t="shared" si="3"/>
        <v>0.76684056516186472</v>
      </c>
      <c r="I51">
        <f t="shared" si="6"/>
        <v>4.4760267196982317</v>
      </c>
      <c r="J51">
        <f t="shared" si="4"/>
        <v>3.4323988594129995E-2</v>
      </c>
      <c r="K51">
        <f t="shared" si="5"/>
        <v>1.1781361930099661E-3</v>
      </c>
    </row>
    <row r="52" spans="6:11">
      <c r="F52">
        <v>51</v>
      </c>
      <c r="G52">
        <v>0.71066458724410175</v>
      </c>
      <c r="H52">
        <f t="shared" si="3"/>
        <v>0.75077427919912965</v>
      </c>
      <c r="I52">
        <f t="shared" si="6"/>
        <v>5.3424435367996281</v>
      </c>
      <c r="J52">
        <f t="shared" si="4"/>
        <v>4.0109691955027893E-2</v>
      </c>
      <c r="K52">
        <f t="shared" si="5"/>
        <v>1.6087873887272292E-3</v>
      </c>
    </row>
    <row r="53" spans="6:11">
      <c r="F53">
        <v>52</v>
      </c>
      <c r="G53">
        <v>0.71066458724410175</v>
      </c>
      <c r="H53">
        <f t="shared" si="3"/>
        <v>0.73447930011803675</v>
      </c>
      <c r="I53">
        <f t="shared" si="6"/>
        <v>3.2423940157479971</v>
      </c>
      <c r="J53">
        <f t="shared" si="4"/>
        <v>2.3814712873934996E-2</v>
      </c>
      <c r="K53">
        <f t="shared" si="5"/>
        <v>5.6714054926796525E-4</v>
      </c>
    </row>
    <row r="54" spans="6:11">
      <c r="F54">
        <v>53</v>
      </c>
      <c r="G54">
        <v>0.71066458724410175</v>
      </c>
      <c r="H54">
        <f t="shared" si="3"/>
        <v>0.71796059152706726</v>
      </c>
      <c r="I54">
        <f t="shared" si="6"/>
        <v>1.0162123616628123</v>
      </c>
      <c r="J54">
        <f t="shared" si="4"/>
        <v>7.296004282965507E-3</v>
      </c>
      <c r="K54">
        <f t="shared" si="5"/>
        <v>5.3231678497051023E-5</v>
      </c>
    </row>
    <row r="55" spans="6:11">
      <c r="F55">
        <v>54</v>
      </c>
      <c r="G55">
        <v>0.71066458724410175</v>
      </c>
      <c r="H55">
        <f t="shared" si="3"/>
        <v>0.70122318518487803</v>
      </c>
      <c r="I55">
        <f t="shared" si="6"/>
        <v>1.346418980247279</v>
      </c>
      <c r="J55">
        <f t="shared" si="4"/>
        <v>9.4414020592237247E-3</v>
      </c>
      <c r="K55">
        <f t="shared" si="5"/>
        <v>8.9140072843913983E-5</v>
      </c>
    </row>
    <row r="56" spans="6:11">
      <c r="F56">
        <v>55</v>
      </c>
      <c r="G56">
        <v>0.71066458724410175</v>
      </c>
      <c r="H56">
        <f t="shared" si="3"/>
        <v>0.68427217946758012</v>
      </c>
      <c r="I56">
        <f t="shared" si="6"/>
        <v>3.8570043571049597</v>
      </c>
      <c r="J56">
        <f t="shared" si="4"/>
        <v>2.6392407776521631E-2</v>
      </c>
      <c r="K56">
        <f t="shared" si="5"/>
        <v>6.9655918824219952E-4</v>
      </c>
    </row>
    <row r="57" spans="6:11">
      <c r="F57">
        <v>56</v>
      </c>
      <c r="G57">
        <v>0.71066458724410175</v>
      </c>
      <c r="H57">
        <f t="shared" si="3"/>
        <v>0.66711273781572278</v>
      </c>
      <c r="I57">
        <f t="shared" si="6"/>
        <v>6.5284092117589498</v>
      </c>
      <c r="J57">
        <f t="shared" si="4"/>
        <v>4.3551849428378975E-2</v>
      </c>
      <c r="K57">
        <f t="shared" si="5"/>
        <v>1.8967635886321941E-3</v>
      </c>
    </row>
    <row r="58" spans="6:11">
      <c r="F58">
        <v>57</v>
      </c>
      <c r="G58">
        <v>0.61332053226826766</v>
      </c>
      <c r="H58">
        <f t="shared" si="3"/>
        <v>0.64975008716146088</v>
      </c>
      <c r="I58">
        <f t="shared" si="6"/>
        <v>5.6067025788856233</v>
      </c>
      <c r="J58">
        <f t="shared" si="4"/>
        <v>3.6429554893193217E-2</v>
      </c>
      <c r="K58">
        <f t="shared" si="5"/>
        <v>1.3271124697161779E-3</v>
      </c>
    </row>
    <row r="59" spans="6:11">
      <c r="F59">
        <v>58</v>
      </c>
      <c r="G59">
        <v>0.61332053226826766</v>
      </c>
      <c r="H59">
        <f t="shared" si="3"/>
        <v>0.63218951633637877</v>
      </c>
      <c r="I59">
        <f t="shared" si="6"/>
        <v>2.9847037289481397</v>
      </c>
      <c r="J59">
        <f t="shared" si="4"/>
        <v>1.8868984068111105E-2</v>
      </c>
      <c r="K59">
        <f t="shared" si="5"/>
        <v>3.5603855976263071E-4</v>
      </c>
    </row>
    <row r="60" spans="6:11">
      <c r="F60">
        <v>59</v>
      </c>
      <c r="G60">
        <v>0.61332053226826766</v>
      </c>
      <c r="H60">
        <f t="shared" si="3"/>
        <v>0.61443637446046373</v>
      </c>
      <c r="I60">
        <f t="shared" si="6"/>
        <v>0.18160418858273014</v>
      </c>
      <c r="J60">
        <f t="shared" si="4"/>
        <v>1.1158421921960704E-3</v>
      </c>
      <c r="K60">
        <f t="shared" si="5"/>
        <v>1.245103797884932E-6</v>
      </c>
    </row>
    <row r="61" spans="6:11">
      <c r="F61">
        <v>60</v>
      </c>
      <c r="G61">
        <v>0.61332053226826766</v>
      </c>
      <c r="H61">
        <f t="shared" si="3"/>
        <v>0.59649606931270882</v>
      </c>
      <c r="I61">
        <f t="shared" si="6"/>
        <v>2.8205488386443553</v>
      </c>
      <c r="J61">
        <f t="shared" si="4"/>
        <v>1.6824462955558839E-2</v>
      </c>
      <c r="K61">
        <f t="shared" si="5"/>
        <v>2.8306255374297166E-4</v>
      </c>
    </row>
    <row r="62" spans="6:11">
      <c r="F62">
        <v>61</v>
      </c>
      <c r="G62">
        <v>0.61332053226826766</v>
      </c>
      <c r="H62">
        <f t="shared" si="3"/>
        <v>0.57837406568385419</v>
      </c>
      <c r="I62">
        <f t="shared" si="6"/>
        <v>6.0421911454646047</v>
      </c>
      <c r="J62">
        <f t="shared" si="4"/>
        <v>3.4946466584413471E-2</v>
      </c>
      <c r="K62">
        <f t="shared" si="5"/>
        <v>1.2212555267355275E-3</v>
      </c>
    </row>
    <row r="63" spans="6:11">
      <c r="F63">
        <v>62</v>
      </c>
      <c r="G63">
        <v>0.51006986529158249</v>
      </c>
      <c r="H63">
        <f t="shared" si="3"/>
        <v>0.56007588371175687</v>
      </c>
      <c r="I63">
        <f t="shared" si="6"/>
        <v>8.9284362841643059</v>
      </c>
      <c r="J63">
        <f t="shared" si="4"/>
        <v>5.0006018420174381E-2</v>
      </c>
      <c r="K63">
        <f t="shared" si="5"/>
        <v>2.5006018782388196E-3</v>
      </c>
    </row>
    <row r="64" spans="6:11">
      <c r="F64">
        <v>63</v>
      </c>
      <c r="G64">
        <v>0.51006986529158249</v>
      </c>
      <c r="H64">
        <f t="shared" si="3"/>
        <v>0.54160709719990396</v>
      </c>
      <c r="I64">
        <f t="shared" si="6"/>
        <v>5.8228985682366838</v>
      </c>
      <c r="J64">
        <f t="shared" si="4"/>
        <v>3.1537231908321472E-2</v>
      </c>
      <c r="K64">
        <f t="shared" si="5"/>
        <v>9.9459699643925006E-4</v>
      </c>
    </row>
    <row r="65" spans="6:11">
      <c r="F65">
        <v>64</v>
      </c>
      <c r="G65">
        <v>0.51006986529158249</v>
      </c>
      <c r="H65">
        <f t="shared" si="3"/>
        <v>0.52297333191957829</v>
      </c>
      <c r="I65">
        <f t="shared" si="6"/>
        <v>2.4673278426327223</v>
      </c>
      <c r="J65">
        <f t="shared" si="4"/>
        <v>1.2903466627995797E-2</v>
      </c>
      <c r="K65">
        <f t="shared" si="5"/>
        <v>1.6649945101980122E-4</v>
      </c>
    </row>
    <row r="66" spans="6:11">
      <c r="F66">
        <v>65</v>
      </c>
      <c r="G66">
        <v>0.51006986529158249</v>
      </c>
      <c r="H66">
        <f t="shared" ref="H66" si="7">2*6371000*PI()/(2^25)*COS(2*PI()*F66/360)</f>
        <v>0.50418026389619341</v>
      </c>
      <c r="I66">
        <f t="shared" si="6"/>
        <v>1.1681538959648166</v>
      </c>
      <c r="J66">
        <f t="shared" ref="J66" si="8">ABS(G66-H66)</f>
        <v>5.8896013953890769E-3</v>
      </c>
      <c r="K66">
        <f t="shared" ref="K66" si="9">J66*J66</f>
        <v>3.4687404596568964E-5</v>
      </c>
    </row>
    <row r="67" spans="6:11">
      <c r="I67">
        <f>AVERAGE(I1:I66)</f>
        <v>1.8282873044270189</v>
      </c>
      <c r="J67">
        <f>AVERAGE(J1:J66)</f>
        <v>1.4658634066833832E-2</v>
      </c>
      <c r="K67">
        <f>AVERAGE(K1:K66)</f>
        <v>3.6972331095947689E-4</v>
      </c>
    </row>
    <row r="68" spans="6:11">
      <c r="I68">
        <f>VAR(I1:I66)</f>
        <v>3.6084455618539457</v>
      </c>
      <c r="K68">
        <f>SQRT(K67)</f>
        <v>1.9228190527438533E-2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6"/>
  <sheetViews>
    <sheetView topLeftCell="A25" workbookViewId="0">
      <selection activeCell="R34" sqref="R34"/>
    </sheetView>
  </sheetViews>
  <sheetFormatPr defaultRowHeight="14"/>
  <sheetData>
    <row r="1" spans="1:3">
      <c r="A1">
        <v>0</v>
      </c>
      <c r="B1">
        <v>0.12045437948276766</v>
      </c>
      <c r="C1">
        <v>1.4370112778594457E-3</v>
      </c>
    </row>
    <row r="2" spans="1:3">
      <c r="A2">
        <v>1</v>
      </c>
      <c r="B2">
        <v>0.10523992367200705</v>
      </c>
      <c r="C2">
        <v>1.2553127967596112E-3</v>
      </c>
    </row>
    <row r="3" spans="1:3">
      <c r="A3">
        <v>2</v>
      </c>
      <c r="B3">
        <v>5.9573371880873777E-2</v>
      </c>
      <c r="C3">
        <v>7.1027270057766323E-4</v>
      </c>
    </row>
    <row r="4" spans="1:3">
      <c r="A4">
        <v>3</v>
      </c>
      <c r="B4">
        <v>1.6614915223721459E-2</v>
      </c>
      <c r="C4">
        <v>1.9794298619335571E-4</v>
      </c>
    </row>
    <row r="5" spans="1:3">
      <c r="A5">
        <v>4</v>
      </c>
      <c r="B5">
        <v>0.12344129131632096</v>
      </c>
      <c r="C5">
        <v>1.4690576122569077E-3</v>
      </c>
    </row>
    <row r="6" spans="1:3">
      <c r="A6">
        <v>5</v>
      </c>
      <c r="B6">
        <v>0.26106925869096276</v>
      </c>
      <c r="C6">
        <v>3.1026839837844378E-3</v>
      </c>
    </row>
    <row r="7" spans="1:3">
      <c r="A7">
        <v>6</v>
      </c>
      <c r="B7">
        <v>0.53748292806694331</v>
      </c>
      <c r="C7">
        <v>6.377002764289319E-3</v>
      </c>
    </row>
    <row r="8" spans="1:3">
      <c r="A8">
        <v>7</v>
      </c>
      <c r="B8">
        <v>0.33949470973904849</v>
      </c>
      <c r="C8">
        <v>4.0199560300977488E-3</v>
      </c>
    </row>
    <row r="9" spans="1:3">
      <c r="A9">
        <v>8</v>
      </c>
      <c r="B9">
        <v>0.11022861498265536</v>
      </c>
      <c r="C9">
        <v>1.3022210395572387E-3</v>
      </c>
    </row>
    <row r="10" spans="1:3">
      <c r="A10">
        <v>9</v>
      </c>
      <c r="B10">
        <v>0.15067195880298562</v>
      </c>
      <c r="C10">
        <v>1.7753743589277171E-3</v>
      </c>
    </row>
    <row r="11" spans="1:3">
      <c r="A11">
        <v>10</v>
      </c>
      <c r="B11">
        <v>0.44361520705036422</v>
      </c>
      <c r="C11">
        <v>5.2118926999848991E-3</v>
      </c>
    </row>
    <row r="12" spans="1:3">
      <c r="A12">
        <v>11</v>
      </c>
      <c r="B12">
        <v>0.76906249586552422</v>
      </c>
      <c r="C12">
        <v>9.0062871868370475E-3</v>
      </c>
    </row>
    <row r="13" spans="1:3">
      <c r="A13">
        <v>12</v>
      </c>
      <c r="B13">
        <v>0.82976715714200378</v>
      </c>
      <c r="C13">
        <v>9.6827388086908606E-3</v>
      </c>
    </row>
    <row r="14" spans="1:3">
      <c r="A14">
        <v>13</v>
      </c>
      <c r="B14">
        <v>0.4452940158468004</v>
      </c>
      <c r="C14">
        <v>5.1761681186714981E-3</v>
      </c>
    </row>
    <row r="15" spans="1:3">
      <c r="A15">
        <v>14</v>
      </c>
      <c r="B15">
        <v>2.7256956234104159E-2</v>
      </c>
      <c r="C15">
        <v>3.1551430705079042E-4</v>
      </c>
    </row>
    <row r="16" spans="1:3">
      <c r="A16">
        <v>15</v>
      </c>
      <c r="B16">
        <v>0.4250250685653667</v>
      </c>
      <c r="C16">
        <v>4.8977420239337821E-3</v>
      </c>
    </row>
    <row r="17" spans="1:3">
      <c r="A17">
        <v>16</v>
      </c>
      <c r="B17">
        <v>0.91229654664070448</v>
      </c>
      <c r="C17">
        <v>1.0462012865902093E-2</v>
      </c>
    </row>
    <row r="18" spans="1:3">
      <c r="A18">
        <v>17</v>
      </c>
      <c r="B18">
        <v>1.5435132668717049</v>
      </c>
      <c r="C18">
        <v>1.7609388061238018E-2</v>
      </c>
    </row>
    <row r="19" spans="1:3">
      <c r="A19">
        <v>18</v>
      </c>
      <c r="B19">
        <v>1.0001983004320747</v>
      </c>
      <c r="C19">
        <v>1.1348279395832828E-2</v>
      </c>
    </row>
    <row r="20" spans="1:3">
      <c r="A20">
        <v>19</v>
      </c>
      <c r="B20">
        <v>0.42035244138664352</v>
      </c>
      <c r="C20">
        <v>4.7415596815258976E-3</v>
      </c>
    </row>
    <row r="21" spans="1:3">
      <c r="A21">
        <v>20</v>
      </c>
      <c r="B21">
        <v>0.19702659743821377</v>
      </c>
      <c r="C21">
        <v>2.208758610857231E-3</v>
      </c>
    </row>
    <row r="22" spans="1:3">
      <c r="A22">
        <v>21</v>
      </c>
      <c r="B22">
        <v>0.85302117094494079</v>
      </c>
      <c r="C22">
        <v>9.5005583470355592E-3</v>
      </c>
    </row>
    <row r="23" spans="1:3">
      <c r="A23">
        <v>22</v>
      </c>
      <c r="B23">
        <v>1.5487986061775345</v>
      </c>
      <c r="C23">
        <v>1.7131618374171875E-2</v>
      </c>
    </row>
    <row r="24" spans="1:3">
      <c r="A24">
        <v>23</v>
      </c>
      <c r="B24">
        <v>1.7941850352069095</v>
      </c>
      <c r="C24">
        <v>1.9702933637487208E-2</v>
      </c>
    </row>
    <row r="25" spans="1:3">
      <c r="A25">
        <v>24</v>
      </c>
      <c r="B25">
        <v>1.0460524366042037</v>
      </c>
      <c r="C25">
        <v>1.1400429146765978E-2</v>
      </c>
    </row>
    <row r="26" spans="1:3">
      <c r="A26">
        <v>25</v>
      </c>
      <c r="B26">
        <v>0.25581749890809502</v>
      </c>
      <c r="C26">
        <v>2.7659450119061901E-3</v>
      </c>
    </row>
    <row r="27" spans="1:3">
      <c r="A27">
        <v>26</v>
      </c>
      <c r="B27">
        <v>0.57802416979374494</v>
      </c>
      <c r="C27">
        <v>6.1978886195803717E-3</v>
      </c>
    </row>
    <row r="28" spans="1:3">
      <c r="A28">
        <v>27</v>
      </c>
      <c r="B28">
        <v>1.4570902212979573</v>
      </c>
      <c r="C28">
        <v>1.5488341277135387E-2</v>
      </c>
    </row>
    <row r="29" spans="1:3">
      <c r="A29">
        <v>28</v>
      </c>
      <c r="B29">
        <v>2.3831199535166938</v>
      </c>
      <c r="C29">
        <v>2.5102582998880463E-2</v>
      </c>
    </row>
    <row r="30" spans="1:3">
      <c r="A30">
        <v>29</v>
      </c>
      <c r="B30">
        <v>1.9312504624860516</v>
      </c>
      <c r="C30">
        <v>2.0150946099732892E-2</v>
      </c>
    </row>
    <row r="31" spans="1:3">
      <c r="A31">
        <v>30</v>
      </c>
      <c r="B31">
        <v>0.95803122493987891</v>
      </c>
      <c r="C31">
        <v>9.8980097603069694E-3</v>
      </c>
    </row>
    <row r="32" spans="1:3">
      <c r="A32">
        <v>31</v>
      </c>
      <c r="B32">
        <v>6.5484217340063447E-2</v>
      </c>
      <c r="C32">
        <v>6.696375800419041E-4</v>
      </c>
    </row>
    <row r="33" spans="1:3">
      <c r="A33">
        <v>32</v>
      </c>
      <c r="B33">
        <v>1.1415052858111125</v>
      </c>
      <c r="C33">
        <v>1.154877691356293E-2</v>
      </c>
    </row>
    <row r="34" spans="1:3">
      <c r="A34">
        <v>33</v>
      </c>
      <c r="B34">
        <v>2.2724109779524504</v>
      </c>
      <c r="C34">
        <v>2.2736094349026237E-2</v>
      </c>
    </row>
    <row r="35" spans="1:3">
      <c r="A35">
        <v>34</v>
      </c>
      <c r="B35">
        <v>3.1156659154530373</v>
      </c>
      <c r="C35">
        <v>3.0815035942126867E-2</v>
      </c>
    </row>
    <row r="36" spans="1:3">
      <c r="A36">
        <v>35</v>
      </c>
      <c r="B36">
        <v>1.9464656066611359</v>
      </c>
      <c r="C36">
        <v>1.9021678434570033E-2</v>
      </c>
    </row>
    <row r="37" spans="1:3">
      <c r="A37">
        <v>36</v>
      </c>
      <c r="B37">
        <v>0.71808910501205359</v>
      </c>
      <c r="C37">
        <v>6.9306435625389184E-3</v>
      </c>
    </row>
    <row r="38" spans="1:3">
      <c r="A38">
        <v>37</v>
      </c>
      <c r="B38">
        <v>0.57247910665547574</v>
      </c>
      <c r="C38">
        <v>5.4543856276160207E-3</v>
      </c>
    </row>
    <row r="39" spans="1:3">
      <c r="A39">
        <v>38</v>
      </c>
      <c r="B39">
        <v>1.9284987932420121</v>
      </c>
      <c r="C39">
        <v>1.8129636536026728E-2</v>
      </c>
    </row>
    <row r="40" spans="1:3">
      <c r="A40">
        <v>39</v>
      </c>
      <c r="B40">
        <v>3.3534974530157191</v>
      </c>
      <c r="C40">
        <v>3.1091248158478968E-2</v>
      </c>
    </row>
    <row r="41" spans="1:3">
      <c r="A41">
        <v>40</v>
      </c>
      <c r="B41">
        <v>3.2756999922681427</v>
      </c>
      <c r="C41">
        <v>2.9936130824504081E-2</v>
      </c>
    </row>
    <row r="42" spans="1:3">
      <c r="A42">
        <v>41</v>
      </c>
      <c r="B42">
        <v>1.8230131468255479</v>
      </c>
      <c r="C42">
        <v>1.6413728496933566E-2</v>
      </c>
    </row>
    <row r="43" spans="1:3">
      <c r="A43">
        <v>42</v>
      </c>
      <c r="B43">
        <v>0.29519146836902438</v>
      </c>
      <c r="C43">
        <v>2.6170670005667418E-3</v>
      </c>
    </row>
    <row r="44" spans="1:3">
      <c r="A44">
        <v>43</v>
      </c>
      <c r="B44">
        <v>1.3122821029743093</v>
      </c>
      <c r="C44">
        <v>1.1449651067852673E-2</v>
      </c>
    </row>
    <row r="45" spans="1:3">
      <c r="A45">
        <v>44</v>
      </c>
      <c r="B45">
        <v>3.0043277191299218</v>
      </c>
      <c r="C45">
        <v>2.5782140849734181E-2</v>
      </c>
    </row>
    <row r="46" spans="1:3">
      <c r="A46">
        <v>45</v>
      </c>
      <c r="B46">
        <v>4.786313053259029</v>
      </c>
      <c r="C46">
        <v>4.0376036529847892E-2</v>
      </c>
    </row>
    <row r="47" spans="1:3">
      <c r="A47">
        <v>46</v>
      </c>
      <c r="B47">
        <v>3.325291480575681</v>
      </c>
      <c r="C47">
        <v>2.7557421231932056E-2</v>
      </c>
    </row>
    <row r="48" spans="1:3">
      <c r="A48">
        <v>47</v>
      </c>
      <c r="B48">
        <v>1.5307082577916096</v>
      </c>
      <c r="C48">
        <v>1.2454128353992844E-2</v>
      </c>
    </row>
    <row r="49" spans="1:3">
      <c r="A49">
        <v>48</v>
      </c>
      <c r="B49">
        <v>0.3629109870454697</v>
      </c>
      <c r="C49">
        <v>2.8970006562181183E-3</v>
      </c>
    </row>
    <row r="50" spans="1:3">
      <c r="A50">
        <v>49</v>
      </c>
      <c r="B50">
        <v>2.3625809830498463</v>
      </c>
      <c r="C50">
        <v>1.8491289696094704E-2</v>
      </c>
    </row>
    <row r="51" spans="1:3">
      <c r="A51">
        <v>50</v>
      </c>
      <c r="B51">
        <v>4.4760267196982317</v>
      </c>
      <c r="C51">
        <v>3.4323988594129995E-2</v>
      </c>
    </row>
    <row r="52" spans="1:3">
      <c r="A52">
        <v>51</v>
      </c>
      <c r="B52">
        <v>5.3424435367996281</v>
      </c>
      <c r="C52">
        <v>4.0109691955027893E-2</v>
      </c>
    </row>
    <row r="53" spans="1:3">
      <c r="A53">
        <v>52</v>
      </c>
      <c r="B53">
        <v>3.2423940157479971</v>
      </c>
      <c r="C53">
        <v>2.3814712873934996E-2</v>
      </c>
    </row>
    <row r="54" spans="1:3">
      <c r="A54">
        <v>53</v>
      </c>
      <c r="B54">
        <v>1.0162123616628123</v>
      </c>
      <c r="C54">
        <v>7.296004282965507E-3</v>
      </c>
    </row>
    <row r="55" spans="1:3">
      <c r="A55">
        <v>54</v>
      </c>
      <c r="B55">
        <v>1.346418980247279</v>
      </c>
      <c r="C55">
        <v>9.4414020592237247E-3</v>
      </c>
    </row>
    <row r="56" spans="1:3">
      <c r="A56">
        <v>55</v>
      </c>
      <c r="B56">
        <v>3.8570043571049597</v>
      </c>
      <c r="C56">
        <v>2.6392407776521631E-2</v>
      </c>
    </row>
    <row r="57" spans="1:3">
      <c r="A57">
        <v>56</v>
      </c>
      <c r="B57">
        <v>6.5284092117589498</v>
      </c>
      <c r="C57">
        <v>4.3551849428378975E-2</v>
      </c>
    </row>
    <row r="58" spans="1:3">
      <c r="A58">
        <v>57</v>
      </c>
      <c r="B58">
        <v>5.6067025788856233</v>
      </c>
      <c r="C58">
        <v>3.6429554893193217E-2</v>
      </c>
    </row>
    <row r="59" spans="1:3">
      <c r="A59">
        <v>58</v>
      </c>
      <c r="B59">
        <v>2.9847037289481397</v>
      </c>
      <c r="C59">
        <v>1.8868984068111105E-2</v>
      </c>
    </row>
    <row r="60" spans="1:3">
      <c r="A60">
        <v>59</v>
      </c>
      <c r="B60">
        <v>0.18160418858273014</v>
      </c>
      <c r="C60">
        <v>1.1158421921960704E-3</v>
      </c>
    </row>
    <row r="61" spans="1:3">
      <c r="A61">
        <v>60</v>
      </c>
      <c r="B61">
        <v>2.8205488386443553</v>
      </c>
      <c r="C61">
        <v>1.6824462955558839E-2</v>
      </c>
    </row>
    <row r="62" spans="1:3">
      <c r="A62">
        <v>61</v>
      </c>
      <c r="B62">
        <v>6.0421911454646047</v>
      </c>
      <c r="C62">
        <v>3.4946466584413471E-2</v>
      </c>
    </row>
    <row r="63" spans="1:3">
      <c r="A63">
        <v>62</v>
      </c>
      <c r="B63">
        <v>8.9284362841643059</v>
      </c>
      <c r="C63">
        <v>5.0006018420174381E-2</v>
      </c>
    </row>
    <row r="64" spans="1:3">
      <c r="A64">
        <v>63</v>
      </c>
      <c r="B64">
        <v>5.8228985682366838</v>
      </c>
      <c r="C64">
        <v>3.1537231908321472E-2</v>
      </c>
    </row>
    <row r="65" spans="1:3">
      <c r="A65">
        <v>64</v>
      </c>
      <c r="B65">
        <v>2.4673278426327223</v>
      </c>
      <c r="C65">
        <v>1.2903466627995797E-2</v>
      </c>
    </row>
    <row r="66" spans="1:3">
      <c r="A66">
        <v>65</v>
      </c>
      <c r="B66">
        <v>1.1681538959648166</v>
      </c>
      <c r="C66">
        <v>5.8896013953890769E-3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83"/>
  <sheetViews>
    <sheetView tabSelected="1" workbookViewId="0">
      <selection activeCell="P10" sqref="P10"/>
    </sheetView>
  </sheetViews>
  <sheetFormatPr defaultRowHeight="14"/>
  <sheetData>
    <row r="1" spans="1:1">
      <c r="A1">
        <v>0</v>
      </c>
    </row>
    <row r="2" spans="1:1">
      <c r="A2">
        <v>0</v>
      </c>
    </row>
    <row r="3" spans="1:1">
      <c r="A3">
        <v>0</v>
      </c>
    </row>
    <row r="4" spans="1:1">
      <c r="A4">
        <v>0</v>
      </c>
    </row>
    <row r="5" spans="1:1">
      <c r="A5">
        <v>0</v>
      </c>
    </row>
    <row r="6" spans="1:1">
      <c r="A6">
        <v>0</v>
      </c>
    </row>
    <row r="7" spans="1:1">
      <c r="A7">
        <v>1</v>
      </c>
    </row>
    <row r="8" spans="1:1">
      <c r="A8">
        <v>2</v>
      </c>
    </row>
    <row r="9" spans="1:1">
      <c r="A9">
        <v>3</v>
      </c>
    </row>
    <row r="10" spans="1:1">
      <c r="A10">
        <v>4</v>
      </c>
    </row>
    <row r="11" spans="1:1">
      <c r="A11">
        <v>5</v>
      </c>
    </row>
    <row r="12" spans="1:1">
      <c r="A12">
        <v>5</v>
      </c>
    </row>
    <row r="13" spans="1:1">
      <c r="A13">
        <v>5</v>
      </c>
    </row>
    <row r="14" spans="1:1">
      <c r="A14">
        <v>5</v>
      </c>
    </row>
    <row r="15" spans="1:1">
      <c r="A15">
        <v>5</v>
      </c>
    </row>
    <row r="16" spans="1:1">
      <c r="A16">
        <v>5</v>
      </c>
    </row>
    <row r="17" spans="1:1">
      <c r="A17">
        <v>5</v>
      </c>
    </row>
    <row r="18" spans="1:1">
      <c r="A18">
        <v>5</v>
      </c>
    </row>
    <row r="19" spans="1:1">
      <c r="A19">
        <v>5</v>
      </c>
    </row>
    <row r="20" spans="1:1">
      <c r="A20">
        <v>6</v>
      </c>
    </row>
    <row r="21" spans="1:1">
      <c r="A21">
        <v>6</v>
      </c>
    </row>
    <row r="22" spans="1:1">
      <c r="A22">
        <v>6</v>
      </c>
    </row>
    <row r="23" spans="1:1">
      <c r="A23">
        <v>6</v>
      </c>
    </row>
    <row r="24" spans="1:1">
      <c r="A24">
        <v>6</v>
      </c>
    </row>
    <row r="25" spans="1:1">
      <c r="A25">
        <v>6</v>
      </c>
    </row>
    <row r="26" spans="1:1">
      <c r="A26">
        <v>6</v>
      </c>
    </row>
    <row r="27" spans="1:1">
      <c r="A27">
        <v>6</v>
      </c>
    </row>
    <row r="28" spans="1:1">
      <c r="A28">
        <v>6</v>
      </c>
    </row>
    <row r="29" spans="1:1">
      <c r="A29">
        <v>6</v>
      </c>
    </row>
    <row r="30" spans="1:1">
      <c r="A30">
        <v>6</v>
      </c>
    </row>
    <row r="31" spans="1:1">
      <c r="A31">
        <v>6</v>
      </c>
    </row>
    <row r="32" spans="1:1">
      <c r="A32">
        <v>6</v>
      </c>
    </row>
    <row r="33" spans="1:1">
      <c r="A33">
        <v>6</v>
      </c>
    </row>
    <row r="34" spans="1:1">
      <c r="A34">
        <v>6</v>
      </c>
    </row>
    <row r="35" spans="1:1">
      <c r="A35">
        <v>6</v>
      </c>
    </row>
    <row r="36" spans="1:1">
      <c r="A36">
        <v>6</v>
      </c>
    </row>
    <row r="37" spans="1:1">
      <c r="A37">
        <v>6</v>
      </c>
    </row>
    <row r="38" spans="1:1">
      <c r="A38">
        <v>6</v>
      </c>
    </row>
    <row r="39" spans="1:1">
      <c r="A39">
        <v>7</v>
      </c>
    </row>
    <row r="40" spans="1:1">
      <c r="A40">
        <v>9</v>
      </c>
    </row>
    <row r="41" spans="1:1">
      <c r="A41">
        <v>9</v>
      </c>
    </row>
    <row r="42" spans="1:1">
      <c r="A42">
        <v>10</v>
      </c>
    </row>
    <row r="43" spans="1:1">
      <c r="A43">
        <v>11</v>
      </c>
    </row>
    <row r="44" spans="1:1">
      <c r="A44">
        <v>12</v>
      </c>
    </row>
    <row r="45" spans="1:1">
      <c r="A45">
        <v>13</v>
      </c>
    </row>
    <row r="46" spans="1:1">
      <c r="A46">
        <v>14</v>
      </c>
    </row>
    <row r="47" spans="1:1">
      <c r="A47">
        <v>15</v>
      </c>
    </row>
    <row r="48" spans="1:1">
      <c r="A48">
        <v>16</v>
      </c>
    </row>
    <row r="49" spans="1:1">
      <c r="A49">
        <v>17</v>
      </c>
    </row>
    <row r="50" spans="1:1">
      <c r="A50">
        <v>18</v>
      </c>
    </row>
    <row r="51" spans="1:1">
      <c r="A51">
        <v>19</v>
      </c>
    </row>
    <row r="52" spans="1:1">
      <c r="A52">
        <v>20</v>
      </c>
    </row>
    <row r="53" spans="1:1">
      <c r="A53">
        <v>21</v>
      </c>
    </row>
    <row r="54" spans="1:1">
      <c r="A54">
        <v>22</v>
      </c>
    </row>
    <row r="55" spans="1:1">
      <c r="A55">
        <v>23</v>
      </c>
    </row>
    <row r="56" spans="1:1">
      <c r="A56">
        <v>23</v>
      </c>
    </row>
    <row r="57" spans="1:1">
      <c r="A57">
        <v>23</v>
      </c>
    </row>
    <row r="58" spans="1:1">
      <c r="A58">
        <v>23</v>
      </c>
    </row>
    <row r="59" spans="1:1">
      <c r="A59">
        <v>23</v>
      </c>
    </row>
    <row r="60" spans="1:1">
      <c r="A60">
        <v>24</v>
      </c>
    </row>
    <row r="61" spans="1:1">
      <c r="A61">
        <v>24</v>
      </c>
    </row>
    <row r="62" spans="1:1">
      <c r="A62">
        <v>24</v>
      </c>
    </row>
    <row r="63" spans="1:1">
      <c r="A63">
        <v>24</v>
      </c>
    </row>
    <row r="64" spans="1:1">
      <c r="A64">
        <v>24</v>
      </c>
    </row>
    <row r="65" spans="1:1">
      <c r="A65">
        <v>25</v>
      </c>
    </row>
    <row r="66" spans="1:1">
      <c r="A66">
        <v>26</v>
      </c>
    </row>
    <row r="67" spans="1:1">
      <c r="A67">
        <v>27</v>
      </c>
    </row>
    <row r="68" spans="1:1">
      <c r="A68">
        <v>28</v>
      </c>
    </row>
    <row r="69" spans="1:1">
      <c r="A69">
        <v>29</v>
      </c>
    </row>
    <row r="70" spans="1:1">
      <c r="A70">
        <v>30</v>
      </c>
    </row>
    <row r="71" spans="1:1">
      <c r="A71">
        <v>31</v>
      </c>
    </row>
    <row r="72" spans="1:1">
      <c r="A72">
        <v>32</v>
      </c>
    </row>
    <row r="73" spans="1:1">
      <c r="A73">
        <v>33</v>
      </c>
    </row>
    <row r="74" spans="1:1">
      <c r="A74">
        <v>34</v>
      </c>
    </row>
    <row r="75" spans="1:1">
      <c r="A75">
        <v>35</v>
      </c>
    </row>
    <row r="76" spans="1:1">
      <c r="A76">
        <v>36</v>
      </c>
    </row>
    <row r="77" spans="1:1">
      <c r="A77">
        <v>37</v>
      </c>
    </row>
    <row r="78" spans="1:1">
      <c r="A78">
        <v>38</v>
      </c>
    </row>
    <row r="79" spans="1:1">
      <c r="A79">
        <v>39</v>
      </c>
    </row>
    <row r="80" spans="1:1">
      <c r="A80">
        <v>41</v>
      </c>
    </row>
    <row r="81" spans="1:1">
      <c r="A81">
        <v>41</v>
      </c>
    </row>
    <row r="82" spans="1:1">
      <c r="A82">
        <v>41</v>
      </c>
    </row>
    <row r="83" spans="1:1">
      <c r="A83">
        <v>42</v>
      </c>
    </row>
    <row r="84" spans="1:1">
      <c r="A84">
        <v>43</v>
      </c>
    </row>
    <row r="85" spans="1:1">
      <c r="A85">
        <v>44</v>
      </c>
    </row>
    <row r="86" spans="1:1">
      <c r="A86">
        <v>45</v>
      </c>
    </row>
    <row r="87" spans="1:1">
      <c r="A87">
        <v>46</v>
      </c>
    </row>
    <row r="88" spans="1:1">
      <c r="A88">
        <v>47</v>
      </c>
    </row>
    <row r="89" spans="1:1">
      <c r="A89">
        <v>48</v>
      </c>
    </row>
    <row r="90" spans="1:1">
      <c r="A90">
        <v>48</v>
      </c>
    </row>
    <row r="91" spans="1:1">
      <c r="A91">
        <v>48</v>
      </c>
    </row>
    <row r="92" spans="1:1">
      <c r="A92">
        <v>48</v>
      </c>
    </row>
    <row r="93" spans="1:1">
      <c r="A93">
        <v>48</v>
      </c>
    </row>
    <row r="94" spans="1:1">
      <c r="A94">
        <v>48</v>
      </c>
    </row>
    <row r="95" spans="1:1">
      <c r="A95">
        <v>48</v>
      </c>
    </row>
    <row r="96" spans="1:1">
      <c r="A96">
        <v>48</v>
      </c>
    </row>
    <row r="97" spans="1:1">
      <c r="A97">
        <v>48</v>
      </c>
    </row>
    <row r="98" spans="1:1">
      <c r="A98">
        <v>48</v>
      </c>
    </row>
    <row r="99" spans="1:1">
      <c r="A99">
        <v>49</v>
      </c>
    </row>
    <row r="100" spans="1:1">
      <c r="A100">
        <v>50</v>
      </c>
    </row>
    <row r="101" spans="1:1">
      <c r="A101">
        <v>51</v>
      </c>
    </row>
    <row r="102" spans="1:1">
      <c r="A102">
        <v>52</v>
      </c>
    </row>
    <row r="103" spans="1:1">
      <c r="A103">
        <v>53</v>
      </c>
    </row>
    <row r="104" spans="1:1">
      <c r="A104">
        <v>54</v>
      </c>
    </row>
    <row r="105" spans="1:1">
      <c r="A105">
        <v>55</v>
      </c>
    </row>
    <row r="106" spans="1:1">
      <c r="A106">
        <v>56</v>
      </c>
    </row>
    <row r="107" spans="1:1">
      <c r="A107">
        <v>57</v>
      </c>
    </row>
    <row r="108" spans="1:1">
      <c r="A108">
        <v>58</v>
      </c>
    </row>
    <row r="109" spans="1:1">
      <c r="A109">
        <v>59</v>
      </c>
    </row>
    <row r="110" spans="1:1">
      <c r="A110">
        <v>59</v>
      </c>
    </row>
    <row r="111" spans="1:1">
      <c r="A111">
        <v>59</v>
      </c>
    </row>
    <row r="112" spans="1:1">
      <c r="A112">
        <v>59</v>
      </c>
    </row>
    <row r="113" spans="1:1">
      <c r="A113">
        <v>59</v>
      </c>
    </row>
    <row r="114" spans="1:1">
      <c r="A114">
        <v>59</v>
      </c>
    </row>
    <row r="115" spans="1:1">
      <c r="A115">
        <v>59</v>
      </c>
    </row>
    <row r="116" spans="1:1">
      <c r="A116">
        <v>59</v>
      </c>
    </row>
    <row r="117" spans="1:1">
      <c r="A117">
        <v>59</v>
      </c>
    </row>
    <row r="118" spans="1:1">
      <c r="A118">
        <v>60</v>
      </c>
    </row>
    <row r="119" spans="1:1">
      <c r="A119">
        <v>61</v>
      </c>
    </row>
    <row r="120" spans="1:1">
      <c r="A120">
        <v>63</v>
      </c>
    </row>
    <row r="121" spans="1:1">
      <c r="A121">
        <v>64</v>
      </c>
    </row>
    <row r="122" spans="1:1">
      <c r="A122">
        <v>65</v>
      </c>
    </row>
    <row r="123" spans="1:1">
      <c r="A123">
        <v>66</v>
      </c>
    </row>
    <row r="124" spans="1:1">
      <c r="A124">
        <v>67</v>
      </c>
    </row>
    <row r="125" spans="1:1">
      <c r="A125">
        <v>67</v>
      </c>
    </row>
    <row r="126" spans="1:1">
      <c r="A126">
        <v>67</v>
      </c>
    </row>
    <row r="127" spans="1:1">
      <c r="A127">
        <v>67</v>
      </c>
    </row>
    <row r="128" spans="1:1">
      <c r="A128">
        <v>67</v>
      </c>
    </row>
    <row r="129" spans="1:1">
      <c r="A129">
        <v>67</v>
      </c>
    </row>
    <row r="130" spans="1:1">
      <c r="A130">
        <v>67</v>
      </c>
    </row>
    <row r="131" spans="1:1">
      <c r="A131">
        <v>67</v>
      </c>
    </row>
    <row r="132" spans="1:1">
      <c r="A132">
        <v>67</v>
      </c>
    </row>
    <row r="133" spans="1:1">
      <c r="A133">
        <v>67</v>
      </c>
    </row>
    <row r="134" spans="1:1">
      <c r="A134">
        <v>67</v>
      </c>
    </row>
    <row r="135" spans="1:1">
      <c r="A135">
        <v>67</v>
      </c>
    </row>
    <row r="136" spans="1:1">
      <c r="A136">
        <v>67</v>
      </c>
    </row>
    <row r="137" spans="1:1">
      <c r="A137">
        <v>67</v>
      </c>
    </row>
    <row r="138" spans="1:1">
      <c r="A138">
        <v>67</v>
      </c>
    </row>
    <row r="139" spans="1:1">
      <c r="A139">
        <v>67</v>
      </c>
    </row>
    <row r="140" spans="1:1">
      <c r="A140">
        <v>68</v>
      </c>
    </row>
    <row r="141" spans="1:1">
      <c r="A141">
        <v>68</v>
      </c>
    </row>
    <row r="142" spans="1:1">
      <c r="A142">
        <v>68</v>
      </c>
    </row>
    <row r="143" spans="1:1">
      <c r="A143">
        <v>68</v>
      </c>
    </row>
    <row r="144" spans="1:1">
      <c r="A144">
        <v>68</v>
      </c>
    </row>
    <row r="145" spans="1:1">
      <c r="A145">
        <v>68</v>
      </c>
    </row>
    <row r="146" spans="1:1">
      <c r="A146">
        <v>68</v>
      </c>
    </row>
    <row r="147" spans="1:1">
      <c r="A147">
        <v>68</v>
      </c>
    </row>
    <row r="148" spans="1:1">
      <c r="A148">
        <v>68</v>
      </c>
    </row>
    <row r="149" spans="1:1">
      <c r="A149">
        <v>68</v>
      </c>
    </row>
    <row r="150" spans="1:1">
      <c r="A150">
        <v>68</v>
      </c>
    </row>
    <row r="151" spans="1:1">
      <c r="A151">
        <v>68</v>
      </c>
    </row>
    <row r="152" spans="1:1">
      <c r="A152">
        <v>68</v>
      </c>
    </row>
    <row r="153" spans="1:1">
      <c r="A153">
        <v>68</v>
      </c>
    </row>
    <row r="154" spans="1:1">
      <c r="A154">
        <v>68</v>
      </c>
    </row>
    <row r="155" spans="1:1">
      <c r="A155">
        <v>68</v>
      </c>
    </row>
    <row r="156" spans="1:1">
      <c r="A156">
        <v>68</v>
      </c>
    </row>
    <row r="157" spans="1:1">
      <c r="A157">
        <v>68</v>
      </c>
    </row>
    <row r="158" spans="1:1">
      <c r="A158">
        <v>68</v>
      </c>
    </row>
    <row r="159" spans="1:1">
      <c r="A159">
        <v>68</v>
      </c>
    </row>
    <row r="160" spans="1:1">
      <c r="A160">
        <v>69</v>
      </c>
    </row>
    <row r="161" spans="1:1">
      <c r="A161">
        <v>69</v>
      </c>
    </row>
    <row r="162" spans="1:1">
      <c r="A162">
        <v>69</v>
      </c>
    </row>
    <row r="163" spans="1:1">
      <c r="A163">
        <v>69</v>
      </c>
    </row>
    <row r="164" spans="1:1">
      <c r="A164">
        <v>69</v>
      </c>
    </row>
    <row r="165" spans="1:1">
      <c r="A165">
        <v>69</v>
      </c>
    </row>
    <row r="166" spans="1:1">
      <c r="A166">
        <v>69</v>
      </c>
    </row>
    <row r="167" spans="1:1">
      <c r="A167">
        <v>69</v>
      </c>
    </row>
    <row r="168" spans="1:1">
      <c r="A168">
        <v>69</v>
      </c>
    </row>
    <row r="169" spans="1:1">
      <c r="A169">
        <v>69</v>
      </c>
    </row>
    <row r="170" spans="1:1">
      <c r="A170">
        <v>69</v>
      </c>
    </row>
    <row r="171" spans="1:1">
      <c r="A171">
        <v>69</v>
      </c>
    </row>
    <row r="172" spans="1:1">
      <c r="A172">
        <v>69</v>
      </c>
    </row>
    <row r="173" spans="1:1">
      <c r="A173">
        <v>69</v>
      </c>
    </row>
    <row r="174" spans="1:1">
      <c r="A174">
        <v>69</v>
      </c>
    </row>
    <row r="175" spans="1:1">
      <c r="A175">
        <v>69</v>
      </c>
    </row>
    <row r="176" spans="1:1">
      <c r="A176">
        <v>69</v>
      </c>
    </row>
    <row r="177" spans="1:1">
      <c r="A177">
        <v>69</v>
      </c>
    </row>
    <row r="178" spans="1:1">
      <c r="A178">
        <v>69</v>
      </c>
    </row>
    <row r="179" spans="1:1">
      <c r="A179">
        <v>69</v>
      </c>
    </row>
    <row r="180" spans="1:1">
      <c r="A180">
        <v>70</v>
      </c>
    </row>
    <row r="181" spans="1:1">
      <c r="A181">
        <v>71</v>
      </c>
    </row>
    <row r="182" spans="1:1">
      <c r="A182">
        <v>71</v>
      </c>
    </row>
    <row r="183" spans="1:1">
      <c r="A183">
        <v>71</v>
      </c>
    </row>
    <row r="184" spans="1:1">
      <c r="A184">
        <v>71</v>
      </c>
    </row>
    <row r="185" spans="1:1">
      <c r="A185">
        <v>71</v>
      </c>
    </row>
    <row r="186" spans="1:1">
      <c r="A186">
        <v>71</v>
      </c>
    </row>
    <row r="187" spans="1:1">
      <c r="A187">
        <v>71</v>
      </c>
    </row>
    <row r="188" spans="1:1">
      <c r="A188">
        <v>71</v>
      </c>
    </row>
    <row r="189" spans="1:1">
      <c r="A189">
        <v>72</v>
      </c>
    </row>
    <row r="190" spans="1:1">
      <c r="A190">
        <v>73</v>
      </c>
    </row>
    <row r="191" spans="1:1">
      <c r="A191">
        <v>74</v>
      </c>
    </row>
    <row r="192" spans="1:1">
      <c r="A192">
        <v>74</v>
      </c>
    </row>
    <row r="193" spans="1:1">
      <c r="A193">
        <v>74</v>
      </c>
    </row>
    <row r="194" spans="1:1">
      <c r="A194">
        <v>74</v>
      </c>
    </row>
    <row r="195" spans="1:1">
      <c r="A195">
        <v>74</v>
      </c>
    </row>
    <row r="196" spans="1:1">
      <c r="A196">
        <v>74</v>
      </c>
    </row>
    <row r="197" spans="1:1">
      <c r="A197">
        <v>74</v>
      </c>
    </row>
    <row r="198" spans="1:1">
      <c r="A198">
        <v>74</v>
      </c>
    </row>
    <row r="199" spans="1:1">
      <c r="A199">
        <v>74</v>
      </c>
    </row>
    <row r="200" spans="1:1">
      <c r="A200">
        <v>75</v>
      </c>
    </row>
    <row r="201" spans="1:1">
      <c r="A201">
        <v>76</v>
      </c>
    </row>
    <row r="202" spans="1:1">
      <c r="A202">
        <v>76</v>
      </c>
    </row>
    <row r="203" spans="1:1">
      <c r="A203">
        <v>77</v>
      </c>
    </row>
    <row r="204" spans="1:1">
      <c r="A204">
        <v>77</v>
      </c>
    </row>
    <row r="205" spans="1:1">
      <c r="A205">
        <v>77</v>
      </c>
    </row>
    <row r="206" spans="1:1">
      <c r="A206">
        <v>77</v>
      </c>
    </row>
    <row r="207" spans="1:1">
      <c r="A207">
        <v>77</v>
      </c>
    </row>
    <row r="208" spans="1:1">
      <c r="A208">
        <v>77</v>
      </c>
    </row>
    <row r="209" spans="1:1">
      <c r="A209">
        <v>77</v>
      </c>
    </row>
    <row r="210" spans="1:1">
      <c r="A210">
        <v>77</v>
      </c>
    </row>
    <row r="211" spans="1:1">
      <c r="A211">
        <v>77</v>
      </c>
    </row>
    <row r="212" spans="1:1">
      <c r="A212">
        <v>77</v>
      </c>
    </row>
    <row r="213" spans="1:1">
      <c r="A213">
        <v>77</v>
      </c>
    </row>
    <row r="214" spans="1:1">
      <c r="A214">
        <v>77</v>
      </c>
    </row>
    <row r="215" spans="1:1">
      <c r="A215">
        <v>77</v>
      </c>
    </row>
    <row r="216" spans="1:1">
      <c r="A216">
        <v>77</v>
      </c>
    </row>
    <row r="217" spans="1:1">
      <c r="A217">
        <v>77</v>
      </c>
    </row>
    <row r="218" spans="1:1">
      <c r="A218">
        <v>77</v>
      </c>
    </row>
    <row r="219" spans="1:1">
      <c r="A219">
        <v>77</v>
      </c>
    </row>
    <row r="220" spans="1:1">
      <c r="A220">
        <v>78</v>
      </c>
    </row>
    <row r="221" spans="1:1">
      <c r="A221">
        <v>78</v>
      </c>
    </row>
    <row r="222" spans="1:1">
      <c r="A222">
        <v>78</v>
      </c>
    </row>
    <row r="223" spans="1:1">
      <c r="A223">
        <v>78</v>
      </c>
    </row>
    <row r="224" spans="1:1">
      <c r="A224">
        <v>78</v>
      </c>
    </row>
    <row r="225" spans="1:1">
      <c r="A225">
        <v>78</v>
      </c>
    </row>
    <row r="226" spans="1:1">
      <c r="A226">
        <v>78</v>
      </c>
    </row>
    <row r="227" spans="1:1">
      <c r="A227">
        <v>78</v>
      </c>
    </row>
    <row r="228" spans="1:1">
      <c r="A228">
        <v>78</v>
      </c>
    </row>
    <row r="229" spans="1:1">
      <c r="A229">
        <v>78</v>
      </c>
    </row>
    <row r="230" spans="1:1">
      <c r="A230">
        <v>78</v>
      </c>
    </row>
    <row r="231" spans="1:1">
      <c r="A231">
        <v>78</v>
      </c>
    </row>
    <row r="232" spans="1:1">
      <c r="A232">
        <v>78</v>
      </c>
    </row>
    <row r="233" spans="1:1">
      <c r="A233">
        <v>78</v>
      </c>
    </row>
    <row r="234" spans="1:1">
      <c r="A234">
        <v>78</v>
      </c>
    </row>
    <row r="235" spans="1:1">
      <c r="A235">
        <v>78</v>
      </c>
    </row>
    <row r="236" spans="1:1">
      <c r="A236">
        <v>78</v>
      </c>
    </row>
    <row r="237" spans="1:1">
      <c r="A237">
        <v>78</v>
      </c>
    </row>
    <row r="238" spans="1:1">
      <c r="A238">
        <v>78</v>
      </c>
    </row>
    <row r="239" spans="1:1">
      <c r="A239">
        <v>78</v>
      </c>
    </row>
    <row r="240" spans="1:1">
      <c r="A240">
        <v>79</v>
      </c>
    </row>
    <row r="241" spans="1:1">
      <c r="A241">
        <v>80</v>
      </c>
    </row>
    <row r="242" spans="1:1">
      <c r="A242">
        <v>81</v>
      </c>
    </row>
    <row r="243" spans="1:1">
      <c r="A243">
        <v>81</v>
      </c>
    </row>
    <row r="244" spans="1:1">
      <c r="A244">
        <v>81</v>
      </c>
    </row>
    <row r="245" spans="1:1">
      <c r="A245">
        <v>81</v>
      </c>
    </row>
    <row r="246" spans="1:1">
      <c r="A246">
        <v>81</v>
      </c>
    </row>
    <row r="247" spans="1:1">
      <c r="A247">
        <v>81</v>
      </c>
    </row>
    <row r="248" spans="1:1">
      <c r="A248">
        <v>81</v>
      </c>
    </row>
    <row r="249" spans="1:1">
      <c r="A249">
        <v>81</v>
      </c>
    </row>
    <row r="250" spans="1:1">
      <c r="A250">
        <v>81</v>
      </c>
    </row>
    <row r="251" spans="1:1">
      <c r="A251">
        <v>81</v>
      </c>
    </row>
    <row r="252" spans="1:1">
      <c r="A252">
        <v>81</v>
      </c>
    </row>
    <row r="253" spans="1:1">
      <c r="A253">
        <v>81</v>
      </c>
    </row>
    <row r="254" spans="1:1">
      <c r="A254">
        <v>81</v>
      </c>
    </row>
    <row r="255" spans="1:1">
      <c r="A255">
        <v>81</v>
      </c>
    </row>
    <row r="256" spans="1:1">
      <c r="A256">
        <v>81</v>
      </c>
    </row>
    <row r="257" spans="1:1">
      <c r="A257">
        <v>81</v>
      </c>
    </row>
    <row r="258" spans="1:1">
      <c r="A258">
        <v>81</v>
      </c>
    </row>
    <row r="259" spans="1:1">
      <c r="A259">
        <v>81</v>
      </c>
    </row>
    <row r="260" spans="1:1">
      <c r="A260">
        <v>82</v>
      </c>
    </row>
    <row r="261" spans="1:1">
      <c r="A261">
        <v>82</v>
      </c>
    </row>
    <row r="262" spans="1:1">
      <c r="A262">
        <v>82</v>
      </c>
    </row>
    <row r="263" spans="1:1">
      <c r="A263">
        <v>82</v>
      </c>
    </row>
    <row r="264" spans="1:1">
      <c r="A264">
        <v>82</v>
      </c>
    </row>
    <row r="265" spans="1:1">
      <c r="A265">
        <v>82</v>
      </c>
    </row>
    <row r="266" spans="1:1">
      <c r="A266">
        <v>82</v>
      </c>
    </row>
    <row r="267" spans="1:1">
      <c r="A267">
        <v>82</v>
      </c>
    </row>
    <row r="268" spans="1:1">
      <c r="A268">
        <v>82</v>
      </c>
    </row>
    <row r="269" spans="1:1">
      <c r="A269">
        <v>82</v>
      </c>
    </row>
    <row r="270" spans="1:1">
      <c r="A270">
        <v>82</v>
      </c>
    </row>
    <row r="271" spans="1:1">
      <c r="A271">
        <v>83</v>
      </c>
    </row>
    <row r="272" spans="1:1">
      <c r="A272">
        <v>84</v>
      </c>
    </row>
    <row r="273" spans="1:1">
      <c r="A273">
        <v>85</v>
      </c>
    </row>
    <row r="274" spans="1:1">
      <c r="A274">
        <v>85</v>
      </c>
    </row>
    <row r="275" spans="1:1">
      <c r="A275">
        <v>86</v>
      </c>
    </row>
    <row r="276" spans="1:1">
      <c r="A276">
        <v>86</v>
      </c>
    </row>
    <row r="277" spans="1:1">
      <c r="A277">
        <v>86</v>
      </c>
    </row>
    <row r="278" spans="1:1">
      <c r="A278">
        <v>86</v>
      </c>
    </row>
    <row r="279" spans="1:1">
      <c r="A279">
        <v>86</v>
      </c>
    </row>
    <row r="280" spans="1:1">
      <c r="A280">
        <v>87</v>
      </c>
    </row>
    <row r="281" spans="1:1">
      <c r="A281">
        <v>87</v>
      </c>
    </row>
    <row r="282" spans="1:1">
      <c r="A282">
        <v>87</v>
      </c>
    </row>
    <row r="283" spans="1:1">
      <c r="A283">
        <v>87</v>
      </c>
    </row>
    <row r="284" spans="1:1">
      <c r="A284">
        <v>87</v>
      </c>
    </row>
    <row r="285" spans="1:1">
      <c r="A285">
        <v>87</v>
      </c>
    </row>
    <row r="286" spans="1:1">
      <c r="A286">
        <v>87</v>
      </c>
    </row>
    <row r="287" spans="1:1">
      <c r="A287">
        <v>88</v>
      </c>
    </row>
    <row r="288" spans="1:1">
      <c r="A288">
        <v>89</v>
      </c>
    </row>
    <row r="289" spans="1:1">
      <c r="A289">
        <v>90</v>
      </c>
    </row>
    <row r="290" spans="1:1">
      <c r="A290">
        <v>91</v>
      </c>
    </row>
    <row r="291" spans="1:1">
      <c r="A291">
        <v>92</v>
      </c>
    </row>
    <row r="292" spans="1:1">
      <c r="A292">
        <v>93</v>
      </c>
    </row>
    <row r="293" spans="1:1">
      <c r="A293">
        <v>94</v>
      </c>
    </row>
    <row r="294" spans="1:1">
      <c r="A294">
        <v>94</v>
      </c>
    </row>
    <row r="295" spans="1:1">
      <c r="A295">
        <v>94</v>
      </c>
    </row>
    <row r="296" spans="1:1">
      <c r="A296">
        <v>94</v>
      </c>
    </row>
    <row r="297" spans="1:1">
      <c r="A297">
        <v>94</v>
      </c>
    </row>
    <row r="298" spans="1:1">
      <c r="A298">
        <v>94</v>
      </c>
    </row>
    <row r="299" spans="1:1">
      <c r="A299">
        <v>95</v>
      </c>
    </row>
    <row r="300" spans="1:1">
      <c r="A300">
        <v>96</v>
      </c>
    </row>
    <row r="301" spans="1:1">
      <c r="A301">
        <v>96</v>
      </c>
    </row>
    <row r="302" spans="1:1">
      <c r="A302">
        <v>97</v>
      </c>
    </row>
    <row r="303" spans="1:1">
      <c r="A303">
        <v>98</v>
      </c>
    </row>
    <row r="304" spans="1:1">
      <c r="A304">
        <v>98</v>
      </c>
    </row>
    <row r="305" spans="1:1">
      <c r="A305">
        <v>98</v>
      </c>
    </row>
    <row r="306" spans="1:1">
      <c r="A306">
        <v>99</v>
      </c>
    </row>
    <row r="307" spans="1:1">
      <c r="A307">
        <v>100</v>
      </c>
    </row>
    <row r="308" spans="1:1">
      <c r="A308">
        <v>100</v>
      </c>
    </row>
    <row r="309" spans="1:1">
      <c r="A309">
        <v>100</v>
      </c>
    </row>
    <row r="310" spans="1:1">
      <c r="A310">
        <v>100</v>
      </c>
    </row>
    <row r="311" spans="1:1">
      <c r="A311">
        <v>100</v>
      </c>
    </row>
    <row r="312" spans="1:1">
      <c r="A312">
        <v>100</v>
      </c>
    </row>
    <row r="313" spans="1:1">
      <c r="A313">
        <v>100</v>
      </c>
    </row>
    <row r="314" spans="1:1">
      <c r="A314">
        <v>100</v>
      </c>
    </row>
    <row r="315" spans="1:1">
      <c r="A315">
        <v>100</v>
      </c>
    </row>
    <row r="316" spans="1:1">
      <c r="A316">
        <v>100</v>
      </c>
    </row>
    <row r="317" spans="1:1">
      <c r="A317">
        <v>100</v>
      </c>
    </row>
    <row r="318" spans="1:1">
      <c r="A318">
        <v>100</v>
      </c>
    </row>
    <row r="319" spans="1:1">
      <c r="A319">
        <v>100</v>
      </c>
    </row>
    <row r="320" spans="1:1">
      <c r="A320">
        <v>100</v>
      </c>
    </row>
    <row r="321" spans="1:1">
      <c r="A321">
        <v>100</v>
      </c>
    </row>
    <row r="322" spans="1:1">
      <c r="A322">
        <v>100</v>
      </c>
    </row>
    <row r="323" spans="1:1">
      <c r="A323">
        <v>100</v>
      </c>
    </row>
    <row r="324" spans="1:1">
      <c r="A324">
        <v>100</v>
      </c>
    </row>
    <row r="325" spans="1:1">
      <c r="A325">
        <v>100</v>
      </c>
    </row>
    <row r="326" spans="1:1">
      <c r="A326">
        <v>100</v>
      </c>
    </row>
    <row r="327" spans="1:1">
      <c r="A327">
        <v>100</v>
      </c>
    </row>
    <row r="328" spans="1:1">
      <c r="A328">
        <v>100</v>
      </c>
    </row>
    <row r="329" spans="1:1">
      <c r="A329">
        <v>100</v>
      </c>
    </row>
    <row r="330" spans="1:1">
      <c r="A330">
        <v>100</v>
      </c>
    </row>
    <row r="331" spans="1:1">
      <c r="A331">
        <v>100</v>
      </c>
    </row>
    <row r="332" spans="1:1">
      <c r="A332">
        <v>100</v>
      </c>
    </row>
    <row r="333" spans="1:1">
      <c r="A333">
        <v>100</v>
      </c>
    </row>
    <row r="334" spans="1:1">
      <c r="A334">
        <v>100</v>
      </c>
    </row>
    <row r="335" spans="1:1">
      <c r="A335">
        <v>100</v>
      </c>
    </row>
    <row r="336" spans="1:1">
      <c r="A336">
        <v>100</v>
      </c>
    </row>
    <row r="337" spans="1:1">
      <c r="A337">
        <v>100</v>
      </c>
    </row>
    <row r="338" spans="1:1">
      <c r="A338">
        <v>100</v>
      </c>
    </row>
    <row r="339" spans="1:1">
      <c r="A339">
        <v>100</v>
      </c>
    </row>
    <row r="340" spans="1:1">
      <c r="A340">
        <v>100</v>
      </c>
    </row>
    <row r="341" spans="1:1">
      <c r="A341">
        <v>100</v>
      </c>
    </row>
    <row r="342" spans="1:1">
      <c r="A342">
        <v>100</v>
      </c>
    </row>
    <row r="343" spans="1:1">
      <c r="A343">
        <v>100</v>
      </c>
    </row>
    <row r="344" spans="1:1">
      <c r="A344">
        <v>100</v>
      </c>
    </row>
    <row r="345" spans="1:1">
      <c r="A345">
        <v>100</v>
      </c>
    </row>
    <row r="346" spans="1:1">
      <c r="A346">
        <v>100</v>
      </c>
    </row>
    <row r="347" spans="1:1">
      <c r="A347">
        <v>100</v>
      </c>
    </row>
    <row r="348" spans="1:1">
      <c r="A348">
        <v>100</v>
      </c>
    </row>
    <row r="349" spans="1:1">
      <c r="A349">
        <v>100</v>
      </c>
    </row>
    <row r="350" spans="1:1">
      <c r="A350">
        <v>100</v>
      </c>
    </row>
    <row r="351" spans="1:1">
      <c r="A351">
        <v>100</v>
      </c>
    </row>
    <row r="352" spans="1:1">
      <c r="A352">
        <v>100</v>
      </c>
    </row>
    <row r="353" spans="1:1">
      <c r="A353">
        <v>100</v>
      </c>
    </row>
    <row r="354" spans="1:1">
      <c r="A354">
        <v>100</v>
      </c>
    </row>
    <row r="355" spans="1:1">
      <c r="A355">
        <v>100</v>
      </c>
    </row>
    <row r="356" spans="1:1">
      <c r="A356">
        <v>100</v>
      </c>
    </row>
    <row r="357" spans="1:1">
      <c r="A357">
        <v>100</v>
      </c>
    </row>
    <row r="358" spans="1:1">
      <c r="A358">
        <v>100</v>
      </c>
    </row>
    <row r="359" spans="1:1">
      <c r="A359">
        <v>100</v>
      </c>
    </row>
    <row r="360" spans="1:1">
      <c r="A360">
        <v>100</v>
      </c>
    </row>
    <row r="361" spans="1:1">
      <c r="A361">
        <v>100</v>
      </c>
    </row>
    <row r="362" spans="1:1">
      <c r="A362">
        <v>100</v>
      </c>
    </row>
    <row r="363" spans="1:1">
      <c r="A363">
        <v>100</v>
      </c>
    </row>
    <row r="364" spans="1:1">
      <c r="A364">
        <v>100</v>
      </c>
    </row>
    <row r="365" spans="1:1">
      <c r="A365">
        <v>100</v>
      </c>
    </row>
    <row r="366" spans="1:1">
      <c r="A366">
        <v>100</v>
      </c>
    </row>
    <row r="367" spans="1:1">
      <c r="A367">
        <v>100</v>
      </c>
    </row>
    <row r="368" spans="1:1">
      <c r="A368">
        <v>100</v>
      </c>
    </row>
    <row r="369" spans="1:1">
      <c r="A369">
        <v>100</v>
      </c>
    </row>
    <row r="370" spans="1:1">
      <c r="A370">
        <v>100</v>
      </c>
    </row>
    <row r="371" spans="1:1">
      <c r="A371">
        <v>100</v>
      </c>
    </row>
    <row r="372" spans="1:1">
      <c r="A372">
        <v>100</v>
      </c>
    </row>
    <row r="373" spans="1:1">
      <c r="A373">
        <v>100</v>
      </c>
    </row>
    <row r="374" spans="1:1">
      <c r="A374">
        <v>100</v>
      </c>
    </row>
    <row r="375" spans="1:1">
      <c r="A375">
        <v>100</v>
      </c>
    </row>
    <row r="376" spans="1:1">
      <c r="A376">
        <v>100</v>
      </c>
    </row>
    <row r="377" spans="1:1">
      <c r="A377">
        <v>100</v>
      </c>
    </row>
    <row r="378" spans="1:1">
      <c r="A378">
        <v>100</v>
      </c>
    </row>
    <row r="379" spans="1:1">
      <c r="A379">
        <v>100</v>
      </c>
    </row>
    <row r="380" spans="1:1">
      <c r="A380">
        <v>100</v>
      </c>
    </row>
    <row r="381" spans="1:1">
      <c r="A381">
        <v>100</v>
      </c>
    </row>
    <row r="382" spans="1:1">
      <c r="A382">
        <v>100</v>
      </c>
    </row>
    <row r="383" spans="1:1">
      <c r="A383">
        <v>100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Sheet2 (2)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Amoyplane</dc:creator>
  <cp:lastModifiedBy>Amoyplane</cp:lastModifiedBy>
  <dcterms:created xsi:type="dcterms:W3CDTF">2020-05-10T08:04:18Z</dcterms:created>
  <dcterms:modified xsi:type="dcterms:W3CDTF">2020-05-25T14:54:39Z</dcterms:modified>
</cp:coreProperties>
</file>