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spiegelhalter/Dropbox (Personal)/DB-Winton-centre/PREDICT-programme/"/>
    </mc:Choice>
  </mc:AlternateContent>
  <xr:revisionPtr revIDLastSave="0" documentId="13_ncr:1_{507CE161-CD67-964E-9D4C-EA81E6203C0B}" xr6:coauthVersionLast="36" xr6:coauthVersionMax="36" xr10:uidLastSave="{00000000-0000-0000-0000-000000000000}"/>
  <bookViews>
    <workbookView xWindow="80" yWindow="720" windowWidth="19920" windowHeight="14280" xr2:uid="{988C0EF2-12DA-674F-8380-AE70F12543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E31" i="1"/>
  <c r="F31" i="1"/>
  <c r="G31" i="1"/>
  <c r="C31" i="1"/>
  <c r="D29" i="1"/>
  <c r="E29" i="1"/>
  <c r="F29" i="1"/>
  <c r="G29" i="1"/>
  <c r="C29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D21" i="1"/>
  <c r="E21" i="1"/>
  <c r="F21" i="1"/>
  <c r="G21" i="1"/>
  <c r="C21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3" i="1"/>
  <c r="D13" i="1"/>
  <c r="E13" i="1"/>
  <c r="F13" i="1"/>
  <c r="G13" i="1"/>
</calcChain>
</file>

<file path=xl/sharedStrings.xml><?xml version="1.0" encoding="utf-8"?>
<sst xmlns="http://schemas.openxmlformats.org/spreadsheetml/2006/main" count="8" uniqueCount="8">
  <si>
    <t>Table 5 from paper</t>
  </si>
  <si>
    <t>Score</t>
  </si>
  <si>
    <t>year</t>
  </si>
  <si>
    <t>0-1</t>
  </si>
  <si>
    <t>log(-log S)</t>
  </si>
  <si>
    <t>log(-log S) - score/2</t>
  </si>
  <si>
    <t>S_0(t) = exp( - exp( )</t>
  </si>
  <si>
    <t>Average scores 4-7 to estimate log(-  log S0))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</si>
</sst>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7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41EE-4F04-5D4C-9799-CF6DDC82F7B2}">
  <dimension ref="A1:G31"/>
  <sheetViews>
    <sheetView tabSelected="1" zoomScale="125" workbookViewId="0">
      <selection activeCell="C31" sqref="C31:G31"/>
    </sheetView>
  </sheetViews>
  <sheetFormatPr baseColWidth="10" defaultRowHeight="16" x14ac:dyDescent="0.2"/>
  <cols>
    <col min="1" max="1" width="22.6640625" customWidth="1"/>
  </cols>
  <sheetData>
    <row r="1" spans="1:7" x14ac:dyDescent="0.2">
      <c r="A1" t="s">
        <v>0</v>
      </c>
    </row>
    <row r="2" spans="1:7" x14ac:dyDescent="0.2">
      <c r="B2" t="s">
        <v>2</v>
      </c>
    </row>
    <row r="3" spans="1:7" s="4" customFormat="1" x14ac:dyDescent="0.2">
      <c r="A3" s="4" t="s">
        <v>1</v>
      </c>
      <c r="B3" s="4">
        <v>0</v>
      </c>
      <c r="C3" s="4">
        <v>1</v>
      </c>
      <c r="D3" s="4">
        <v>3</v>
      </c>
      <c r="E3" s="4">
        <v>5</v>
      </c>
      <c r="F3" s="4">
        <v>7</v>
      </c>
      <c r="G3" s="4">
        <v>10</v>
      </c>
    </row>
    <row r="4" spans="1:7" x14ac:dyDescent="0.2">
      <c r="A4" t="s">
        <v>3</v>
      </c>
      <c r="B4">
        <v>100</v>
      </c>
      <c r="C4">
        <v>99.7</v>
      </c>
      <c r="D4">
        <v>98.7</v>
      </c>
      <c r="E4">
        <v>98.7</v>
      </c>
      <c r="F4">
        <v>97.3</v>
      </c>
      <c r="G4">
        <v>96.1</v>
      </c>
    </row>
    <row r="5" spans="1:7" x14ac:dyDescent="0.2">
      <c r="A5">
        <v>2</v>
      </c>
      <c r="B5">
        <v>100</v>
      </c>
      <c r="C5">
        <v>99.3</v>
      </c>
      <c r="D5">
        <v>97.1</v>
      </c>
      <c r="E5">
        <v>95.3</v>
      </c>
      <c r="F5">
        <v>93.2</v>
      </c>
      <c r="G5">
        <v>88.5</v>
      </c>
    </row>
    <row r="6" spans="1:7" x14ac:dyDescent="0.2">
      <c r="A6">
        <v>3</v>
      </c>
      <c r="B6">
        <v>100</v>
      </c>
      <c r="C6">
        <v>96.1</v>
      </c>
      <c r="D6">
        <v>87.8</v>
      </c>
      <c r="E6">
        <v>84.2</v>
      </c>
      <c r="F6">
        <v>81.900000000000006</v>
      </c>
      <c r="G6">
        <v>78.599999999999994</v>
      </c>
    </row>
    <row r="7" spans="1:7" x14ac:dyDescent="0.2">
      <c r="A7">
        <v>4</v>
      </c>
      <c r="B7">
        <v>100</v>
      </c>
      <c r="C7">
        <v>90.2</v>
      </c>
      <c r="D7">
        <v>80.3</v>
      </c>
      <c r="E7">
        <v>75.900000000000006</v>
      </c>
      <c r="F7">
        <v>69.900000000000006</v>
      </c>
      <c r="G7">
        <v>63.2</v>
      </c>
    </row>
    <row r="8" spans="1:7" x14ac:dyDescent="0.2">
      <c r="A8">
        <v>5</v>
      </c>
      <c r="B8">
        <v>100</v>
      </c>
      <c r="C8">
        <v>86.1</v>
      </c>
      <c r="D8">
        <v>72.7</v>
      </c>
      <c r="E8">
        <v>63</v>
      </c>
      <c r="F8">
        <v>57.8</v>
      </c>
      <c r="G8">
        <v>54.8</v>
      </c>
    </row>
    <row r="9" spans="1:7" x14ac:dyDescent="0.2">
      <c r="A9">
        <v>6</v>
      </c>
      <c r="B9">
        <v>100</v>
      </c>
      <c r="C9">
        <v>66.900000000000006</v>
      </c>
      <c r="D9">
        <v>44.6</v>
      </c>
      <c r="E9">
        <v>40.200000000000003</v>
      </c>
      <c r="F9">
        <v>36.700000000000003</v>
      </c>
      <c r="G9">
        <v>29.8</v>
      </c>
    </row>
    <row r="10" spans="1:7" x14ac:dyDescent="0.2">
      <c r="A10">
        <v>7</v>
      </c>
      <c r="B10">
        <v>100</v>
      </c>
      <c r="C10">
        <v>59.3</v>
      </c>
      <c r="D10">
        <v>40.1</v>
      </c>
      <c r="E10">
        <v>31.6</v>
      </c>
      <c r="F10">
        <v>24.7</v>
      </c>
      <c r="G10">
        <v>24.7</v>
      </c>
    </row>
    <row r="12" spans="1:7" x14ac:dyDescent="0.2">
      <c r="A12" s="4" t="s">
        <v>4</v>
      </c>
    </row>
    <row r="13" spans="1:7" x14ac:dyDescent="0.2">
      <c r="A13">
        <v>2</v>
      </c>
      <c r="C13" s="2">
        <f t="shared" ref="C13:G13" si="0">LN(-LN(C4/100))</f>
        <v>-5.8076411119319511</v>
      </c>
      <c r="D13" s="2">
        <f t="shared" si="0"/>
        <v>-4.3362704360483439</v>
      </c>
      <c r="E13" s="2">
        <f t="shared" si="0"/>
        <v>-4.3362704360483439</v>
      </c>
      <c r="F13" s="2">
        <f t="shared" si="0"/>
        <v>-3.5982640303187754</v>
      </c>
      <c r="G13" s="2">
        <f t="shared" si="0"/>
        <v>-3.2243691352111399</v>
      </c>
    </row>
    <row r="14" spans="1:7" x14ac:dyDescent="0.2">
      <c r="A14">
        <v>3</v>
      </c>
      <c r="C14" s="2">
        <f t="shared" ref="B14:G14" si="1">LN(-LN(C5/100))</f>
        <v>-4.9583348785081203</v>
      </c>
      <c r="D14" s="2">
        <f t="shared" si="1"/>
        <v>-3.5257811290106034</v>
      </c>
      <c r="E14" s="2">
        <f t="shared" si="1"/>
        <v>-3.0336340500656855</v>
      </c>
      <c r="F14" s="2">
        <f t="shared" si="1"/>
        <v>-2.6532429715967716</v>
      </c>
      <c r="G14" s="2">
        <f t="shared" si="1"/>
        <v>-2.1023611284214012</v>
      </c>
    </row>
    <row r="15" spans="1:7" x14ac:dyDescent="0.2">
      <c r="A15">
        <v>4</v>
      </c>
      <c r="C15" s="2">
        <f t="shared" ref="B15:G15" si="2">LN(-LN(C6/100))</f>
        <v>-3.2243691352111399</v>
      </c>
      <c r="D15" s="2">
        <f t="shared" si="2"/>
        <v>-2.0393851366833493</v>
      </c>
      <c r="E15" s="2">
        <f t="shared" si="2"/>
        <v>-1.7604046221625496</v>
      </c>
      <c r="F15" s="2">
        <f t="shared" si="2"/>
        <v>-1.6110832896797957</v>
      </c>
      <c r="G15" s="2">
        <f t="shared" si="2"/>
        <v>-1.4237948506464142</v>
      </c>
    </row>
    <row r="16" spans="1:7" x14ac:dyDescent="0.2">
      <c r="A16">
        <v>5</v>
      </c>
      <c r="C16" s="2">
        <f t="shared" ref="B16:G16" si="3">LN(-LN(C7/100))</f>
        <v>-2.2716606322371478</v>
      </c>
      <c r="D16" s="2">
        <f t="shared" si="3"/>
        <v>-1.5168561557779812</v>
      </c>
      <c r="E16" s="2">
        <f t="shared" si="3"/>
        <v>-1.288247922519332</v>
      </c>
      <c r="F16" s="2">
        <f t="shared" si="3"/>
        <v>-1.0269303331154516</v>
      </c>
      <c r="G16" s="2">
        <f t="shared" si="3"/>
        <v>-0.77899730151872981</v>
      </c>
    </row>
    <row r="17" spans="1:7" x14ac:dyDescent="0.2">
      <c r="A17">
        <v>6</v>
      </c>
      <c r="C17" s="2">
        <f t="shared" ref="B17:G17" si="4">LN(-LN(C8/100))</f>
        <v>-1.8993840489163074</v>
      </c>
      <c r="D17" s="2">
        <f t="shared" si="4"/>
        <v>-1.1431009928324294</v>
      </c>
      <c r="E17" s="2">
        <f t="shared" si="4"/>
        <v>-0.77211363847220726</v>
      </c>
      <c r="F17" s="2">
        <f t="shared" si="4"/>
        <v>-0.60114900610476785</v>
      </c>
      <c r="G17" s="2">
        <f t="shared" si="4"/>
        <v>-0.50836200757181371</v>
      </c>
    </row>
    <row r="18" spans="1:7" x14ac:dyDescent="0.2">
      <c r="A18">
        <v>7</v>
      </c>
      <c r="C18" s="2">
        <f t="shared" ref="B18:G18" si="5">LN(-LN(C9/100))</f>
        <v>-0.91137478781692738</v>
      </c>
      <c r="D18" s="2">
        <f t="shared" si="5"/>
        <v>-0.21389107905366481</v>
      </c>
      <c r="E18" s="2">
        <f t="shared" si="5"/>
        <v>-9.2879626593924708E-2</v>
      </c>
      <c r="F18" s="2">
        <f t="shared" si="5"/>
        <v>2.3905712338414234E-3</v>
      </c>
      <c r="G18" s="2">
        <f t="shared" si="5"/>
        <v>0.19116714602489157</v>
      </c>
    </row>
    <row r="20" spans="1:7" x14ac:dyDescent="0.2">
      <c r="A20" s="4" t="s">
        <v>5</v>
      </c>
    </row>
    <row r="21" spans="1:7" x14ac:dyDescent="0.2">
      <c r="A21">
        <v>2</v>
      </c>
      <c r="C21" s="2">
        <f>C13 - $A21/2</f>
        <v>-6.8076411119319511</v>
      </c>
      <c r="D21" s="2">
        <f t="shared" ref="D21:G21" si="6">D13 - $A21/2</f>
        <v>-5.3362704360483439</v>
      </c>
      <c r="E21" s="2">
        <f t="shared" si="6"/>
        <v>-5.3362704360483439</v>
      </c>
      <c r="F21" s="2">
        <f t="shared" si="6"/>
        <v>-4.5982640303187754</v>
      </c>
      <c r="G21" s="2">
        <f t="shared" si="6"/>
        <v>-4.2243691352111394</v>
      </c>
    </row>
    <row r="22" spans="1:7" x14ac:dyDescent="0.2">
      <c r="A22">
        <v>3</v>
      </c>
      <c r="C22" s="2">
        <f t="shared" ref="C22:G22" si="7">C14 - $A22/2</f>
        <v>-6.4583348785081203</v>
      </c>
      <c r="D22" s="2">
        <f t="shared" si="7"/>
        <v>-5.0257811290106034</v>
      </c>
      <c r="E22" s="2">
        <f t="shared" si="7"/>
        <v>-4.533634050065686</v>
      </c>
      <c r="F22" s="2">
        <f t="shared" si="7"/>
        <v>-4.1532429715967716</v>
      </c>
      <c r="G22" s="2">
        <f t="shared" si="7"/>
        <v>-3.6023611284214012</v>
      </c>
    </row>
    <row r="23" spans="1:7" x14ac:dyDescent="0.2">
      <c r="A23">
        <v>4</v>
      </c>
      <c r="C23" s="2">
        <f t="shared" ref="C23:G23" si="8">C15 - $A23/2</f>
        <v>-5.2243691352111394</v>
      </c>
      <c r="D23" s="2">
        <f t="shared" si="8"/>
        <v>-4.0393851366833493</v>
      </c>
      <c r="E23" s="2">
        <f t="shared" si="8"/>
        <v>-3.7604046221625493</v>
      </c>
      <c r="F23" s="2">
        <f t="shared" si="8"/>
        <v>-3.6110832896797955</v>
      </c>
      <c r="G23" s="2">
        <f t="shared" si="8"/>
        <v>-3.4237948506464142</v>
      </c>
    </row>
    <row r="24" spans="1:7" x14ac:dyDescent="0.2">
      <c r="A24">
        <v>5</v>
      </c>
      <c r="C24" s="2">
        <f t="shared" ref="C24:G24" si="9">C16 - $A24/2</f>
        <v>-4.7716606322371478</v>
      </c>
      <c r="D24" s="2">
        <f t="shared" si="9"/>
        <v>-4.0168561557779814</v>
      </c>
      <c r="E24" s="2">
        <f t="shared" si="9"/>
        <v>-3.7882479225193322</v>
      </c>
      <c r="F24" s="2">
        <f t="shared" si="9"/>
        <v>-3.5269303331154518</v>
      </c>
      <c r="G24" s="2">
        <f t="shared" si="9"/>
        <v>-3.2789973015187299</v>
      </c>
    </row>
    <row r="25" spans="1:7" x14ac:dyDescent="0.2">
      <c r="A25">
        <v>6</v>
      </c>
      <c r="C25" s="2">
        <f t="shared" ref="C25:G25" si="10">C17 - $A25/2</f>
        <v>-4.899384048916307</v>
      </c>
      <c r="D25" s="2">
        <f t="shared" si="10"/>
        <v>-4.1431009928324292</v>
      </c>
      <c r="E25" s="2">
        <f t="shared" si="10"/>
        <v>-3.7721136384722072</v>
      </c>
      <c r="F25" s="2">
        <f t="shared" si="10"/>
        <v>-3.6011490061047677</v>
      </c>
      <c r="G25" s="2">
        <f t="shared" si="10"/>
        <v>-3.5083620075718138</v>
      </c>
    </row>
    <row r="26" spans="1:7" x14ac:dyDescent="0.2">
      <c r="A26">
        <v>7</v>
      </c>
      <c r="C26" s="2">
        <f t="shared" ref="C26:G26" si="11">C18 - $A26/2</f>
        <v>-4.4113747878169276</v>
      </c>
      <c r="D26" s="2">
        <f t="shared" si="11"/>
        <v>-3.7138910790536648</v>
      </c>
      <c r="E26" s="2">
        <f t="shared" si="11"/>
        <v>-3.5928796265939247</v>
      </c>
      <c r="F26" s="2">
        <f t="shared" si="11"/>
        <v>-3.4976094287661588</v>
      </c>
      <c r="G26" s="2">
        <f t="shared" si="11"/>
        <v>-3.3088328539751086</v>
      </c>
    </row>
    <row r="28" spans="1:7" x14ac:dyDescent="0.2">
      <c r="A28" s="3" t="s">
        <v>7</v>
      </c>
    </row>
    <row r="29" spans="1:7" x14ac:dyDescent="0.2">
      <c r="C29" s="2">
        <f>AVERAGE(C23:C26)</f>
        <v>-4.8266971510453809</v>
      </c>
      <c r="D29" s="2">
        <f t="shared" ref="D29:G29" si="12">AVERAGE(D23:D26)</f>
        <v>-3.9783083410868563</v>
      </c>
      <c r="E29" s="2">
        <f t="shared" si="12"/>
        <v>-3.7284114524370033</v>
      </c>
      <c r="F29" s="2">
        <f t="shared" si="12"/>
        <v>-3.5591930144165436</v>
      </c>
      <c r="G29" s="2">
        <f t="shared" si="12"/>
        <v>-3.3799967534280166</v>
      </c>
    </row>
    <row r="31" spans="1:7" ht="17" x14ac:dyDescent="0.2">
      <c r="A31" s="5" t="s">
        <v>6</v>
      </c>
      <c r="C31" s="1">
        <f>EXP(-EXP(C29))</f>
        <v>0.99201907490317454</v>
      </c>
      <c r="D31" s="1">
        <f t="shared" ref="D31:G31" si="13">EXP(-EXP(D29))</f>
        <v>0.98145680459377826</v>
      </c>
      <c r="E31" s="1">
        <f t="shared" si="13"/>
        <v>0.9762554650060149</v>
      </c>
      <c r="F31" s="1">
        <f t="shared" si="13"/>
        <v>0.9719394373671878</v>
      </c>
      <c r="G31" s="1">
        <f t="shared" si="13"/>
        <v>0.9665255304940944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Spiegelhalter</dc:creator>
  <cp:lastModifiedBy>David Spiegelhalter</cp:lastModifiedBy>
  <dcterms:created xsi:type="dcterms:W3CDTF">2022-07-15T10:47:45Z</dcterms:created>
  <dcterms:modified xsi:type="dcterms:W3CDTF">2022-07-18T10:02:59Z</dcterms:modified>
</cp:coreProperties>
</file>