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kcp/resources/"/>
    </mc:Choice>
  </mc:AlternateContent>
  <xr:revisionPtr revIDLastSave="0" documentId="13_ncr:1_{CB401127-1A83-904D-B759-601DE0D59D96}" xr6:coauthVersionLast="47" xr6:coauthVersionMax="47" xr10:uidLastSave="{00000000-0000-0000-0000-000000000000}"/>
  <bookViews>
    <workbookView xWindow="51200" yWindow="5140" windowWidth="38400" windowHeight="21600" tabRatio="500" firstSheet="1" activeTab="3" xr2:uid="{00000000-000D-0000-FFFF-FFFF00000000}"/>
  </bookViews>
  <sheets>
    <sheet name="Notes" sheetId="1" r:id="rId1"/>
    <sheet name="centres" sheetId="2" r:id="rId2"/>
    <sheet name="tools" sheetId="3" r:id="rId3"/>
    <sheet name="ldsurvival-baseline-cifs" sheetId="4" r:id="rId4"/>
    <sheet name="ldsurvival-baseline-vars" sheetId="5" r:id="rId5"/>
    <sheet name="ldsurvival-input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0" i="4" l="1"/>
  <c r="D41" i="4"/>
  <c r="D42" i="4"/>
  <c r="D43" i="4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39" i="4"/>
  <c r="E4" i="4"/>
  <c r="D38" i="4"/>
  <c r="D16" i="4"/>
  <c r="D17" i="4"/>
  <c r="D18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R9" i="4"/>
  <c r="R10" i="4"/>
  <c r="R11" i="4"/>
  <c r="R12" i="4"/>
  <c r="R8" i="4"/>
  <c r="D15" i="4"/>
  <c r="E3" i="4"/>
  <c r="P12" i="4"/>
  <c r="P13" i="4"/>
  <c r="P14" i="4"/>
  <c r="P15" i="4"/>
  <c r="P16" i="4" s="1"/>
  <c r="P17" i="4" s="1"/>
  <c r="P18" i="4" s="1"/>
  <c r="P19" i="4" s="1"/>
  <c r="P20" i="4" s="1"/>
  <c r="P21" i="4" s="1"/>
  <c r="P11" i="4"/>
  <c r="D4" i="4"/>
  <c r="D5" i="4"/>
  <c r="D6" i="4"/>
  <c r="D7" i="4"/>
  <c r="D8" i="4" s="1"/>
  <c r="D9" i="4" s="1"/>
  <c r="D10" i="4" s="1"/>
  <c r="D11" i="4" s="1"/>
  <c r="D12" i="4" s="1"/>
  <c r="D13" i="4" s="1"/>
  <c r="D14" i="4" s="1"/>
  <c r="D3" i="4"/>
  <c r="E2" i="4"/>
  <c r="B122" i="4"/>
  <c r="B4" i="4"/>
  <c r="B5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3" i="4"/>
</calcChain>
</file>

<file path=xl/sharedStrings.xml><?xml version="1.0" encoding="utf-8"?>
<sst xmlns="http://schemas.openxmlformats.org/spreadsheetml/2006/main" count="460" uniqueCount="143">
  <si>
    <t>Notes</t>
  </si>
  <si>
    <t>Do not change orange cells</t>
  </si>
  <si>
    <t>Editable cells are in white</t>
  </si>
  <si>
    <t>Values starting with a colon are also used in the tool  source code</t>
  </si>
  <si>
    <t>Values starting with a semicolon are ignored by the tool</t>
  </si>
  <si>
    <t>We sometimes need a collection of named values in a cell. When this happens it looks like this {:min 3 :max 20 :dps 2}</t>
  </si>
  <si>
    <t>:key</t>
  </si>
  <si>
    <t>:name</t>
  </si>
  <si>
    <t>:link</t>
  </si>
  <si>
    <t>:image</t>
  </si>
  <si>
    <t>:description</t>
  </si>
  <si>
    <t>:explanation</t>
  </si>
  <si>
    <t>uk</t>
  </si>
  <si>
    <t>UK</t>
  </si>
  <si>
    <t>https://www.openstreetmap.org/#map=6/54.910/-3.432</t>
  </si>
  <si>
    <t>assets/kidney/osm_logo.svg</t>
  </si>
  <si>
    <t>This is the adult transplant centre where the patient will be receiving their transplant.  This is not always the same as the dialysis follow-up centre.</t>
  </si>
  <si>
    <t>:label</t>
  </si>
  <si>
    <t>:ldsurvival</t>
  </si>
  <si>
    <t>Survival - living donor</t>
  </si>
  <si>
    <t>over time</t>
  </si>
  <si>
    <t>:centre</t>
  </si>
  <si>
    <t>:days</t>
  </si>
  <si>
    <t>:cif-ldsurvival</t>
  </si>
  <si>
    <t>:factor</t>
  </si>
  <si>
    <t>:level</t>
  </si>
  <si>
    <t>:optional</t>
  </si>
  <si>
    <t>:age</t>
  </si>
  <si>
    <t>:40+</t>
  </si>
  <si>
    <t>:no</t>
  </si>
  <si>
    <t>:months-waiting</t>
  </si>
  <si>
    <t>:mw-&lt;=6</t>
  </si>
  <si>
    <t>:diabetes</t>
  </si>
  <si>
    <t>:hla-mismatch</t>
  </si>
  <si>
    <t>:3</t>
  </si>
  <si>
    <t>:factor-name</t>
  </si>
  <si>
    <t>:level-name</t>
  </si>
  <si>
    <t>:beta-ldsurvival</t>
  </si>
  <si>
    <t>:type</t>
  </si>
  <si>
    <t>:sub-text</t>
  </si>
  <si>
    <t>:info-box?</t>
  </si>
  <si>
    <t>:order</t>
  </si>
  <si>
    <t>:boxed</t>
  </si>
  <si>
    <t>:r-name</t>
  </si>
  <si>
    <t>Things to consider</t>
  </si>
  <si>
    <t>:score</t>
  </si>
  <si>
    <t>:18+</t>
  </si>
  <si>
    <t>Age</t>
  </si>
  <si>
    <t>18 - 29</t>
  </si>
  <si>
    <t>:v-radio</t>
  </si>
  <si>
    <t>rage_1</t>
  </si>
  <si>
    <t>:30+</t>
  </si>
  <si>
    <t>30 - 39</t>
  </si>
  <si>
    <t>rage_2</t>
  </si>
  <si>
    <t>40 - 49</t>
  </si>
  <si>
    <t>rage_3</t>
  </si>
  <si>
    <t>:50+</t>
  </si>
  <si>
    <t>50 - 59</t>
  </si>
  <si>
    <t>rage_4</t>
  </si>
  <si>
    <t>:60+</t>
  </si>
  <si>
    <t>60 or over</t>
  </si>
  <si>
    <t>rage_5</t>
  </si>
  <si>
    <t>Waiting time</t>
  </si>
  <si>
    <t>up to 6 months</t>
  </si>
  <si>
    <t>wait_1</t>
  </si>
  <si>
    <t>:mw-&lt;=12</t>
  </si>
  <si>
    <t>6 months to a year</t>
  </si>
  <si>
    <t>wait_2</t>
  </si>
  <si>
    <t>:mw-&lt;=24</t>
  </si>
  <si>
    <t>1 to 2 years</t>
  </si>
  <si>
    <t>wait_3</t>
  </si>
  <si>
    <t>:mw-24+</t>
  </si>
  <si>
    <t>2 years or more</t>
  </si>
  <si>
    <t>wait_4</t>
  </si>
  <si>
    <t>:yes</t>
  </si>
  <si>
    <t>Primary kidney disease</t>
  </si>
  <si>
    <t>Diabetes</t>
  </si>
  <si>
    <t>diabetes_0</t>
  </si>
  <si>
    <t>:pckd</t>
  </si>
  <si>
    <t>PCKD</t>
  </si>
  <si>
    <t>diabetes_1</t>
  </si>
  <si>
    <t>:glo</t>
  </si>
  <si>
    <t>Glomerulonephritis</t>
  </si>
  <si>
    <t>:other</t>
  </si>
  <si>
    <t>Other</t>
  </si>
  <si>
    <t>:1</t>
  </si>
  <si>
    <t>HLA mismatch level</t>
  </si>
  <si>
    <t>⓵ (000)</t>
  </si>
  <si>
    <t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</si>
  <si>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>hla_1</t>
  </si>
  <si>
    <t>:2</t>
  </si>
  <si>
    <t>⓶ (100, 010, 110, 200, 210, 001,101, 201)</t>
  </si>
  <si>
    <t>hla_2</t>
  </si>
  <si>
    <t>⓷ (020, 120, 220, 011, 111, 211)</t>
  </si>
  <si>
    <t>hla_3</t>
  </si>
  <si>
    <t>:4</t>
  </si>
  <si>
    <t>⓸ (021, 121, 221, 002, 102, 202, 012, 112, 212, 022, 122, 222)</t>
  </si>
  <si>
    <t>hla_4</t>
  </si>
  <si>
    <t>:unknown</t>
  </si>
  <si>
    <t>Unknown</t>
  </si>
  <si>
    <t>:t-stage</t>
  </si>
  <si>
    <t>:pT1a</t>
  </si>
  <si>
    <t>Primary tumor status</t>
  </si>
  <si>
    <t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</si>
  <si>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>"</t>
    </r>
    <r>
      <rPr>
        <sz val="12"/>
        <color rgb="FF000000"/>
        <rFont val="DejaVu Sans"/>
        <family val="2"/>
        <charset val="1"/>
      </rPr>
      <t>TBD</t>
    </r>
    <r>
      <rPr>
        <sz val="11"/>
        <color rgb="FF000000"/>
        <rFont val="Arial"/>
        <family val="2"/>
        <charset val="1"/>
      </rPr>
      <t>"</t>
    </r>
    <r>
      <rPr>
        <sz val="12"/>
        <color rgb="FF000000"/>
        <rFont val="DejaVu Sans"/>
        <family val="2"/>
        <charset val="1"/>
      </rPr>
      <t>]</t>
    </r>
  </si>
  <si>
    <t>:pT1b</t>
  </si>
  <si>
    <t>pT1b</t>
  </si>
  <si>
    <t>:pT2</t>
  </si>
  <si>
    <t>pT2</t>
  </si>
  <si>
    <t>:pT3a</t>
  </si>
  <si>
    <t>pT3a</t>
  </si>
  <si>
    <t>:pT3b</t>
  </si>
  <si>
    <t>pT3b</t>
  </si>
  <si>
    <t>:pT3c</t>
  </si>
  <si>
    <t>pT3c</t>
  </si>
  <si>
    <t>:pT4</t>
  </si>
  <si>
    <t>pT4</t>
  </si>
  <si>
    <t>:n-stage</t>
  </si>
  <si>
    <t>:pNx</t>
  </si>
  <si>
    <t>Regional lymph node status</t>
  </si>
  <si>
    <t>pNx</t>
  </si>
  <si>
    <t>:pN0</t>
  </si>
  <si>
    <t>pN0</t>
  </si>
  <si>
    <t>:pN1</t>
  </si>
  <si>
    <t>pN1</t>
  </si>
  <si>
    <t>:pN2</t>
  </si>
  <si>
    <t>pN2</t>
  </si>
  <si>
    <t>:tumor-size</t>
  </si>
  <si>
    <t>:cm-&lt;10</t>
  </si>
  <si>
    <t>Tumor size</t>
  </si>
  <si>
    <t>Less than 10</t>
  </si>
  <si>
    <t>cm&lt;10</t>
  </si>
  <si>
    <t>:cm-&gt;=10</t>
  </si>
  <si>
    <t>10 or more</t>
  </si>
  <si>
    <t>cm&gt;=10</t>
  </si>
  <si>
    <t>:nuclear-grade</t>
  </si>
  <si>
    <t>Nuclear grade</t>
  </si>
  <si>
    <t>:histologic-tumor-necrosis</t>
  </si>
  <si>
    <t>:No</t>
  </si>
  <si>
    <t>Histologic tumor necrosis</t>
  </si>
  <si>
    <t>No</t>
  </si>
  <si>
    <t>:Yes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</si>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</sst>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rgb="FF000000"/>
      <name val="DejaVu Sans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4">
    <xf numFmtId="0" fontId="0" fillId="0" borderId="0"/>
    <xf numFmtId="0" fontId="4" fillId="0" borderId="0" applyBorder="0" applyProtection="0"/>
    <xf numFmtId="0" fontId="1" fillId="0" borderId="0">
      <alignment horizontal="right"/>
    </xf>
    <xf numFmtId="0" fontId="2" fillId="0" borderId="0"/>
  </cellStyleXfs>
  <cellXfs count="33">
    <xf numFmtId="0" fontId="0" fillId="0" borderId="0" xfId="0"/>
    <xf numFmtId="0" fontId="2" fillId="0" borderId="0" xfId="3"/>
    <xf numFmtId="0" fontId="3" fillId="0" borderId="0" xfId="3" applyFont="1" applyAlignment="1">
      <alignment horizontal="left"/>
    </xf>
    <xf numFmtId="0" fontId="2" fillId="0" borderId="0" xfId="3" applyFont="1" applyAlignment="1">
      <alignment horizontal="left"/>
    </xf>
    <xf numFmtId="0" fontId="2" fillId="2" borderId="0" xfId="3" applyFont="1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4" fillId="0" borderId="0" xfId="1" applyFont="1" applyBorder="1" applyAlignment="1" applyProtection="1"/>
    <xf numFmtId="0" fontId="5" fillId="0" borderId="0" xfId="0" applyFont="1" applyAlignment="1">
      <alignment horizontal="left" vertical="center" indent="3"/>
    </xf>
    <xf numFmtId="0" fontId="3" fillId="0" borderId="0" xfId="0" applyFont="1"/>
    <xf numFmtId="0" fontId="2" fillId="0" borderId="0" xfId="0" applyFont="1"/>
    <xf numFmtId="0" fontId="3" fillId="4" borderId="0" xfId="3" applyFont="1" applyFill="1"/>
    <xf numFmtId="0" fontId="3" fillId="4" borderId="0" xfId="3" applyFont="1" applyFill="1" applyAlignment="1">
      <alignment horizontal="left"/>
    </xf>
    <xf numFmtId="0" fontId="3" fillId="3" borderId="0" xfId="3" applyFont="1" applyFill="1" applyAlignment="1">
      <alignment horizontal="left"/>
    </xf>
    <xf numFmtId="0" fontId="3" fillId="5" borderId="0" xfId="3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3" fillId="0" borderId="1" xfId="3" applyFont="1" applyBorder="1" applyAlignment="1">
      <alignment horizontal="left"/>
    </xf>
    <xf numFmtId="0" fontId="2" fillId="5" borderId="0" xfId="3" applyFill="1" applyAlignment="1">
      <alignment horizontal="left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3" applyFont="1" applyBorder="1" applyAlignment="1">
      <alignment horizontal="left"/>
    </xf>
    <xf numFmtId="0" fontId="2" fillId="0" borderId="2" xfId="3" applyBorder="1" applyAlignment="1">
      <alignment horizontal="left"/>
    </xf>
    <xf numFmtId="0" fontId="3" fillId="0" borderId="1" xfId="3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2" fillId="0" borderId="0" xfId="3" applyFont="1" applyBorder="1"/>
    <xf numFmtId="0" fontId="3" fillId="0" borderId="3" xfId="3" applyFont="1" applyBorder="1" applyAlignment="1">
      <alignment horizontal="left"/>
    </xf>
    <xf numFmtId="0" fontId="3" fillId="4" borderId="0" xfId="3" applyFont="1" applyFill="1" applyBorder="1" applyAlignment="1">
      <alignment horizontal="left"/>
    </xf>
    <xf numFmtId="0" fontId="2" fillId="0" borderId="4" xfId="3" applyFont="1" applyBorder="1" applyAlignment="1">
      <alignment horizontal="left"/>
    </xf>
    <xf numFmtId="0" fontId="2" fillId="0" borderId="0" xfId="3" applyFont="1" applyAlignment="1">
      <alignment horizontal="left" wrapText="1"/>
    </xf>
    <xf numFmtId="0" fontId="2" fillId="0" borderId="5" xfId="3" applyFont="1" applyBorder="1" applyAlignment="1">
      <alignment horizontal="left"/>
    </xf>
    <xf numFmtId="0" fontId="0" fillId="0" borderId="0" xfId="0" applyFont="1"/>
    <xf numFmtId="164" fontId="0" fillId="0" borderId="0" xfId="0" applyNumberFormat="1"/>
  </cellXfs>
  <cellStyles count="4">
    <cellStyle name="goo" xfId="2" xr:uid="{00000000-0005-0000-0000-000006000000}"/>
    <cellStyle name="Hyperlink" xfId="1" builtinId="8"/>
    <cellStyle name="Normal" xfId="0" builtinId="0"/>
    <cellStyle name="Normal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zoomScaleNormal="100" workbookViewId="0">
      <selection activeCell="A11" sqref="A11"/>
    </sheetView>
  </sheetViews>
  <sheetFormatPr baseColWidth="10" defaultColWidth="8.5703125" defaultRowHeight="16"/>
  <cols>
    <col min="1" max="1" width="44" style="1" customWidth="1"/>
    <col min="2" max="2" width="26" style="1" customWidth="1"/>
    <col min="3" max="1024" width="8.5703125" style="1"/>
  </cols>
  <sheetData>
    <row r="1" spans="1:2">
      <c r="A1" s="2" t="s">
        <v>0</v>
      </c>
      <c r="B1" s="3"/>
    </row>
    <row r="2" spans="1:2">
      <c r="A2" s="2"/>
      <c r="B2" s="3"/>
    </row>
    <row r="3" spans="1:2">
      <c r="A3" s="4" t="s">
        <v>1</v>
      </c>
      <c r="B3" s="2"/>
    </row>
    <row r="4" spans="1:2">
      <c r="A4" s="3"/>
      <c r="B4" s="3"/>
    </row>
    <row r="5" spans="1:2">
      <c r="A5" s="3" t="s">
        <v>2</v>
      </c>
      <c r="B5" s="2"/>
    </row>
    <row r="6" spans="1:2">
      <c r="A6" s="3"/>
      <c r="B6" s="3"/>
    </row>
    <row r="7" spans="1:2">
      <c r="A7" s="3" t="s">
        <v>3</v>
      </c>
      <c r="B7" s="2"/>
    </row>
    <row r="8" spans="1:2">
      <c r="A8" s="3"/>
      <c r="B8" s="3"/>
    </row>
    <row r="9" spans="1:2">
      <c r="A9" s="3" t="s">
        <v>4</v>
      </c>
      <c r="B9" s="2"/>
    </row>
    <row r="10" spans="1:2">
      <c r="A10" s="2"/>
      <c r="B10" s="3"/>
    </row>
    <row r="11" spans="1:2">
      <c r="A11" s="1" t="s">
        <v>5</v>
      </c>
      <c r="B11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workbookViewId="0">
      <selection activeCell="E2" sqref="E2"/>
    </sheetView>
  </sheetViews>
  <sheetFormatPr baseColWidth="10" defaultColWidth="8.42578125" defaultRowHeight="16"/>
  <cols>
    <col min="2" max="2" width="14.42578125" customWidth="1"/>
    <col min="3" max="3" width="28.42578125" customWidth="1"/>
    <col min="4" max="4" width="20.140625" customWidth="1"/>
    <col min="5" max="5" width="33.7109375" customWidth="1"/>
    <col min="6" max="6" width="22.5703125" customWidth="1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spans="1:6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H46" sqref="H46"/>
    </sheetView>
  </sheetViews>
  <sheetFormatPr baseColWidth="10" defaultColWidth="8.42578125" defaultRowHeight="16"/>
  <cols>
    <col min="1" max="1" width="7.42578125" customWidth="1"/>
    <col min="2" max="2" width="19.42578125" customWidth="1"/>
    <col min="3" max="3" width="15.42578125" customWidth="1"/>
    <col min="4" max="4" width="14.42578125" customWidth="1"/>
  </cols>
  <sheetData>
    <row r="1" spans="1:3">
      <c r="A1" s="6" t="s">
        <v>6</v>
      </c>
      <c r="B1" s="6" t="s">
        <v>17</v>
      </c>
      <c r="C1" s="6" t="s">
        <v>10</v>
      </c>
    </row>
    <row r="2" spans="1:3">
      <c r="A2" s="6" t="s">
        <v>18</v>
      </c>
      <c r="B2" s="5" t="s">
        <v>19</v>
      </c>
      <c r="C2" s="5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4"/>
  <sheetViews>
    <sheetView tabSelected="1" zoomScaleNormal="100" workbookViewId="0">
      <selection activeCell="G60" sqref="G60"/>
    </sheetView>
  </sheetViews>
  <sheetFormatPr baseColWidth="10" defaultColWidth="8.42578125" defaultRowHeight="16"/>
  <cols>
    <col min="1" max="1" width="14.85546875" customWidth="1"/>
    <col min="2" max="2" width="7.5703125" customWidth="1"/>
    <col min="3" max="3" width="25.140625" customWidth="1"/>
    <col min="4" max="4" width="13" customWidth="1"/>
  </cols>
  <sheetData>
    <row r="1" spans="1:19">
      <c r="A1" s="9" t="s">
        <v>21</v>
      </c>
      <c r="B1" s="9" t="s">
        <v>22</v>
      </c>
      <c r="C1" s="9" t="s">
        <v>23</v>
      </c>
    </row>
    <row r="2" spans="1:19">
      <c r="A2" s="5" t="s">
        <v>13</v>
      </c>
      <c r="B2">
        <v>0</v>
      </c>
      <c r="C2">
        <v>1</v>
      </c>
      <c r="D2">
        <v>1</v>
      </c>
      <c r="E2">
        <f>-(1-C14)/12</f>
        <v>-6.6507709140212201E-4</v>
      </c>
    </row>
    <row r="3" spans="1:19">
      <c r="A3" s="5" t="s">
        <v>13</v>
      </c>
      <c r="B3">
        <f>B2+1</f>
        <v>1</v>
      </c>
      <c r="D3">
        <f>D2+$E$2</f>
        <v>0.99933492290859793</v>
      </c>
      <c r="E3">
        <f>($C$38-$C$14)/24</f>
        <v>-4.4009459622484465E-4</v>
      </c>
    </row>
    <row r="4" spans="1:19">
      <c r="A4" s="5" t="s">
        <v>13</v>
      </c>
      <c r="B4">
        <f t="shared" ref="B4:B67" si="0">B3+1</f>
        <v>2</v>
      </c>
      <c r="D4">
        <f t="shared" ref="D4:D14" si="1">D3+$E$2</f>
        <v>0.99866984581719587</v>
      </c>
      <c r="E4">
        <f>($C$62-$C$38)/24</f>
        <v>-2.1672248282347353E-4</v>
      </c>
    </row>
    <row r="5" spans="1:19">
      <c r="A5" s="5" t="s">
        <v>13</v>
      </c>
      <c r="B5">
        <f t="shared" si="0"/>
        <v>3</v>
      </c>
      <c r="D5">
        <f t="shared" si="1"/>
        <v>0.9980047687257938</v>
      </c>
    </row>
    <row r="6" spans="1:19">
      <c r="A6" s="5" t="s">
        <v>13</v>
      </c>
      <c r="B6">
        <f t="shared" si="0"/>
        <v>4</v>
      </c>
      <c r="D6">
        <f t="shared" si="1"/>
        <v>0.99733969163439173</v>
      </c>
    </row>
    <row r="7" spans="1:19">
      <c r="A7" s="5" t="s">
        <v>13</v>
      </c>
      <c r="B7">
        <f t="shared" si="0"/>
        <v>5</v>
      </c>
      <c r="D7">
        <f t="shared" si="1"/>
        <v>0.99667461454298967</v>
      </c>
      <c r="R7">
        <v>1</v>
      </c>
      <c r="S7">
        <v>1</v>
      </c>
    </row>
    <row r="8" spans="1:19">
      <c r="A8" s="5" t="s">
        <v>13</v>
      </c>
      <c r="B8">
        <f t="shared" si="0"/>
        <v>6</v>
      </c>
      <c r="D8">
        <f t="shared" si="1"/>
        <v>0.9960095374515876</v>
      </c>
      <c r="R8">
        <f>R7+S$7</f>
        <v>2</v>
      </c>
    </row>
    <row r="9" spans="1:19">
      <c r="A9" s="5" t="s">
        <v>13</v>
      </c>
      <c r="B9">
        <f t="shared" si="0"/>
        <v>7</v>
      </c>
      <c r="D9">
        <f t="shared" si="1"/>
        <v>0.99534446036018553</v>
      </c>
      <c r="R9">
        <f t="shared" ref="R9:R12" si="2">R8+S$7</f>
        <v>3</v>
      </c>
    </row>
    <row r="10" spans="1:19">
      <c r="A10" s="5" t="s">
        <v>13</v>
      </c>
      <c r="B10">
        <f t="shared" si="0"/>
        <v>8</v>
      </c>
      <c r="D10">
        <f t="shared" si="1"/>
        <v>0.99467938326878347</v>
      </c>
      <c r="F10">
        <v>0.99201907490317454</v>
      </c>
      <c r="G10">
        <v>0.98145680459377826</v>
      </c>
      <c r="H10">
        <v>0.9762554650060149</v>
      </c>
      <c r="I10">
        <v>0.9719394373671878</v>
      </c>
      <c r="J10">
        <v>0.9665255304940944</v>
      </c>
      <c r="P10">
        <v>1</v>
      </c>
      <c r="R10">
        <f t="shared" si="2"/>
        <v>4</v>
      </c>
    </row>
    <row r="11" spans="1:19">
      <c r="A11" s="5" t="s">
        <v>13</v>
      </c>
      <c r="B11">
        <f t="shared" si="0"/>
        <v>9</v>
      </c>
      <c r="D11">
        <f t="shared" si="1"/>
        <v>0.9940143061773814</v>
      </c>
      <c r="L11" s="32"/>
      <c r="M11" s="32"/>
      <c r="N11" s="32"/>
      <c r="O11" s="32"/>
      <c r="P11" s="32">
        <f>P10*2</f>
        <v>2</v>
      </c>
      <c r="R11">
        <f t="shared" si="2"/>
        <v>5</v>
      </c>
    </row>
    <row r="12" spans="1:19">
      <c r="A12" s="5" t="s">
        <v>13</v>
      </c>
      <c r="B12">
        <f t="shared" si="0"/>
        <v>10</v>
      </c>
      <c r="D12">
        <f t="shared" si="1"/>
        <v>0.99334922908597933</v>
      </c>
      <c r="P12" s="32">
        <f t="shared" ref="P12:P21" si="3">P11*2</f>
        <v>4</v>
      </c>
      <c r="R12">
        <f t="shared" si="2"/>
        <v>6</v>
      </c>
    </row>
    <row r="13" spans="1:19">
      <c r="A13" s="5" t="s">
        <v>13</v>
      </c>
      <c r="B13">
        <f t="shared" si="0"/>
        <v>11</v>
      </c>
      <c r="D13">
        <f t="shared" si="1"/>
        <v>0.99268415199457727</v>
      </c>
      <c r="P13" s="32">
        <f t="shared" si="3"/>
        <v>8</v>
      </c>
    </row>
    <row r="14" spans="1:19">
      <c r="A14" s="5" t="s">
        <v>13</v>
      </c>
      <c r="B14">
        <f t="shared" si="0"/>
        <v>12</v>
      </c>
      <c r="C14">
        <v>0.99201907490317454</v>
      </c>
      <c r="D14">
        <f t="shared" si="1"/>
        <v>0.9920190749031752</v>
      </c>
      <c r="P14" s="32">
        <f t="shared" si="3"/>
        <v>16</v>
      </c>
    </row>
    <row r="15" spans="1:19">
      <c r="A15" s="5" t="s">
        <v>13</v>
      </c>
      <c r="B15">
        <f t="shared" si="0"/>
        <v>13</v>
      </c>
      <c r="D15">
        <f>D14+$E$3</f>
        <v>0.99157898030695035</v>
      </c>
      <c r="M15" s="32"/>
      <c r="N15" s="32"/>
      <c r="O15" s="32"/>
      <c r="P15" s="32">
        <f t="shared" si="3"/>
        <v>32</v>
      </c>
      <c r="Q15" s="32"/>
    </row>
    <row r="16" spans="1:19">
      <c r="A16" s="5" t="s">
        <v>13</v>
      </c>
      <c r="B16">
        <f t="shared" si="0"/>
        <v>14</v>
      </c>
      <c r="D16">
        <f t="shared" ref="D16:D38" si="4">D15+$E$3</f>
        <v>0.9911388857107255</v>
      </c>
      <c r="P16" s="32">
        <f t="shared" si="3"/>
        <v>64</v>
      </c>
    </row>
    <row r="17" spans="1:16">
      <c r="A17" s="5" t="s">
        <v>13</v>
      </c>
      <c r="B17">
        <f t="shared" si="0"/>
        <v>15</v>
      </c>
      <c r="D17">
        <f t="shared" si="4"/>
        <v>0.99069879111450065</v>
      </c>
      <c r="P17" s="32">
        <f t="shared" si="3"/>
        <v>128</v>
      </c>
    </row>
    <row r="18" spans="1:16">
      <c r="A18" s="5" t="s">
        <v>13</v>
      </c>
      <c r="B18">
        <f t="shared" si="0"/>
        <v>16</v>
      </c>
      <c r="D18">
        <f t="shared" si="4"/>
        <v>0.9902586965182758</v>
      </c>
      <c r="P18" s="32">
        <f t="shared" si="3"/>
        <v>256</v>
      </c>
    </row>
    <row r="19" spans="1:16">
      <c r="A19" s="5" t="s">
        <v>13</v>
      </c>
      <c r="B19">
        <f t="shared" si="0"/>
        <v>17</v>
      </c>
      <c r="D19">
        <f t="shared" si="4"/>
        <v>0.98981860192205096</v>
      </c>
      <c r="P19" s="32">
        <f t="shared" si="3"/>
        <v>512</v>
      </c>
    </row>
    <row r="20" spans="1:16">
      <c r="A20" s="5" t="s">
        <v>13</v>
      </c>
      <c r="B20">
        <f t="shared" si="0"/>
        <v>18</v>
      </c>
      <c r="D20">
        <f t="shared" si="4"/>
        <v>0.98937850732582611</v>
      </c>
      <c r="P20" s="32">
        <f t="shared" si="3"/>
        <v>1024</v>
      </c>
    </row>
    <row r="21" spans="1:16">
      <c r="A21" s="5" t="s">
        <v>13</v>
      </c>
      <c r="B21">
        <f t="shared" si="0"/>
        <v>19</v>
      </c>
      <c r="D21">
        <f t="shared" si="4"/>
        <v>0.98893841272960126</v>
      </c>
      <c r="P21" s="32">
        <f t="shared" si="3"/>
        <v>2048</v>
      </c>
    </row>
    <row r="22" spans="1:16">
      <c r="A22" s="5" t="s">
        <v>13</v>
      </c>
      <c r="B22">
        <f t="shared" si="0"/>
        <v>20</v>
      </c>
      <c r="D22">
        <f t="shared" si="4"/>
        <v>0.98849831813337641</v>
      </c>
    </row>
    <row r="23" spans="1:16">
      <c r="A23" s="5" t="s">
        <v>13</v>
      </c>
      <c r="B23">
        <f t="shared" si="0"/>
        <v>21</v>
      </c>
      <c r="D23">
        <f t="shared" si="4"/>
        <v>0.98805822353715156</v>
      </c>
    </row>
    <row r="24" spans="1:16">
      <c r="A24" s="5" t="s">
        <v>13</v>
      </c>
      <c r="B24">
        <f t="shared" si="0"/>
        <v>22</v>
      </c>
      <c r="D24">
        <f t="shared" si="4"/>
        <v>0.98761812894092671</v>
      </c>
    </row>
    <row r="25" spans="1:16">
      <c r="A25" s="5" t="s">
        <v>13</v>
      </c>
      <c r="B25">
        <f t="shared" si="0"/>
        <v>23</v>
      </c>
      <c r="D25">
        <f t="shared" si="4"/>
        <v>0.98717803434470186</v>
      </c>
    </row>
    <row r="26" spans="1:16">
      <c r="A26" s="5" t="s">
        <v>13</v>
      </c>
      <c r="B26">
        <f t="shared" si="0"/>
        <v>24</v>
      </c>
      <c r="D26">
        <f t="shared" si="4"/>
        <v>0.98673793974847701</v>
      </c>
    </row>
    <row r="27" spans="1:16">
      <c r="A27" s="5" t="s">
        <v>13</v>
      </c>
      <c r="B27">
        <f t="shared" si="0"/>
        <v>25</v>
      </c>
      <c r="D27">
        <f t="shared" si="4"/>
        <v>0.98629784515225216</v>
      </c>
    </row>
    <row r="28" spans="1:16">
      <c r="A28" s="5" t="s">
        <v>13</v>
      </c>
      <c r="B28">
        <f t="shared" si="0"/>
        <v>26</v>
      </c>
      <c r="D28">
        <f t="shared" si="4"/>
        <v>0.98585775055602731</v>
      </c>
    </row>
    <row r="29" spans="1:16">
      <c r="A29" s="5" t="s">
        <v>13</v>
      </c>
      <c r="B29">
        <f t="shared" si="0"/>
        <v>27</v>
      </c>
      <c r="D29">
        <f t="shared" si="4"/>
        <v>0.98541765595980246</v>
      </c>
    </row>
    <row r="30" spans="1:16">
      <c r="A30" s="5" t="s">
        <v>13</v>
      </c>
      <c r="B30">
        <f t="shared" si="0"/>
        <v>28</v>
      </c>
      <c r="D30">
        <f t="shared" si="4"/>
        <v>0.98497756136357761</v>
      </c>
    </row>
    <row r="31" spans="1:16">
      <c r="A31" s="5" t="s">
        <v>13</v>
      </c>
      <c r="B31">
        <f t="shared" si="0"/>
        <v>29</v>
      </c>
      <c r="D31">
        <f t="shared" si="4"/>
        <v>0.98453746676735276</v>
      </c>
    </row>
    <row r="32" spans="1:16">
      <c r="A32" s="5" t="s">
        <v>13</v>
      </c>
      <c r="B32">
        <f t="shared" si="0"/>
        <v>30</v>
      </c>
      <c r="D32">
        <f t="shared" si="4"/>
        <v>0.98409737217112792</v>
      </c>
    </row>
    <row r="33" spans="1:4">
      <c r="A33" s="5" t="s">
        <v>13</v>
      </c>
      <c r="B33">
        <f t="shared" si="0"/>
        <v>31</v>
      </c>
      <c r="D33">
        <f t="shared" si="4"/>
        <v>0.98365727757490307</v>
      </c>
    </row>
    <row r="34" spans="1:4">
      <c r="A34" s="5" t="s">
        <v>13</v>
      </c>
      <c r="B34">
        <f t="shared" si="0"/>
        <v>32</v>
      </c>
      <c r="D34">
        <f t="shared" si="4"/>
        <v>0.98321718297867822</v>
      </c>
    </row>
    <row r="35" spans="1:4">
      <c r="A35" s="5" t="s">
        <v>13</v>
      </c>
      <c r="B35">
        <f t="shared" si="0"/>
        <v>33</v>
      </c>
      <c r="D35">
        <f t="shared" si="4"/>
        <v>0.98277708838245337</v>
      </c>
    </row>
    <row r="36" spans="1:4">
      <c r="A36" s="5" t="s">
        <v>13</v>
      </c>
      <c r="B36">
        <f t="shared" si="0"/>
        <v>34</v>
      </c>
      <c r="D36">
        <f t="shared" si="4"/>
        <v>0.98233699378622852</v>
      </c>
    </row>
    <row r="37" spans="1:4">
      <c r="A37" s="5" t="s">
        <v>13</v>
      </c>
      <c r="B37">
        <f t="shared" si="0"/>
        <v>35</v>
      </c>
      <c r="D37">
        <f t="shared" si="4"/>
        <v>0.98189689919000367</v>
      </c>
    </row>
    <row r="38" spans="1:4">
      <c r="A38" s="5" t="s">
        <v>13</v>
      </c>
      <c r="B38">
        <f t="shared" si="0"/>
        <v>36</v>
      </c>
      <c r="C38">
        <v>0.98145680459377826</v>
      </c>
      <c r="D38">
        <f t="shared" si="4"/>
        <v>0.98145680459377882</v>
      </c>
    </row>
    <row r="39" spans="1:4">
      <c r="A39" s="5" t="s">
        <v>13</v>
      </c>
      <c r="B39">
        <f t="shared" si="0"/>
        <v>37</v>
      </c>
      <c r="D39">
        <f>D38+$E$4</f>
        <v>0.98124008211095537</v>
      </c>
    </row>
    <row r="40" spans="1:4">
      <c r="A40" s="5" t="s">
        <v>13</v>
      </c>
      <c r="B40">
        <f t="shared" si="0"/>
        <v>38</v>
      </c>
      <c r="D40">
        <f t="shared" ref="D40:D62" si="5">D39+$E$4</f>
        <v>0.98102335962813192</v>
      </c>
    </row>
    <row r="41" spans="1:4">
      <c r="A41" s="5" t="s">
        <v>13</v>
      </c>
      <c r="B41">
        <f t="shared" si="0"/>
        <v>39</v>
      </c>
      <c r="D41">
        <f t="shared" si="5"/>
        <v>0.98080663714530847</v>
      </c>
    </row>
    <row r="42" spans="1:4">
      <c r="A42" s="5" t="s">
        <v>13</v>
      </c>
      <c r="B42">
        <f t="shared" si="0"/>
        <v>40</v>
      </c>
      <c r="D42">
        <f t="shared" si="5"/>
        <v>0.98058991466248502</v>
      </c>
    </row>
    <row r="43" spans="1:4">
      <c r="A43" s="5" t="s">
        <v>13</v>
      </c>
      <c r="B43">
        <f t="shared" si="0"/>
        <v>41</v>
      </c>
      <c r="D43">
        <f t="shared" si="5"/>
        <v>0.98037319217966157</v>
      </c>
    </row>
    <row r="44" spans="1:4">
      <c r="A44" s="5" t="s">
        <v>13</v>
      </c>
      <c r="B44">
        <f t="shared" si="0"/>
        <v>42</v>
      </c>
      <c r="D44">
        <f t="shared" si="5"/>
        <v>0.98015646969683812</v>
      </c>
    </row>
    <row r="45" spans="1:4">
      <c r="A45" s="5" t="s">
        <v>13</v>
      </c>
      <c r="B45">
        <f t="shared" si="0"/>
        <v>43</v>
      </c>
      <c r="D45">
        <f t="shared" si="5"/>
        <v>0.97993974721401467</v>
      </c>
    </row>
    <row r="46" spans="1:4">
      <c r="A46" s="5" t="s">
        <v>13</v>
      </c>
      <c r="B46">
        <f t="shared" si="0"/>
        <v>44</v>
      </c>
      <c r="D46">
        <f t="shared" si="5"/>
        <v>0.97972302473119122</v>
      </c>
    </row>
    <row r="47" spans="1:4">
      <c r="A47" s="5" t="s">
        <v>13</v>
      </c>
      <c r="B47">
        <f t="shared" si="0"/>
        <v>45</v>
      </c>
      <c r="D47">
        <f t="shared" si="5"/>
        <v>0.97950630224836777</v>
      </c>
    </row>
    <row r="48" spans="1:4">
      <c r="A48" s="5" t="s">
        <v>13</v>
      </c>
      <c r="B48">
        <f t="shared" si="0"/>
        <v>46</v>
      </c>
      <c r="D48">
        <f t="shared" si="5"/>
        <v>0.97928957976554432</v>
      </c>
    </row>
    <row r="49" spans="1:4">
      <c r="A49" s="5" t="s">
        <v>13</v>
      </c>
      <c r="B49">
        <f t="shared" si="0"/>
        <v>47</v>
      </c>
      <c r="D49">
        <f t="shared" si="5"/>
        <v>0.97907285728272087</v>
      </c>
    </row>
    <row r="50" spans="1:4">
      <c r="A50" s="5" t="s">
        <v>13</v>
      </c>
      <c r="B50">
        <f t="shared" si="0"/>
        <v>48</v>
      </c>
      <c r="D50">
        <f t="shared" si="5"/>
        <v>0.97885613479989741</v>
      </c>
    </row>
    <row r="51" spans="1:4">
      <c r="A51" s="5" t="s">
        <v>13</v>
      </c>
      <c r="B51">
        <f t="shared" si="0"/>
        <v>49</v>
      </c>
      <c r="D51">
        <f t="shared" si="5"/>
        <v>0.97863941231707396</v>
      </c>
    </row>
    <row r="52" spans="1:4">
      <c r="A52" s="5" t="s">
        <v>13</v>
      </c>
      <c r="B52">
        <f t="shared" si="0"/>
        <v>50</v>
      </c>
      <c r="D52">
        <f t="shared" si="5"/>
        <v>0.97842268983425051</v>
      </c>
    </row>
    <row r="53" spans="1:4">
      <c r="A53" s="5" t="s">
        <v>13</v>
      </c>
      <c r="B53">
        <f t="shared" si="0"/>
        <v>51</v>
      </c>
      <c r="D53">
        <f t="shared" si="5"/>
        <v>0.97820596735142706</v>
      </c>
    </row>
    <row r="54" spans="1:4">
      <c r="A54" s="5" t="s">
        <v>13</v>
      </c>
      <c r="B54">
        <f t="shared" si="0"/>
        <v>52</v>
      </c>
      <c r="D54">
        <f t="shared" si="5"/>
        <v>0.97798924486860361</v>
      </c>
    </row>
    <row r="55" spans="1:4">
      <c r="A55" s="5" t="s">
        <v>13</v>
      </c>
      <c r="B55">
        <f t="shared" si="0"/>
        <v>53</v>
      </c>
      <c r="D55">
        <f t="shared" si="5"/>
        <v>0.97777252238578016</v>
      </c>
    </row>
    <row r="56" spans="1:4">
      <c r="A56" s="5" t="s">
        <v>13</v>
      </c>
      <c r="B56">
        <f t="shared" si="0"/>
        <v>54</v>
      </c>
      <c r="D56">
        <f t="shared" si="5"/>
        <v>0.97755579990295671</v>
      </c>
    </row>
    <row r="57" spans="1:4">
      <c r="A57" s="5" t="s">
        <v>13</v>
      </c>
      <c r="B57">
        <f t="shared" si="0"/>
        <v>55</v>
      </c>
      <c r="D57">
        <f t="shared" si="5"/>
        <v>0.97733907742013326</v>
      </c>
    </row>
    <row r="58" spans="1:4">
      <c r="A58" s="5" t="s">
        <v>13</v>
      </c>
      <c r="B58">
        <f t="shared" si="0"/>
        <v>56</v>
      </c>
      <c r="D58">
        <f t="shared" si="5"/>
        <v>0.97712235493730981</v>
      </c>
    </row>
    <row r="59" spans="1:4">
      <c r="A59" s="5" t="s">
        <v>13</v>
      </c>
      <c r="B59">
        <f t="shared" si="0"/>
        <v>57</v>
      </c>
      <c r="D59">
        <f t="shared" si="5"/>
        <v>0.97690563245448636</v>
      </c>
    </row>
    <row r="60" spans="1:4">
      <c r="A60" s="5" t="s">
        <v>13</v>
      </c>
      <c r="B60">
        <f t="shared" si="0"/>
        <v>58</v>
      </c>
      <c r="D60">
        <f t="shared" si="5"/>
        <v>0.97668890997166291</v>
      </c>
    </row>
    <row r="61" spans="1:4">
      <c r="A61" s="5" t="s">
        <v>13</v>
      </c>
      <c r="B61">
        <f t="shared" si="0"/>
        <v>59</v>
      </c>
      <c r="D61">
        <f t="shared" si="5"/>
        <v>0.97647218748883946</v>
      </c>
    </row>
    <row r="62" spans="1:4">
      <c r="A62" s="5" t="s">
        <v>13</v>
      </c>
      <c r="B62">
        <f t="shared" si="0"/>
        <v>60</v>
      </c>
      <c r="C62">
        <v>0.9762554650060149</v>
      </c>
      <c r="D62">
        <f t="shared" si="5"/>
        <v>0.97625546500601601</v>
      </c>
    </row>
    <row r="63" spans="1:4">
      <c r="A63" s="5" t="s">
        <v>13</v>
      </c>
      <c r="B63">
        <f t="shared" si="0"/>
        <v>61</v>
      </c>
    </row>
    <row r="64" spans="1:4">
      <c r="A64" s="5" t="s">
        <v>13</v>
      </c>
      <c r="B64">
        <f t="shared" si="0"/>
        <v>62</v>
      </c>
    </row>
    <row r="65" spans="1:2">
      <c r="A65" s="5" t="s">
        <v>13</v>
      </c>
      <c r="B65">
        <f t="shared" si="0"/>
        <v>63</v>
      </c>
    </row>
    <row r="66" spans="1:2">
      <c r="A66" s="5" t="s">
        <v>13</v>
      </c>
      <c r="B66">
        <f t="shared" si="0"/>
        <v>64</v>
      </c>
    </row>
    <row r="67" spans="1:2">
      <c r="A67" s="5" t="s">
        <v>13</v>
      </c>
      <c r="B67">
        <f t="shared" si="0"/>
        <v>65</v>
      </c>
    </row>
    <row r="68" spans="1:2">
      <c r="A68" s="5" t="s">
        <v>13</v>
      </c>
      <c r="B68">
        <f t="shared" ref="B68:B121" si="6">B67+1</f>
        <v>66</v>
      </c>
    </row>
    <row r="69" spans="1:2">
      <c r="A69" s="5" t="s">
        <v>13</v>
      </c>
      <c r="B69">
        <f t="shared" si="6"/>
        <v>67</v>
      </c>
    </row>
    <row r="70" spans="1:2">
      <c r="A70" s="5" t="s">
        <v>13</v>
      </c>
      <c r="B70">
        <f t="shared" si="6"/>
        <v>68</v>
      </c>
    </row>
    <row r="71" spans="1:2">
      <c r="A71" s="5" t="s">
        <v>13</v>
      </c>
      <c r="B71">
        <f t="shared" si="6"/>
        <v>69</v>
      </c>
    </row>
    <row r="72" spans="1:2">
      <c r="A72" s="5" t="s">
        <v>13</v>
      </c>
      <c r="B72">
        <f t="shared" si="6"/>
        <v>70</v>
      </c>
    </row>
    <row r="73" spans="1:2">
      <c r="A73" s="5" t="s">
        <v>13</v>
      </c>
      <c r="B73">
        <f t="shared" si="6"/>
        <v>71</v>
      </c>
    </row>
    <row r="74" spans="1:2">
      <c r="A74" s="5" t="s">
        <v>13</v>
      </c>
      <c r="B74">
        <f t="shared" si="6"/>
        <v>72</v>
      </c>
    </row>
    <row r="75" spans="1:2">
      <c r="A75" s="5" t="s">
        <v>13</v>
      </c>
      <c r="B75">
        <f t="shared" si="6"/>
        <v>73</v>
      </c>
    </row>
    <row r="76" spans="1:2">
      <c r="A76" s="5" t="s">
        <v>13</v>
      </c>
      <c r="B76">
        <f t="shared" si="6"/>
        <v>74</v>
      </c>
    </row>
    <row r="77" spans="1:2">
      <c r="A77" s="5" t="s">
        <v>13</v>
      </c>
      <c r="B77">
        <f t="shared" si="6"/>
        <v>75</v>
      </c>
    </row>
    <row r="78" spans="1:2">
      <c r="A78" s="5" t="s">
        <v>13</v>
      </c>
      <c r="B78">
        <f t="shared" si="6"/>
        <v>76</v>
      </c>
    </row>
    <row r="79" spans="1:2">
      <c r="A79" s="5" t="s">
        <v>13</v>
      </c>
      <c r="B79">
        <f t="shared" si="6"/>
        <v>77</v>
      </c>
    </row>
    <row r="80" spans="1:2">
      <c r="A80" s="5" t="s">
        <v>13</v>
      </c>
      <c r="B80">
        <f t="shared" si="6"/>
        <v>78</v>
      </c>
    </row>
    <row r="81" spans="1:3">
      <c r="A81" s="5" t="s">
        <v>13</v>
      </c>
      <c r="B81">
        <f t="shared" si="6"/>
        <v>79</v>
      </c>
    </row>
    <row r="82" spans="1:3">
      <c r="A82" s="5" t="s">
        <v>13</v>
      </c>
      <c r="B82">
        <f t="shared" si="6"/>
        <v>80</v>
      </c>
    </row>
    <row r="83" spans="1:3">
      <c r="A83" s="5" t="s">
        <v>13</v>
      </c>
      <c r="B83">
        <f t="shared" si="6"/>
        <v>81</v>
      </c>
    </row>
    <row r="84" spans="1:3">
      <c r="A84" s="5" t="s">
        <v>13</v>
      </c>
      <c r="B84">
        <f t="shared" si="6"/>
        <v>82</v>
      </c>
    </row>
    <row r="85" spans="1:3">
      <c r="A85" s="5" t="s">
        <v>13</v>
      </c>
      <c r="B85">
        <f t="shared" si="6"/>
        <v>83</v>
      </c>
    </row>
    <row r="86" spans="1:3">
      <c r="A86" s="5" t="s">
        <v>13</v>
      </c>
      <c r="B86">
        <f t="shared" si="6"/>
        <v>84</v>
      </c>
      <c r="C86">
        <v>0.9719394373671878</v>
      </c>
    </row>
    <row r="87" spans="1:3">
      <c r="A87" s="5" t="s">
        <v>13</v>
      </c>
      <c r="B87">
        <f t="shared" si="6"/>
        <v>85</v>
      </c>
    </row>
    <row r="88" spans="1:3">
      <c r="A88" s="5" t="s">
        <v>13</v>
      </c>
      <c r="B88">
        <f t="shared" si="6"/>
        <v>86</v>
      </c>
    </row>
    <row r="89" spans="1:3">
      <c r="A89" s="5" t="s">
        <v>13</v>
      </c>
      <c r="B89">
        <f t="shared" si="6"/>
        <v>87</v>
      </c>
    </row>
    <row r="90" spans="1:3">
      <c r="A90" s="5" t="s">
        <v>13</v>
      </c>
      <c r="B90">
        <f t="shared" si="6"/>
        <v>88</v>
      </c>
    </row>
    <row r="91" spans="1:3">
      <c r="A91" s="5" t="s">
        <v>13</v>
      </c>
      <c r="B91">
        <f t="shared" si="6"/>
        <v>89</v>
      </c>
    </row>
    <row r="92" spans="1:3">
      <c r="A92" s="5" t="s">
        <v>13</v>
      </c>
      <c r="B92">
        <f t="shared" si="6"/>
        <v>90</v>
      </c>
    </row>
    <row r="93" spans="1:3">
      <c r="A93" s="5" t="s">
        <v>13</v>
      </c>
      <c r="B93">
        <f t="shared" si="6"/>
        <v>91</v>
      </c>
    </row>
    <row r="94" spans="1:3">
      <c r="A94" s="5" t="s">
        <v>13</v>
      </c>
      <c r="B94">
        <f t="shared" si="6"/>
        <v>92</v>
      </c>
    </row>
    <row r="95" spans="1:3">
      <c r="A95" s="5" t="s">
        <v>13</v>
      </c>
      <c r="B95">
        <f t="shared" si="6"/>
        <v>93</v>
      </c>
    </row>
    <row r="96" spans="1:3">
      <c r="A96" s="5" t="s">
        <v>13</v>
      </c>
      <c r="B96">
        <f t="shared" si="6"/>
        <v>94</v>
      </c>
    </row>
    <row r="97" spans="1:2">
      <c r="A97" s="5" t="s">
        <v>13</v>
      </c>
      <c r="B97">
        <f t="shared" si="6"/>
        <v>95</v>
      </c>
    </row>
    <row r="98" spans="1:2">
      <c r="A98" s="5" t="s">
        <v>13</v>
      </c>
      <c r="B98">
        <f t="shared" si="6"/>
        <v>96</v>
      </c>
    </row>
    <row r="99" spans="1:2">
      <c r="A99" s="5" t="s">
        <v>13</v>
      </c>
      <c r="B99">
        <f t="shared" si="6"/>
        <v>97</v>
      </c>
    </row>
    <row r="100" spans="1:2">
      <c r="A100" s="5" t="s">
        <v>13</v>
      </c>
      <c r="B100">
        <f t="shared" si="6"/>
        <v>98</v>
      </c>
    </row>
    <row r="101" spans="1:2">
      <c r="A101" s="5" t="s">
        <v>13</v>
      </c>
      <c r="B101">
        <f t="shared" si="6"/>
        <v>99</v>
      </c>
    </row>
    <row r="102" spans="1:2">
      <c r="A102" s="5" t="s">
        <v>13</v>
      </c>
      <c r="B102">
        <f t="shared" si="6"/>
        <v>100</v>
      </c>
    </row>
    <row r="103" spans="1:2">
      <c r="A103" s="5" t="s">
        <v>13</v>
      </c>
      <c r="B103">
        <f t="shared" si="6"/>
        <v>101</v>
      </c>
    </row>
    <row r="104" spans="1:2">
      <c r="A104" s="5" t="s">
        <v>13</v>
      </c>
      <c r="B104">
        <f t="shared" si="6"/>
        <v>102</v>
      </c>
    </row>
    <row r="105" spans="1:2">
      <c r="A105" s="5" t="s">
        <v>13</v>
      </c>
      <c r="B105">
        <f t="shared" si="6"/>
        <v>103</v>
      </c>
    </row>
    <row r="106" spans="1:2">
      <c r="A106" s="5" t="s">
        <v>13</v>
      </c>
      <c r="B106">
        <f t="shared" si="6"/>
        <v>104</v>
      </c>
    </row>
    <row r="107" spans="1:2">
      <c r="A107" s="5" t="s">
        <v>13</v>
      </c>
      <c r="B107">
        <f t="shared" si="6"/>
        <v>105</v>
      </c>
    </row>
    <row r="108" spans="1:2">
      <c r="A108" s="5" t="s">
        <v>13</v>
      </c>
      <c r="B108">
        <f t="shared" si="6"/>
        <v>106</v>
      </c>
    </row>
    <row r="109" spans="1:2">
      <c r="A109" s="5" t="s">
        <v>13</v>
      </c>
      <c r="B109">
        <f t="shared" si="6"/>
        <v>107</v>
      </c>
    </row>
    <row r="110" spans="1:2">
      <c r="A110" s="5" t="s">
        <v>13</v>
      </c>
      <c r="B110">
        <f t="shared" si="6"/>
        <v>108</v>
      </c>
    </row>
    <row r="111" spans="1:2">
      <c r="A111" s="5" t="s">
        <v>13</v>
      </c>
      <c r="B111">
        <f t="shared" si="6"/>
        <v>109</v>
      </c>
    </row>
    <row r="112" spans="1:2">
      <c r="A112" s="5" t="s">
        <v>13</v>
      </c>
      <c r="B112">
        <f t="shared" si="6"/>
        <v>110</v>
      </c>
    </row>
    <row r="113" spans="1:3">
      <c r="A113" s="5" t="s">
        <v>13</v>
      </c>
      <c r="B113">
        <f t="shared" si="6"/>
        <v>111</v>
      </c>
    </row>
    <row r="114" spans="1:3">
      <c r="A114" s="5" t="s">
        <v>13</v>
      </c>
      <c r="B114">
        <f t="shared" si="6"/>
        <v>112</v>
      </c>
    </row>
    <row r="115" spans="1:3">
      <c r="A115" s="5" t="s">
        <v>13</v>
      </c>
      <c r="B115">
        <f t="shared" si="6"/>
        <v>113</v>
      </c>
    </row>
    <row r="116" spans="1:3">
      <c r="A116" s="5" t="s">
        <v>13</v>
      </c>
      <c r="B116">
        <f t="shared" si="6"/>
        <v>114</v>
      </c>
    </row>
    <row r="117" spans="1:3">
      <c r="A117" s="5" t="s">
        <v>13</v>
      </c>
      <c r="B117">
        <f t="shared" si="6"/>
        <v>115</v>
      </c>
    </row>
    <row r="118" spans="1:3">
      <c r="A118" s="5" t="s">
        <v>13</v>
      </c>
      <c r="B118">
        <f t="shared" si="6"/>
        <v>116</v>
      </c>
    </row>
    <row r="119" spans="1:3">
      <c r="A119" s="5" t="s">
        <v>13</v>
      </c>
      <c r="B119">
        <f t="shared" si="6"/>
        <v>117</v>
      </c>
    </row>
    <row r="120" spans="1:3">
      <c r="A120" s="5" t="s">
        <v>13</v>
      </c>
      <c r="B120">
        <f t="shared" si="6"/>
        <v>118</v>
      </c>
    </row>
    <row r="121" spans="1:3">
      <c r="A121" s="5" t="s">
        <v>13</v>
      </c>
      <c r="B121">
        <f t="shared" si="6"/>
        <v>119</v>
      </c>
    </row>
    <row r="122" spans="1:3">
      <c r="A122" s="5" t="s">
        <v>13</v>
      </c>
      <c r="B122">
        <f>B121+1</f>
        <v>120</v>
      </c>
      <c r="C122">
        <v>0.9665255304940944</v>
      </c>
    </row>
    <row r="123" spans="1:3">
      <c r="A123" s="5" t="s">
        <v>13</v>
      </c>
    </row>
    <row r="124" spans="1:3">
      <c r="A124" s="5" t="s">
        <v>13</v>
      </c>
    </row>
    <row r="125" spans="1:3">
      <c r="A125" s="5" t="s">
        <v>13</v>
      </c>
    </row>
    <row r="126" spans="1:3">
      <c r="A126" s="5" t="s">
        <v>13</v>
      </c>
    </row>
    <row r="127" spans="1:3">
      <c r="A127" s="5" t="s">
        <v>13</v>
      </c>
    </row>
    <row r="128" spans="1:3">
      <c r="A128" s="5" t="s">
        <v>13</v>
      </c>
    </row>
    <row r="129" spans="1:1">
      <c r="A129" s="5" t="s">
        <v>13</v>
      </c>
    </row>
    <row r="130" spans="1:1">
      <c r="A130" s="5" t="s">
        <v>13</v>
      </c>
    </row>
    <row r="131" spans="1:1">
      <c r="A131" s="5" t="s">
        <v>13</v>
      </c>
    </row>
    <row r="132" spans="1:1">
      <c r="A132" s="5" t="s">
        <v>13</v>
      </c>
    </row>
    <row r="133" spans="1:1">
      <c r="A133" s="5" t="s">
        <v>13</v>
      </c>
    </row>
    <row r="134" spans="1:1">
      <c r="A134" s="5" t="s">
        <v>13</v>
      </c>
    </row>
    <row r="135" spans="1:1">
      <c r="A135" s="5" t="s">
        <v>13</v>
      </c>
    </row>
    <row r="136" spans="1:1">
      <c r="A136" s="5" t="s">
        <v>13</v>
      </c>
    </row>
    <row r="137" spans="1:1">
      <c r="A137" s="5" t="s">
        <v>13</v>
      </c>
    </row>
    <row r="138" spans="1:1">
      <c r="A138" s="5" t="s">
        <v>13</v>
      </c>
    </row>
    <row r="139" spans="1:1">
      <c r="A139" s="5" t="s">
        <v>13</v>
      </c>
    </row>
    <row r="140" spans="1:1">
      <c r="A140" s="5" t="s">
        <v>13</v>
      </c>
    </row>
    <row r="141" spans="1:1">
      <c r="A141" s="5" t="s">
        <v>13</v>
      </c>
    </row>
    <row r="142" spans="1:1">
      <c r="A142" s="5" t="s">
        <v>13</v>
      </c>
    </row>
    <row r="143" spans="1:1">
      <c r="A143" s="5" t="s">
        <v>13</v>
      </c>
    </row>
    <row r="144" spans="1:1">
      <c r="A144" s="5" t="s">
        <v>13</v>
      </c>
    </row>
    <row r="145" spans="1:1">
      <c r="A145" s="5" t="s">
        <v>13</v>
      </c>
    </row>
    <row r="146" spans="1:1">
      <c r="A146" s="5" t="s">
        <v>13</v>
      </c>
    </row>
    <row r="147" spans="1:1">
      <c r="A147" s="5" t="s">
        <v>13</v>
      </c>
    </row>
    <row r="148" spans="1:1">
      <c r="A148" s="5" t="s">
        <v>13</v>
      </c>
    </row>
    <row r="149" spans="1:1">
      <c r="A149" s="5" t="s">
        <v>13</v>
      </c>
    </row>
    <row r="150" spans="1:1">
      <c r="A150" s="5" t="s">
        <v>13</v>
      </c>
    </row>
    <row r="151" spans="1:1">
      <c r="A151" s="5" t="s">
        <v>13</v>
      </c>
    </row>
    <row r="152" spans="1:1">
      <c r="A152" s="5" t="s">
        <v>13</v>
      </c>
    </row>
    <row r="153" spans="1:1">
      <c r="A153" s="5" t="s">
        <v>13</v>
      </c>
    </row>
    <row r="154" spans="1:1">
      <c r="A154" s="5" t="s">
        <v>13</v>
      </c>
    </row>
    <row r="155" spans="1:1">
      <c r="A155" s="5" t="s">
        <v>13</v>
      </c>
    </row>
    <row r="156" spans="1:1">
      <c r="A156" s="5" t="s">
        <v>13</v>
      </c>
    </row>
    <row r="157" spans="1:1">
      <c r="A157" s="5" t="s">
        <v>13</v>
      </c>
    </row>
    <row r="158" spans="1:1">
      <c r="A158" s="5" t="s">
        <v>13</v>
      </c>
    </row>
    <row r="159" spans="1:1">
      <c r="A159" s="5" t="s">
        <v>13</v>
      </c>
    </row>
    <row r="160" spans="1:1">
      <c r="A160" s="5" t="s">
        <v>13</v>
      </c>
    </row>
    <row r="161" spans="1:1">
      <c r="A161" s="5" t="s">
        <v>13</v>
      </c>
    </row>
    <row r="162" spans="1:1">
      <c r="A162" s="5" t="s">
        <v>13</v>
      </c>
    </row>
    <row r="163" spans="1:1">
      <c r="A163" s="5" t="s">
        <v>13</v>
      </c>
    </row>
    <row r="164" spans="1:1">
      <c r="A164" s="5" t="s">
        <v>13</v>
      </c>
    </row>
    <row r="165" spans="1:1">
      <c r="A165" s="5" t="s">
        <v>13</v>
      </c>
    </row>
    <row r="166" spans="1:1">
      <c r="A166" s="5" t="s">
        <v>13</v>
      </c>
    </row>
    <row r="167" spans="1:1">
      <c r="A167" s="5" t="s">
        <v>13</v>
      </c>
    </row>
    <row r="168" spans="1:1">
      <c r="A168" s="5" t="s">
        <v>13</v>
      </c>
    </row>
    <row r="169" spans="1:1">
      <c r="A169" s="5" t="s">
        <v>13</v>
      </c>
    </row>
    <row r="170" spans="1:1">
      <c r="A170" s="5" t="s">
        <v>13</v>
      </c>
    </row>
    <row r="171" spans="1:1">
      <c r="A171" s="5" t="s">
        <v>13</v>
      </c>
    </row>
    <row r="172" spans="1:1">
      <c r="A172" s="5" t="s">
        <v>13</v>
      </c>
    </row>
    <row r="173" spans="1:1">
      <c r="A173" s="5" t="s">
        <v>13</v>
      </c>
    </row>
    <row r="174" spans="1:1">
      <c r="A174" s="5" t="s">
        <v>13</v>
      </c>
    </row>
    <row r="175" spans="1:1">
      <c r="A175" s="5" t="s">
        <v>13</v>
      </c>
    </row>
    <row r="176" spans="1:1">
      <c r="A176" s="5" t="s">
        <v>13</v>
      </c>
    </row>
    <row r="177" spans="1:1">
      <c r="A177" s="5" t="s">
        <v>13</v>
      </c>
    </row>
    <row r="178" spans="1:1">
      <c r="A178" s="5" t="s">
        <v>13</v>
      </c>
    </row>
    <row r="179" spans="1:1">
      <c r="A179" s="5" t="s">
        <v>13</v>
      </c>
    </row>
    <row r="180" spans="1:1">
      <c r="A180" s="5" t="s">
        <v>13</v>
      </c>
    </row>
    <row r="181" spans="1:1">
      <c r="A181" s="5" t="s">
        <v>13</v>
      </c>
    </row>
    <row r="182" spans="1:1">
      <c r="A182" s="5" t="s">
        <v>13</v>
      </c>
    </row>
    <row r="183" spans="1:1">
      <c r="A183" s="5" t="s">
        <v>13</v>
      </c>
    </row>
    <row r="184" spans="1:1">
      <c r="A184" s="5" t="s">
        <v>13</v>
      </c>
    </row>
    <row r="185" spans="1:1">
      <c r="A185" s="5" t="s">
        <v>13</v>
      </c>
    </row>
    <row r="186" spans="1:1">
      <c r="A186" s="5" t="s">
        <v>13</v>
      </c>
    </row>
    <row r="187" spans="1:1">
      <c r="A187" s="5" t="s">
        <v>13</v>
      </c>
    </row>
    <row r="188" spans="1:1">
      <c r="A188" s="5" t="s">
        <v>13</v>
      </c>
    </row>
    <row r="189" spans="1:1">
      <c r="A189" s="5" t="s">
        <v>13</v>
      </c>
    </row>
    <row r="190" spans="1:1">
      <c r="A190" s="5" t="s">
        <v>13</v>
      </c>
    </row>
    <row r="191" spans="1:1">
      <c r="A191" s="5" t="s">
        <v>13</v>
      </c>
    </row>
    <row r="192" spans="1:1">
      <c r="A192" s="5" t="s">
        <v>13</v>
      </c>
    </row>
    <row r="193" spans="1:1">
      <c r="A193" s="5" t="s">
        <v>13</v>
      </c>
    </row>
    <row r="194" spans="1:1">
      <c r="A194" s="5" t="s">
        <v>13</v>
      </c>
    </row>
    <row r="195" spans="1:1">
      <c r="A195" s="5" t="s">
        <v>13</v>
      </c>
    </row>
    <row r="196" spans="1:1">
      <c r="A196" s="5" t="s">
        <v>13</v>
      </c>
    </row>
    <row r="197" spans="1:1">
      <c r="A197" s="5" t="s">
        <v>13</v>
      </c>
    </row>
    <row r="198" spans="1:1">
      <c r="A198" s="5" t="s">
        <v>13</v>
      </c>
    </row>
    <row r="199" spans="1:1">
      <c r="A199" s="5" t="s">
        <v>13</v>
      </c>
    </row>
    <row r="200" spans="1:1">
      <c r="A200" s="5" t="s">
        <v>13</v>
      </c>
    </row>
    <row r="201" spans="1:1">
      <c r="A201" s="5" t="s">
        <v>13</v>
      </c>
    </row>
    <row r="202" spans="1:1">
      <c r="A202" s="5" t="s">
        <v>13</v>
      </c>
    </row>
    <row r="203" spans="1:1">
      <c r="A203" s="5" t="s">
        <v>13</v>
      </c>
    </row>
    <row r="204" spans="1:1">
      <c r="A204" s="5" t="s">
        <v>13</v>
      </c>
    </row>
    <row r="205" spans="1:1">
      <c r="A205" s="5" t="s">
        <v>13</v>
      </c>
    </row>
    <row r="206" spans="1:1">
      <c r="A206" s="5" t="s">
        <v>13</v>
      </c>
    </row>
    <row r="207" spans="1:1">
      <c r="A207" s="5" t="s">
        <v>13</v>
      </c>
    </row>
    <row r="208" spans="1:1">
      <c r="A208" s="5" t="s">
        <v>13</v>
      </c>
    </row>
    <row r="209" spans="1:1">
      <c r="A209" s="5" t="s">
        <v>13</v>
      </c>
    </row>
    <row r="210" spans="1:1">
      <c r="A210" s="5" t="s">
        <v>13</v>
      </c>
    </row>
    <row r="211" spans="1:1">
      <c r="A211" s="5" t="s">
        <v>13</v>
      </c>
    </row>
    <row r="212" spans="1:1">
      <c r="A212" s="5" t="s">
        <v>13</v>
      </c>
    </row>
    <row r="213" spans="1:1">
      <c r="A213" s="5" t="s">
        <v>13</v>
      </c>
    </row>
    <row r="214" spans="1:1">
      <c r="A214" s="5" t="s">
        <v>13</v>
      </c>
    </row>
    <row r="215" spans="1:1">
      <c r="A215" s="5" t="s">
        <v>13</v>
      </c>
    </row>
    <row r="216" spans="1:1">
      <c r="A216" s="5" t="s">
        <v>13</v>
      </c>
    </row>
    <row r="217" spans="1:1">
      <c r="A217" s="5" t="s">
        <v>13</v>
      </c>
    </row>
    <row r="218" spans="1:1">
      <c r="A218" s="5" t="s">
        <v>13</v>
      </c>
    </row>
    <row r="219" spans="1:1">
      <c r="A219" s="5" t="s">
        <v>13</v>
      </c>
    </row>
    <row r="220" spans="1:1">
      <c r="A220" s="5" t="s">
        <v>13</v>
      </c>
    </row>
    <row r="221" spans="1:1">
      <c r="A221" s="5" t="s">
        <v>13</v>
      </c>
    </row>
    <row r="222" spans="1:1">
      <c r="A222" s="5" t="s">
        <v>13</v>
      </c>
    </row>
    <row r="223" spans="1:1">
      <c r="A223" s="5" t="s">
        <v>13</v>
      </c>
    </row>
    <row r="224" spans="1:1">
      <c r="A224" s="5" t="s">
        <v>13</v>
      </c>
    </row>
    <row r="225" spans="1:3">
      <c r="A225" s="10"/>
      <c r="B225" s="10"/>
      <c r="C225" s="10"/>
    </row>
    <row r="226" spans="1:3">
      <c r="A226" s="10"/>
      <c r="B226" s="10"/>
      <c r="C226" s="10"/>
    </row>
    <row r="227" spans="1:3">
      <c r="A227" s="10"/>
      <c r="B227" s="10"/>
      <c r="C227" s="10"/>
    </row>
    <row r="228" spans="1:3">
      <c r="A228" s="10"/>
      <c r="B228" s="10"/>
      <c r="C228" s="10"/>
    </row>
    <row r="229" spans="1:3">
      <c r="A229" s="10"/>
      <c r="B229" s="10"/>
      <c r="C229" s="10"/>
    </row>
    <row r="230" spans="1:3">
      <c r="A230" s="10"/>
      <c r="B230" s="10"/>
      <c r="C230" s="10"/>
    </row>
    <row r="231" spans="1:3">
      <c r="A231" s="10"/>
      <c r="B231" s="10"/>
      <c r="C231" s="10"/>
    </row>
    <row r="232" spans="1:3">
      <c r="A232" s="10"/>
      <c r="B232" s="10"/>
      <c r="C232" s="10"/>
    </row>
    <row r="233" spans="1:3">
      <c r="A233" s="10"/>
      <c r="B233" s="10"/>
      <c r="C233" s="10"/>
    </row>
    <row r="234" spans="1:3">
      <c r="A234" s="10"/>
      <c r="B234" s="10"/>
      <c r="C234" s="10"/>
    </row>
    <row r="235" spans="1:3">
      <c r="A235" s="10"/>
      <c r="B235" s="10"/>
      <c r="C235" s="10"/>
    </row>
    <row r="236" spans="1:3">
      <c r="A236" s="10"/>
      <c r="B236" s="10"/>
      <c r="C236" s="10"/>
    </row>
    <row r="237" spans="1:3">
      <c r="A237" s="10"/>
      <c r="B237" s="10"/>
      <c r="C237" s="10"/>
    </row>
    <row r="238" spans="1:3">
      <c r="A238" s="10"/>
      <c r="B238" s="10"/>
      <c r="C238" s="10"/>
    </row>
    <row r="239" spans="1:3">
      <c r="A239" s="10"/>
      <c r="B239" s="10"/>
      <c r="C239" s="10"/>
    </row>
    <row r="240" spans="1:3">
      <c r="A240" s="10"/>
      <c r="B240" s="10"/>
      <c r="C240" s="10"/>
    </row>
    <row r="241" spans="1:3">
      <c r="A241" s="10"/>
      <c r="B241" s="10"/>
      <c r="C241" s="10"/>
    </row>
    <row r="242" spans="1:3">
      <c r="A242" s="10"/>
      <c r="B242" s="10"/>
      <c r="C242" s="10"/>
    </row>
    <row r="243" spans="1:3">
      <c r="A243" s="10"/>
      <c r="B243" s="10"/>
      <c r="C243" s="10"/>
    </row>
    <row r="244" spans="1:3">
      <c r="A244" s="10"/>
      <c r="B244" s="10"/>
      <c r="C244" s="10"/>
    </row>
    <row r="245" spans="1:3">
      <c r="A245" s="10"/>
      <c r="B245" s="10"/>
      <c r="C245" s="10"/>
    </row>
    <row r="246" spans="1:3">
      <c r="A246" s="10"/>
      <c r="B246" s="10"/>
      <c r="C246" s="10"/>
    </row>
    <row r="247" spans="1:3">
      <c r="A247" s="10"/>
      <c r="B247" s="10"/>
      <c r="C247" s="10"/>
    </row>
    <row r="248" spans="1:3">
      <c r="A248" s="10"/>
      <c r="B248" s="10"/>
      <c r="C248" s="10"/>
    </row>
    <row r="249" spans="1:3">
      <c r="A249" s="10"/>
      <c r="B249" s="10"/>
      <c r="C249" s="10"/>
    </row>
    <row r="250" spans="1:3">
      <c r="A250" s="10"/>
      <c r="B250" s="10"/>
      <c r="C250" s="10"/>
    </row>
    <row r="251" spans="1:3">
      <c r="A251" s="10"/>
      <c r="B251" s="10"/>
      <c r="C251" s="10"/>
    </row>
    <row r="252" spans="1:3">
      <c r="A252" s="10"/>
      <c r="B252" s="10"/>
      <c r="C252" s="10"/>
    </row>
    <row r="253" spans="1:3">
      <c r="A253" s="10"/>
      <c r="B253" s="10"/>
      <c r="C253" s="10"/>
    </row>
    <row r="254" spans="1:3">
      <c r="A254" s="10"/>
      <c r="B254" s="10"/>
      <c r="C254" s="10"/>
    </row>
    <row r="255" spans="1:3">
      <c r="A255" s="10"/>
      <c r="B255" s="10"/>
      <c r="C255" s="10"/>
    </row>
    <row r="256" spans="1:3">
      <c r="A256" s="10"/>
      <c r="B256" s="10"/>
      <c r="C256" s="10"/>
    </row>
    <row r="257" spans="1:3">
      <c r="A257" s="10"/>
      <c r="B257" s="10"/>
      <c r="C257" s="10"/>
    </row>
    <row r="258" spans="1:3">
      <c r="A258" s="10"/>
      <c r="B258" s="10"/>
      <c r="C258" s="10"/>
    </row>
    <row r="259" spans="1:3">
      <c r="A259" s="10"/>
      <c r="B259" s="10"/>
      <c r="C259" s="10"/>
    </row>
    <row r="260" spans="1:3">
      <c r="A260" s="10"/>
      <c r="B260" s="10"/>
      <c r="C260" s="10"/>
    </row>
    <row r="261" spans="1:3">
      <c r="A261" s="10"/>
      <c r="B261" s="10"/>
      <c r="C261" s="10"/>
    </row>
    <row r="262" spans="1:3">
      <c r="A262" s="10"/>
      <c r="B262" s="10"/>
      <c r="C262" s="10"/>
    </row>
    <row r="263" spans="1:3">
      <c r="A263" s="10"/>
      <c r="B263" s="10"/>
      <c r="C263" s="10"/>
    </row>
    <row r="264" spans="1:3">
      <c r="A264" s="10"/>
      <c r="B264" s="10"/>
      <c r="C264" s="10"/>
    </row>
    <row r="265" spans="1:3">
      <c r="A265" s="10"/>
      <c r="B265" s="10"/>
      <c r="C265" s="10"/>
    </row>
    <row r="266" spans="1:3">
      <c r="A266" s="10"/>
      <c r="B266" s="10"/>
      <c r="C266" s="10"/>
    </row>
    <row r="267" spans="1:3">
      <c r="A267" s="10"/>
      <c r="B267" s="10"/>
      <c r="C267" s="10"/>
    </row>
    <row r="268" spans="1:3">
      <c r="A268" s="10"/>
      <c r="B268" s="10"/>
      <c r="C268" s="10"/>
    </row>
    <row r="269" spans="1:3">
      <c r="A269" s="10"/>
      <c r="B269" s="10"/>
      <c r="C269" s="10"/>
    </row>
    <row r="270" spans="1:3">
      <c r="A270" s="10"/>
      <c r="B270" s="10"/>
      <c r="C270" s="10"/>
    </row>
    <row r="271" spans="1:3">
      <c r="A271" s="10"/>
      <c r="B271" s="10"/>
      <c r="C271" s="10"/>
    </row>
    <row r="272" spans="1:3">
      <c r="A272" s="10"/>
      <c r="B272" s="10"/>
      <c r="C272" s="10"/>
    </row>
    <row r="273" spans="1:3">
      <c r="A273" s="10"/>
      <c r="B273" s="10"/>
      <c r="C273" s="10"/>
    </row>
    <row r="274" spans="1:3">
      <c r="A274" s="10"/>
      <c r="B274" s="10"/>
      <c r="C274" s="10"/>
    </row>
    <row r="275" spans="1:3">
      <c r="A275" s="10"/>
      <c r="B275" s="10"/>
      <c r="C275" s="10"/>
    </row>
    <row r="276" spans="1:3">
      <c r="A276" s="10"/>
      <c r="B276" s="10"/>
      <c r="C276" s="10"/>
    </row>
    <row r="277" spans="1:3">
      <c r="A277" s="10"/>
      <c r="B277" s="10"/>
      <c r="C277" s="10"/>
    </row>
    <row r="278" spans="1:3">
      <c r="A278" s="10"/>
      <c r="B278" s="10"/>
      <c r="C278" s="10"/>
    </row>
    <row r="279" spans="1:3">
      <c r="A279" s="10"/>
      <c r="B279" s="10"/>
      <c r="C279" s="10"/>
    </row>
    <row r="280" spans="1:3">
      <c r="A280" s="10"/>
      <c r="B280" s="10"/>
      <c r="C280" s="10"/>
    </row>
    <row r="281" spans="1:3">
      <c r="A281" s="10"/>
      <c r="B281" s="10"/>
      <c r="C281" s="10"/>
    </row>
    <row r="282" spans="1:3">
      <c r="A282" s="10"/>
      <c r="B282" s="10"/>
      <c r="C282" s="10"/>
    </row>
    <row r="283" spans="1:3">
      <c r="A283" s="10"/>
      <c r="B283" s="10"/>
      <c r="C283" s="10"/>
    </row>
    <row r="284" spans="1:3">
      <c r="A284" s="10"/>
      <c r="B284" s="10"/>
      <c r="C284" s="10"/>
    </row>
    <row r="285" spans="1:3">
      <c r="A285" s="10"/>
      <c r="B285" s="10"/>
      <c r="C285" s="10"/>
    </row>
    <row r="286" spans="1:3">
      <c r="A286" s="10"/>
      <c r="B286" s="10"/>
      <c r="C286" s="10"/>
    </row>
    <row r="287" spans="1:3">
      <c r="A287" s="10"/>
      <c r="B287" s="10"/>
      <c r="C287" s="10"/>
    </row>
    <row r="288" spans="1:3">
      <c r="A288" s="10"/>
      <c r="B288" s="10"/>
      <c r="C288" s="10"/>
    </row>
    <row r="289" spans="1:3">
      <c r="A289" s="10"/>
      <c r="B289" s="10"/>
      <c r="C289" s="10"/>
    </row>
    <row r="290" spans="1:3">
      <c r="A290" s="10"/>
      <c r="B290" s="10"/>
      <c r="C290" s="10"/>
    </row>
    <row r="291" spans="1:3">
      <c r="A291" s="10"/>
      <c r="B291" s="10"/>
      <c r="C291" s="10"/>
    </row>
    <row r="292" spans="1:3">
      <c r="A292" s="10"/>
      <c r="B292" s="10"/>
      <c r="C292" s="10"/>
    </row>
    <row r="293" spans="1:3">
      <c r="A293" s="10"/>
      <c r="B293" s="10"/>
      <c r="C293" s="10"/>
    </row>
    <row r="294" spans="1:3">
      <c r="A294" s="10"/>
      <c r="B294" s="10"/>
      <c r="C294" s="10"/>
    </row>
    <row r="295" spans="1:3">
      <c r="A295" s="10"/>
      <c r="B295" s="10"/>
      <c r="C295" s="10"/>
    </row>
    <row r="296" spans="1:3">
      <c r="A296" s="10"/>
      <c r="B296" s="10"/>
      <c r="C296" s="10"/>
    </row>
    <row r="297" spans="1:3">
      <c r="A297" s="10"/>
      <c r="B297" s="10"/>
      <c r="C297" s="10"/>
    </row>
    <row r="298" spans="1:3">
      <c r="A298" s="10"/>
      <c r="B298" s="10"/>
      <c r="C298" s="10"/>
    </row>
    <row r="299" spans="1:3">
      <c r="A299" s="10"/>
      <c r="B299" s="10"/>
      <c r="C299" s="10"/>
    </row>
    <row r="300" spans="1:3">
      <c r="A300" s="10"/>
      <c r="B300" s="10"/>
      <c r="C300" s="10"/>
    </row>
    <row r="301" spans="1:3">
      <c r="A301" s="10"/>
      <c r="B301" s="10"/>
      <c r="C301" s="10"/>
    </row>
    <row r="302" spans="1:3">
      <c r="A302" s="10"/>
      <c r="B302" s="10"/>
      <c r="C302" s="10"/>
    </row>
    <row r="303" spans="1:3">
      <c r="A303" s="10"/>
      <c r="B303" s="10"/>
      <c r="C303" s="10"/>
    </row>
    <row r="304" spans="1:3">
      <c r="A304" s="10"/>
      <c r="B304" s="10"/>
      <c r="C304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>
      <selection activeCell="C5" sqref="C5"/>
    </sheetView>
  </sheetViews>
  <sheetFormatPr baseColWidth="10" defaultColWidth="8.42578125" defaultRowHeight="16"/>
  <cols>
    <col min="1" max="1" width="16" customWidth="1"/>
    <col min="2" max="2" width="13.28515625" customWidth="1"/>
  </cols>
  <sheetData>
    <row r="1" spans="1:3">
      <c r="A1" s="11" t="s">
        <v>24</v>
      </c>
      <c r="B1" s="11" t="s">
        <v>25</v>
      </c>
      <c r="C1" s="5" t="s">
        <v>26</v>
      </c>
    </row>
    <row r="2" spans="1:3">
      <c r="A2" s="11" t="s">
        <v>27</v>
      </c>
      <c r="B2" s="3" t="s">
        <v>28</v>
      </c>
      <c r="C2" s="5" t="s">
        <v>29</v>
      </c>
    </row>
    <row r="3" spans="1:3">
      <c r="A3" s="11" t="s">
        <v>30</v>
      </c>
      <c r="B3" s="5" t="s">
        <v>31</v>
      </c>
      <c r="C3" s="5" t="s">
        <v>29</v>
      </c>
    </row>
    <row r="4" spans="1:3">
      <c r="A4" s="12" t="s">
        <v>32</v>
      </c>
      <c r="B4" s="3" t="s">
        <v>29</v>
      </c>
      <c r="C4" s="5" t="s">
        <v>29</v>
      </c>
    </row>
    <row r="5" spans="1:3">
      <c r="A5" s="11" t="s">
        <v>33</v>
      </c>
      <c r="B5" s="3" t="s">
        <v>34</v>
      </c>
      <c r="C5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zoomScale="120" zoomScaleNormal="12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baseColWidth="10" defaultColWidth="8.42578125" defaultRowHeight="16"/>
  <cols>
    <col min="1" max="1" width="11" customWidth="1"/>
    <col min="2" max="2" width="10.42578125" customWidth="1"/>
    <col min="3" max="3" width="30.85546875" customWidth="1"/>
    <col min="4" max="4" width="43" customWidth="1"/>
    <col min="5" max="5" width="15.42578125" customWidth="1"/>
    <col min="6" max="6" width="5.85546875" customWidth="1"/>
    <col min="7" max="7" width="17" customWidth="1"/>
    <col min="8" max="8" width="8.42578125" customWidth="1"/>
    <col min="9" max="9" width="5.140625" customWidth="1"/>
    <col min="10" max="12" width="14.140625" customWidth="1"/>
    <col min="13" max="13" width="40.42578125" customWidth="1"/>
  </cols>
  <sheetData>
    <row r="1" spans="1:14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t="s">
        <v>45</v>
      </c>
    </row>
    <row r="2" spans="1:14">
      <c r="A2" s="12" t="s">
        <v>27</v>
      </c>
      <c r="B2" s="15" t="s">
        <v>46</v>
      </c>
      <c r="C2" s="16" t="s">
        <v>47</v>
      </c>
      <c r="D2" s="3" t="s">
        <v>48</v>
      </c>
      <c r="E2" s="10">
        <v>-0.91329000000000005</v>
      </c>
      <c r="F2" s="3" t="s">
        <v>49</v>
      </c>
      <c r="G2" s="3"/>
      <c r="H2" s="3"/>
      <c r="I2" s="3">
        <v>10</v>
      </c>
      <c r="J2" s="3"/>
      <c r="K2" s="3"/>
      <c r="L2" s="3" t="s">
        <v>50</v>
      </c>
      <c r="M2" s="17"/>
    </row>
    <row r="3" spans="1:14">
      <c r="A3" s="12" t="s">
        <v>27</v>
      </c>
      <c r="B3" s="15" t="s">
        <v>51</v>
      </c>
      <c r="C3" s="16"/>
      <c r="D3" s="3" t="s">
        <v>52</v>
      </c>
      <c r="E3">
        <v>-0.74680999999999997</v>
      </c>
      <c r="F3" s="3"/>
      <c r="G3" s="3"/>
      <c r="H3" s="3"/>
      <c r="I3" s="3">
        <v>10</v>
      </c>
      <c r="J3" s="3"/>
      <c r="K3" s="3"/>
      <c r="L3" s="3" t="s">
        <v>53</v>
      </c>
      <c r="M3" s="17"/>
    </row>
    <row r="4" spans="1:14">
      <c r="A4" s="12" t="s">
        <v>27</v>
      </c>
      <c r="B4" s="15" t="s">
        <v>28</v>
      </c>
      <c r="C4" s="16"/>
      <c r="D4" s="3" t="s">
        <v>54</v>
      </c>
      <c r="E4" s="18">
        <v>0</v>
      </c>
      <c r="F4" s="3"/>
      <c r="G4" s="3"/>
      <c r="H4" s="3"/>
      <c r="I4" s="3">
        <v>10</v>
      </c>
      <c r="J4" s="3"/>
      <c r="K4" s="3"/>
      <c r="L4" s="3" t="s">
        <v>55</v>
      </c>
      <c r="M4" s="17"/>
    </row>
    <row r="5" spans="1:14">
      <c r="A5" s="12" t="s">
        <v>27</v>
      </c>
      <c r="B5" s="15" t="s">
        <v>56</v>
      </c>
      <c r="C5" s="16"/>
      <c r="D5" s="3" t="s">
        <v>57</v>
      </c>
      <c r="E5" s="19">
        <v>0.25157000000000002</v>
      </c>
      <c r="F5" s="3"/>
      <c r="G5" s="3"/>
      <c r="H5" s="3"/>
      <c r="I5" s="3">
        <v>10</v>
      </c>
      <c r="J5" s="3"/>
      <c r="K5" s="3"/>
      <c r="L5" s="3" t="s">
        <v>58</v>
      </c>
      <c r="M5" s="17"/>
    </row>
    <row r="6" spans="1:14">
      <c r="A6" s="12" t="s">
        <v>27</v>
      </c>
      <c r="B6" s="15" t="s">
        <v>59</v>
      </c>
      <c r="C6" s="16"/>
      <c r="D6" s="20" t="s">
        <v>60</v>
      </c>
      <c r="E6" s="19">
        <v>1.1196200000000001</v>
      </c>
      <c r="F6" s="3"/>
      <c r="G6" s="3"/>
      <c r="H6" s="3"/>
      <c r="I6" s="3">
        <v>10</v>
      </c>
      <c r="J6" s="3"/>
      <c r="K6" s="3"/>
      <c r="L6" s="3" t="s">
        <v>61</v>
      </c>
      <c r="M6" s="17"/>
    </row>
    <row r="7" spans="1:14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spans="1:14">
      <c r="A8" s="11" t="s">
        <v>30</v>
      </c>
      <c r="B8" s="11" t="s">
        <v>31</v>
      </c>
      <c r="C8" s="22" t="s">
        <v>62</v>
      </c>
      <c r="D8" s="20" t="s">
        <v>63</v>
      </c>
      <c r="E8" s="10">
        <v>0</v>
      </c>
      <c r="F8" s="3" t="s">
        <v>49</v>
      </c>
      <c r="G8" s="3"/>
      <c r="H8" s="3"/>
      <c r="I8" s="3">
        <v>30</v>
      </c>
      <c r="J8" s="3"/>
      <c r="K8" s="3"/>
      <c r="L8" s="3" t="s">
        <v>64</v>
      </c>
      <c r="M8" s="17"/>
    </row>
    <row r="9" spans="1:14">
      <c r="A9" s="11" t="s">
        <v>30</v>
      </c>
      <c r="B9" s="11" t="s">
        <v>65</v>
      </c>
      <c r="C9" s="22"/>
      <c r="D9" s="20" t="s">
        <v>66</v>
      </c>
      <c r="E9" s="10">
        <v>0.19494</v>
      </c>
      <c r="F9" s="3"/>
      <c r="G9" s="3"/>
      <c r="H9" s="3"/>
      <c r="I9" s="3">
        <v>30</v>
      </c>
      <c r="J9" s="3"/>
      <c r="K9" s="3"/>
      <c r="L9" s="3" t="s">
        <v>67</v>
      </c>
      <c r="M9" s="17"/>
    </row>
    <row r="10" spans="1:14">
      <c r="A10" s="11" t="s">
        <v>30</v>
      </c>
      <c r="B10" s="11" t="s">
        <v>68</v>
      </c>
      <c r="C10" s="22"/>
      <c r="D10" s="20" t="s">
        <v>69</v>
      </c>
      <c r="E10" s="10">
        <v>0.33312000000000003</v>
      </c>
      <c r="F10" s="3"/>
      <c r="G10" s="3"/>
      <c r="H10" s="3"/>
      <c r="I10" s="3">
        <v>30</v>
      </c>
      <c r="J10" s="3"/>
      <c r="K10" s="3"/>
      <c r="L10" s="3" t="s">
        <v>70</v>
      </c>
      <c r="M10" s="17"/>
    </row>
    <row r="11" spans="1:14">
      <c r="A11" s="11" t="s">
        <v>30</v>
      </c>
      <c r="B11" s="11" t="s">
        <v>71</v>
      </c>
      <c r="C11" s="22"/>
      <c r="D11" s="20" t="s">
        <v>72</v>
      </c>
      <c r="E11" s="10">
        <v>0.72514999999999996</v>
      </c>
      <c r="F11" s="3"/>
      <c r="G11" s="3"/>
      <c r="H11" s="3"/>
      <c r="I11" s="3">
        <v>30</v>
      </c>
      <c r="J11" s="3"/>
      <c r="K11" s="3"/>
      <c r="L11" s="3" t="s">
        <v>73</v>
      </c>
      <c r="M11" s="17"/>
    </row>
    <row r="12" spans="1:14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spans="1:14">
      <c r="A13" s="11" t="s">
        <v>32</v>
      </c>
      <c r="B13" s="15" t="s">
        <v>74</v>
      </c>
      <c r="C13" s="23" t="s">
        <v>75</v>
      </c>
      <c r="D13" s="21" t="s">
        <v>76</v>
      </c>
      <c r="E13" s="10">
        <v>0</v>
      </c>
      <c r="F13" s="3" t="s">
        <v>49</v>
      </c>
      <c r="G13" s="3"/>
      <c r="H13" s="3"/>
      <c r="I13" s="3">
        <v>20</v>
      </c>
      <c r="J13" s="3"/>
      <c r="K13" s="3"/>
      <c r="L13" s="3" t="s">
        <v>77</v>
      </c>
      <c r="M13" s="17"/>
    </row>
    <row r="14" spans="1:14">
      <c r="A14" s="11" t="s">
        <v>32</v>
      </c>
      <c r="B14" s="12" t="s">
        <v>78</v>
      </c>
      <c r="C14" s="24"/>
      <c r="D14" s="25" t="s">
        <v>79</v>
      </c>
      <c r="E14" s="18">
        <v>0.63358000000000003</v>
      </c>
      <c r="I14" s="3">
        <v>20</v>
      </c>
      <c r="L14" s="3" t="s">
        <v>80</v>
      </c>
      <c r="M14" s="17"/>
    </row>
    <row r="15" spans="1:14">
      <c r="A15" s="11" t="s">
        <v>32</v>
      </c>
      <c r="B15" s="12" t="s">
        <v>81</v>
      </c>
      <c r="C15" s="26"/>
      <c r="D15" s="25" t="s">
        <v>82</v>
      </c>
      <c r="E15" s="18">
        <v>0.63358000000000003</v>
      </c>
      <c r="I15" s="3">
        <v>20</v>
      </c>
      <c r="L15" s="5" t="s">
        <v>80</v>
      </c>
      <c r="M15" s="17"/>
    </row>
    <row r="16" spans="1:14">
      <c r="A16" s="11" t="s">
        <v>32</v>
      </c>
      <c r="B16" s="12" t="s">
        <v>83</v>
      </c>
      <c r="C16" s="26"/>
      <c r="D16" s="25" t="s">
        <v>84</v>
      </c>
      <c r="E16" s="18">
        <v>0.63358000000000003</v>
      </c>
      <c r="I16" s="3">
        <v>20</v>
      </c>
      <c r="L16" s="5" t="s">
        <v>80</v>
      </c>
      <c r="M16" s="17"/>
    </row>
    <row r="17" spans="1:14">
      <c r="C17" s="24"/>
      <c r="D17" s="21"/>
    </row>
    <row r="18" spans="1:14" ht="409.6">
      <c r="A18" s="12" t="s">
        <v>33</v>
      </c>
      <c r="B18" s="27" t="s">
        <v>85</v>
      </c>
      <c r="C18" s="26" t="s">
        <v>86</v>
      </c>
      <c r="D18" s="28" t="s">
        <v>87</v>
      </c>
      <c r="E18" s="10">
        <v>0.20283999999999999</v>
      </c>
      <c r="F18" s="3" t="s">
        <v>49</v>
      </c>
      <c r="G18" s="3"/>
      <c r="H18" s="29" t="s">
        <v>88</v>
      </c>
      <c r="I18" s="3">
        <v>40</v>
      </c>
      <c r="J18" s="3" t="s">
        <v>85</v>
      </c>
      <c r="K18" s="3" t="s">
        <v>74</v>
      </c>
      <c r="L18" s="3" t="s">
        <v>89</v>
      </c>
    </row>
    <row r="19" spans="1:14">
      <c r="A19" s="12" t="s">
        <v>33</v>
      </c>
      <c r="B19" s="27" t="s">
        <v>90</v>
      </c>
      <c r="C19" s="24"/>
      <c r="D19" s="28" t="s">
        <v>91</v>
      </c>
      <c r="E19" s="10">
        <v>7.9450000000000007E-2</v>
      </c>
      <c r="F19" s="3"/>
      <c r="G19" s="3"/>
      <c r="H19" s="3"/>
      <c r="I19" s="3">
        <v>40</v>
      </c>
      <c r="J19" s="3" t="s">
        <v>85</v>
      </c>
      <c r="K19" s="3" t="s">
        <v>74</v>
      </c>
      <c r="L19" s="3" t="s">
        <v>92</v>
      </c>
    </row>
    <row r="20" spans="1:14">
      <c r="A20" s="12" t="s">
        <v>33</v>
      </c>
      <c r="B20" s="27" t="s">
        <v>34</v>
      </c>
      <c r="C20" s="24"/>
      <c r="D20" s="28" t="s">
        <v>93</v>
      </c>
      <c r="E20" s="10">
        <v>0</v>
      </c>
      <c r="F20" s="3"/>
      <c r="G20" s="3"/>
      <c r="H20" s="3"/>
      <c r="I20" s="3">
        <v>40</v>
      </c>
      <c r="J20" s="3" t="s">
        <v>85</v>
      </c>
      <c r="K20" s="3" t="s">
        <v>74</v>
      </c>
      <c r="L20" s="3" t="s">
        <v>94</v>
      </c>
    </row>
    <row r="21" spans="1:14">
      <c r="A21" s="12" t="s">
        <v>33</v>
      </c>
      <c r="B21" s="27" t="s">
        <v>95</v>
      </c>
      <c r="C21" s="24"/>
      <c r="D21" s="30" t="s">
        <v>96</v>
      </c>
      <c r="E21" s="10">
        <v>-0.31231999999999999</v>
      </c>
      <c r="F21" s="3"/>
      <c r="G21" s="3"/>
      <c r="H21" s="3"/>
      <c r="I21" s="3">
        <v>40</v>
      </c>
      <c r="J21" s="3" t="s">
        <v>85</v>
      </c>
      <c r="K21" s="3" t="s">
        <v>74</v>
      </c>
      <c r="L21" s="3" t="s">
        <v>97</v>
      </c>
    </row>
    <row r="22" spans="1:14">
      <c r="A22" s="12" t="s">
        <v>33</v>
      </c>
      <c r="B22" s="27" t="s">
        <v>98</v>
      </c>
      <c r="C22" s="24"/>
      <c r="D22" s="30" t="s">
        <v>99</v>
      </c>
      <c r="E22" s="10">
        <v>-0.31231999999999999</v>
      </c>
      <c r="F22" s="3"/>
      <c r="G22" s="3"/>
      <c r="H22" s="3"/>
      <c r="I22" s="3">
        <v>40</v>
      </c>
      <c r="J22" s="3" t="s">
        <v>85</v>
      </c>
      <c r="K22" s="3" t="s">
        <v>74</v>
      </c>
      <c r="L22" s="3"/>
    </row>
    <row r="23" spans="1:14">
      <c r="C23" s="24"/>
      <c r="D23" s="24"/>
    </row>
    <row r="24" spans="1:14">
      <c r="A24" t="s">
        <v>100</v>
      </c>
      <c r="B24" t="s">
        <v>101</v>
      </c>
      <c r="C24" t="s">
        <v>102</v>
      </c>
      <c r="D24" t="s">
        <v>103</v>
      </c>
      <c r="E24">
        <v>0</v>
      </c>
      <c r="F24" t="s">
        <v>49</v>
      </c>
      <c r="H24" t="s">
        <v>104</v>
      </c>
      <c r="I24">
        <v>50</v>
      </c>
      <c r="L24" t="s">
        <v>103</v>
      </c>
      <c r="N24">
        <v>0</v>
      </c>
    </row>
    <row r="25" spans="1:14">
      <c r="A25" t="s">
        <v>100</v>
      </c>
      <c r="B25" t="s">
        <v>105</v>
      </c>
      <c r="D25" t="s">
        <v>106</v>
      </c>
      <c r="E25">
        <v>1.2430000000000001</v>
      </c>
      <c r="I25">
        <v>50</v>
      </c>
      <c r="L25" t="s">
        <v>106</v>
      </c>
      <c r="N25">
        <v>2</v>
      </c>
    </row>
    <row r="26" spans="1:14">
      <c r="A26" t="s">
        <v>100</v>
      </c>
      <c r="B26" t="s">
        <v>107</v>
      </c>
      <c r="D26" t="s">
        <v>108</v>
      </c>
      <c r="E26">
        <v>1.6479999999999999</v>
      </c>
      <c r="I26">
        <v>50</v>
      </c>
      <c r="L26" t="s">
        <v>108</v>
      </c>
      <c r="N26">
        <v>3</v>
      </c>
    </row>
    <row r="27" spans="1:14">
      <c r="A27" t="s">
        <v>100</v>
      </c>
      <c r="B27" t="s">
        <v>109</v>
      </c>
      <c r="D27" t="s">
        <v>110</v>
      </c>
      <c r="E27">
        <v>1.8959999999999999</v>
      </c>
      <c r="I27">
        <v>50</v>
      </c>
      <c r="L27" t="s">
        <v>110</v>
      </c>
      <c r="N27">
        <v>4</v>
      </c>
    </row>
    <row r="28" spans="1:14">
      <c r="A28" t="s">
        <v>100</v>
      </c>
      <c r="B28" t="s">
        <v>111</v>
      </c>
      <c r="D28" t="s">
        <v>112</v>
      </c>
      <c r="E28">
        <v>2.0139999999999998</v>
      </c>
      <c r="I28">
        <v>50</v>
      </c>
      <c r="L28" t="s">
        <v>112</v>
      </c>
      <c r="N28">
        <v>4</v>
      </c>
    </row>
    <row r="29" spans="1:14">
      <c r="A29" t="s">
        <v>100</v>
      </c>
      <c r="B29" t="s">
        <v>113</v>
      </c>
      <c r="D29" t="s">
        <v>114</v>
      </c>
      <c r="E29">
        <v>2.0139999999999998</v>
      </c>
      <c r="I29">
        <v>50</v>
      </c>
      <c r="L29" t="s">
        <v>114</v>
      </c>
      <c r="N29">
        <v>4</v>
      </c>
    </row>
    <row r="30" spans="1:14">
      <c r="A30" t="s">
        <v>100</v>
      </c>
      <c r="B30" t="s">
        <v>115</v>
      </c>
      <c r="D30" t="s">
        <v>116</v>
      </c>
      <c r="E30">
        <v>2.0139999999999998</v>
      </c>
      <c r="I30">
        <v>50</v>
      </c>
      <c r="L30" t="s">
        <v>116</v>
      </c>
      <c r="N30">
        <v>4</v>
      </c>
    </row>
    <row r="32" spans="1:14">
      <c r="A32" t="s">
        <v>117</v>
      </c>
      <c r="B32" t="s">
        <v>118</v>
      </c>
      <c r="C32" t="s">
        <v>119</v>
      </c>
      <c r="D32" t="s">
        <v>120</v>
      </c>
      <c r="E32">
        <v>0</v>
      </c>
      <c r="F32" t="s">
        <v>49</v>
      </c>
      <c r="H32" s="31" t="s">
        <v>104</v>
      </c>
      <c r="I32">
        <v>60</v>
      </c>
      <c r="L32" t="s">
        <v>120</v>
      </c>
      <c r="N32">
        <v>0</v>
      </c>
    </row>
    <row r="33" spans="1:14">
      <c r="A33" t="s">
        <v>117</v>
      </c>
      <c r="B33" t="s">
        <v>121</v>
      </c>
      <c r="D33" t="s">
        <v>122</v>
      </c>
      <c r="E33">
        <v>0</v>
      </c>
      <c r="F33" t="s">
        <v>49</v>
      </c>
      <c r="I33">
        <v>60</v>
      </c>
      <c r="L33" t="s">
        <v>122</v>
      </c>
      <c r="N33">
        <v>0</v>
      </c>
    </row>
    <row r="34" spans="1:14">
      <c r="A34" t="s">
        <v>117</v>
      </c>
      <c r="B34" t="s">
        <v>123</v>
      </c>
      <c r="D34" t="s">
        <v>124</v>
      </c>
      <c r="E34">
        <v>0.92400000000000004</v>
      </c>
      <c r="F34" t="s">
        <v>49</v>
      </c>
      <c r="I34">
        <v>60</v>
      </c>
      <c r="L34" t="s">
        <v>124</v>
      </c>
      <c r="N34">
        <v>2</v>
      </c>
    </row>
    <row r="35" spans="1:14">
      <c r="A35" t="s">
        <v>117</v>
      </c>
      <c r="B35" t="s">
        <v>125</v>
      </c>
      <c r="D35" t="s">
        <v>126</v>
      </c>
      <c r="E35">
        <v>0.92400000000000004</v>
      </c>
      <c r="F35" t="s">
        <v>49</v>
      </c>
      <c r="I35">
        <v>60</v>
      </c>
      <c r="L35" t="s">
        <v>126</v>
      </c>
      <c r="N35">
        <v>2</v>
      </c>
    </row>
    <row r="37" spans="1:14">
      <c r="A37" t="s">
        <v>127</v>
      </c>
      <c r="B37" t="s">
        <v>128</v>
      </c>
      <c r="C37" t="s">
        <v>129</v>
      </c>
      <c r="D37" t="s">
        <v>130</v>
      </c>
      <c r="E37">
        <v>0</v>
      </c>
      <c r="F37" t="s">
        <v>49</v>
      </c>
      <c r="H37" s="31" t="s">
        <v>104</v>
      </c>
      <c r="I37">
        <v>70</v>
      </c>
      <c r="L37" t="s">
        <v>131</v>
      </c>
      <c r="N37">
        <v>0</v>
      </c>
    </row>
    <row r="38" spans="1:14">
      <c r="A38" t="s">
        <v>127</v>
      </c>
      <c r="B38" t="s">
        <v>132</v>
      </c>
      <c r="D38" t="s">
        <v>133</v>
      </c>
      <c r="E38">
        <v>0.39300000000000002</v>
      </c>
      <c r="F38" t="s">
        <v>49</v>
      </c>
      <c r="I38">
        <v>70</v>
      </c>
      <c r="L38" t="s">
        <v>134</v>
      </c>
      <c r="N38">
        <v>1</v>
      </c>
    </row>
    <row r="40" spans="1:14">
      <c r="A40" t="s">
        <v>135</v>
      </c>
      <c r="B40" t="s">
        <v>85</v>
      </c>
      <c r="C40" t="s">
        <v>136</v>
      </c>
      <c r="D40">
        <v>1</v>
      </c>
      <c r="E40">
        <v>0</v>
      </c>
      <c r="F40" t="s">
        <v>49</v>
      </c>
      <c r="H40" s="31" t="s">
        <v>104</v>
      </c>
      <c r="I40">
        <v>80</v>
      </c>
      <c r="L40">
        <v>1</v>
      </c>
      <c r="N40">
        <v>0</v>
      </c>
    </row>
    <row r="41" spans="1:14">
      <c r="A41" t="s">
        <v>135</v>
      </c>
      <c r="B41" t="s">
        <v>90</v>
      </c>
      <c r="D41">
        <v>2</v>
      </c>
      <c r="E41">
        <v>0</v>
      </c>
      <c r="F41" t="s">
        <v>49</v>
      </c>
      <c r="I41">
        <v>80</v>
      </c>
      <c r="L41">
        <v>2</v>
      </c>
      <c r="N41">
        <v>0</v>
      </c>
    </row>
    <row r="42" spans="1:14">
      <c r="A42" t="s">
        <v>135</v>
      </c>
      <c r="B42" t="s">
        <v>34</v>
      </c>
      <c r="D42">
        <v>3</v>
      </c>
      <c r="E42">
        <v>0.64</v>
      </c>
      <c r="F42" t="s">
        <v>49</v>
      </c>
      <c r="I42">
        <v>80</v>
      </c>
      <c r="L42">
        <v>3</v>
      </c>
      <c r="N42">
        <v>1</v>
      </c>
    </row>
    <row r="43" spans="1:14">
      <c r="A43" t="s">
        <v>135</v>
      </c>
      <c r="B43" t="s">
        <v>95</v>
      </c>
      <c r="D43">
        <v>4</v>
      </c>
      <c r="E43">
        <v>1.3129999999999999</v>
      </c>
      <c r="F43" t="s">
        <v>49</v>
      </c>
      <c r="I43">
        <v>80</v>
      </c>
      <c r="L43">
        <v>4</v>
      </c>
      <c r="N43">
        <v>3</v>
      </c>
    </row>
    <row r="45" spans="1:14">
      <c r="A45" t="s">
        <v>137</v>
      </c>
      <c r="B45" t="s">
        <v>138</v>
      </c>
      <c r="C45" t="s">
        <v>139</v>
      </c>
      <c r="D45" t="s">
        <v>140</v>
      </c>
      <c r="E45">
        <v>0</v>
      </c>
      <c r="F45" t="s">
        <v>49</v>
      </c>
      <c r="H45" s="31" t="s">
        <v>104</v>
      </c>
      <c r="I45">
        <v>90</v>
      </c>
      <c r="L45" t="s">
        <v>140</v>
      </c>
      <c r="N45">
        <v>0</v>
      </c>
    </row>
    <row r="46" spans="1:14">
      <c r="A46" t="s">
        <v>137</v>
      </c>
      <c r="B46" t="s">
        <v>141</v>
      </c>
      <c r="D46" t="s">
        <v>142</v>
      </c>
      <c r="E46">
        <v>0.67800000000000005</v>
      </c>
      <c r="F46" t="s">
        <v>49</v>
      </c>
      <c r="I46">
        <v>90</v>
      </c>
      <c r="L46" t="s">
        <v>142</v>
      </c>
      <c r="N46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centres</vt:lpstr>
      <vt:lpstr>tools</vt:lpstr>
      <vt:lpstr>ldsurvival-baseline-cifs</vt:lpstr>
      <vt:lpstr>ldsurvival-baseline-vars</vt:lpstr>
      <vt:lpstr>ldsurvival-inputs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Mike Pearson</cp:lastModifiedBy>
  <cp:revision>29</cp:revision>
  <dcterms:created xsi:type="dcterms:W3CDTF">2020-04-17T21:17:49Z</dcterms:created>
  <dcterms:modified xsi:type="dcterms:W3CDTF">2022-08-02T16:03:15Z</dcterms:modified>
  <dc:language>fa-IR</dc:language>
</cp:coreProperties>
</file>