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ropbox\MyProjects\astoolkit\models\data\bshSM25\"/>
    </mc:Choice>
  </mc:AlternateContent>
  <xr:revisionPtr revIDLastSave="0" documentId="13_ncr:1_{9EAA0E85-06A5-400F-9E95-935E13C7C2DA}" xr6:coauthVersionLast="47" xr6:coauthVersionMax="47" xr10:uidLastSave="{00000000-0000-0000-0000-000000000000}"/>
  <bookViews>
    <workbookView xWindow="-110" yWindow="-110" windowWidth="19420" windowHeight="10300" activeTab="5" xr2:uid="{9AA8CAE3-8ED5-40DE-B8D4-02CC6821BFB8}"/>
  </bookViews>
  <sheets>
    <sheet name="Information" sheetId="1" r:id="rId1"/>
    <sheet name="Metabolites" sheetId="4" r:id="rId2"/>
    <sheet name="Peptides " sheetId="2" r:id="rId3"/>
    <sheet name="EC number" sheetId="3" r:id="rId4"/>
    <sheet name="Enzymes" sheetId="5" r:id="rId5"/>
    <sheet name="Reactions" sheetId="6" r:id="rId6"/>
    <sheet name="Unadded reactions" sheetId="7" r:id="rId7"/>
  </sheets>
  <definedNames>
    <definedName name="_xlnm._FilterDatabase" localSheetId="3" hidden="1">'EC number'!$A$1:$H$1370</definedName>
    <definedName name="_xlnm._FilterDatabase" localSheetId="1" hidden="1">Metabolites!$A$1:$A$1692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4" l="1"/>
  <c r="M3" i="6"/>
  <c r="M4" i="6"/>
  <c r="M5" i="6"/>
  <c r="M6" i="6"/>
  <c r="M7" i="6"/>
  <c r="M8" i="6"/>
  <c r="M9" i="6"/>
  <c r="M10" i="6"/>
  <c r="N10" i="6" s="1"/>
  <c r="M11" i="6"/>
  <c r="M12" i="6"/>
  <c r="M13" i="6"/>
  <c r="M14" i="6"/>
  <c r="M15" i="6"/>
  <c r="M16" i="6"/>
  <c r="M17" i="6"/>
  <c r="M18" i="6"/>
  <c r="N18" i="6" s="1"/>
  <c r="M19" i="6"/>
  <c r="M20" i="6"/>
  <c r="M21" i="6"/>
  <c r="M22" i="6"/>
  <c r="M23" i="6"/>
  <c r="M24" i="6"/>
  <c r="M25" i="6"/>
  <c r="M26" i="6"/>
  <c r="N26" i="6" s="1"/>
  <c r="M27" i="6"/>
  <c r="M28" i="6"/>
  <c r="M29" i="6"/>
  <c r="M30" i="6"/>
  <c r="M31" i="6"/>
  <c r="M32" i="6"/>
  <c r="M33" i="6"/>
  <c r="M34" i="6"/>
  <c r="N34" i="6" s="1"/>
  <c r="M35" i="6"/>
  <c r="M36" i="6"/>
  <c r="M37" i="6"/>
  <c r="M38" i="6"/>
  <c r="M39" i="6"/>
  <c r="M40" i="6"/>
  <c r="M41" i="6"/>
  <c r="M42" i="6"/>
  <c r="N42" i="6" s="1"/>
  <c r="M43" i="6"/>
  <c r="M44" i="6"/>
  <c r="M45" i="6"/>
  <c r="M46" i="6"/>
  <c r="M47" i="6"/>
  <c r="M48" i="6"/>
  <c r="M49" i="6"/>
  <c r="M50" i="6"/>
  <c r="N50" i="6" s="1"/>
  <c r="M51" i="6"/>
  <c r="M52" i="6"/>
  <c r="M53" i="6"/>
  <c r="M54" i="6"/>
  <c r="M55" i="6"/>
  <c r="M56" i="6"/>
  <c r="M57" i="6"/>
  <c r="M58" i="6"/>
  <c r="N58" i="6" s="1"/>
  <c r="M59" i="6"/>
  <c r="M60" i="6"/>
  <c r="M61" i="6"/>
  <c r="M62" i="6"/>
  <c r="M63" i="6"/>
  <c r="M64" i="6"/>
  <c r="M65" i="6"/>
  <c r="M66" i="6"/>
  <c r="N66" i="6" s="1"/>
  <c r="M67" i="6"/>
  <c r="M68" i="6"/>
  <c r="M69" i="6"/>
  <c r="M70" i="6"/>
  <c r="M71" i="6"/>
  <c r="M72" i="6"/>
  <c r="M73" i="6"/>
  <c r="M74" i="6"/>
  <c r="N74" i="6" s="1"/>
  <c r="M75" i="6"/>
  <c r="M76" i="6"/>
  <c r="M77" i="6"/>
  <c r="M78" i="6"/>
  <c r="M79" i="6"/>
  <c r="M80" i="6"/>
  <c r="M81" i="6"/>
  <c r="M82" i="6"/>
  <c r="N82" i="6" s="1"/>
  <c r="M83" i="6"/>
  <c r="M84" i="6"/>
  <c r="M85" i="6"/>
  <c r="M86" i="6"/>
  <c r="M87" i="6"/>
  <c r="M88" i="6"/>
  <c r="M89" i="6"/>
  <c r="M90" i="6"/>
  <c r="N90" i="6" s="1"/>
  <c r="M91" i="6"/>
  <c r="M92" i="6"/>
  <c r="M93" i="6"/>
  <c r="M94" i="6"/>
  <c r="M95" i="6"/>
  <c r="M96" i="6"/>
  <c r="M97" i="6"/>
  <c r="M98" i="6"/>
  <c r="N98" i="6" s="1"/>
  <c r="M99" i="6"/>
  <c r="M100" i="6"/>
  <c r="M101" i="6"/>
  <c r="M102" i="6"/>
  <c r="M103" i="6"/>
  <c r="M104" i="6"/>
  <c r="M105" i="6"/>
  <c r="M106" i="6"/>
  <c r="N106" i="6" s="1"/>
  <c r="M107" i="6"/>
  <c r="M108" i="6"/>
  <c r="M109" i="6"/>
  <c r="M110" i="6"/>
  <c r="M111" i="6"/>
  <c r="M112" i="6"/>
  <c r="M113" i="6"/>
  <c r="M114" i="6"/>
  <c r="N114" i="6" s="1"/>
  <c r="M115" i="6"/>
  <c r="M116" i="6"/>
  <c r="M117" i="6"/>
  <c r="M118" i="6"/>
  <c r="M119" i="6"/>
  <c r="M120" i="6"/>
  <c r="M121" i="6"/>
  <c r="M122" i="6"/>
  <c r="N122" i="6" s="1"/>
  <c r="M123" i="6"/>
  <c r="M124" i="6"/>
  <c r="M125" i="6"/>
  <c r="M126" i="6"/>
  <c r="M127" i="6"/>
  <c r="M128" i="6"/>
  <c r="M129" i="6"/>
  <c r="M130" i="6"/>
  <c r="N130" i="6" s="1"/>
  <c r="M131" i="6"/>
  <c r="M132" i="6"/>
  <c r="M133" i="6"/>
  <c r="M134" i="6"/>
  <c r="M135" i="6"/>
  <c r="M136" i="6"/>
  <c r="M137" i="6"/>
  <c r="M138" i="6"/>
  <c r="N138" i="6" s="1"/>
  <c r="M139" i="6"/>
  <c r="M140" i="6"/>
  <c r="M141" i="6"/>
  <c r="M142" i="6"/>
  <c r="M143" i="6"/>
  <c r="M144" i="6"/>
  <c r="M145" i="6"/>
  <c r="M146" i="6"/>
  <c r="N146" i="6" s="1"/>
  <c r="M147" i="6"/>
  <c r="M148" i="6"/>
  <c r="M149" i="6"/>
  <c r="M150" i="6"/>
  <c r="M151" i="6"/>
  <c r="M152" i="6"/>
  <c r="M153" i="6"/>
  <c r="M154" i="6"/>
  <c r="N154" i="6" s="1"/>
  <c r="M155" i="6"/>
  <c r="M156" i="6"/>
  <c r="M157" i="6"/>
  <c r="M158" i="6"/>
  <c r="M159" i="6"/>
  <c r="M160" i="6"/>
  <c r="M161" i="6"/>
  <c r="M162" i="6"/>
  <c r="N162" i="6" s="1"/>
  <c r="M163" i="6"/>
  <c r="M164" i="6"/>
  <c r="M165" i="6"/>
  <c r="M166" i="6"/>
  <c r="M167" i="6"/>
  <c r="M168" i="6"/>
  <c r="M169" i="6"/>
  <c r="M170" i="6"/>
  <c r="N170" i="6" s="1"/>
  <c r="M171" i="6"/>
  <c r="M172" i="6"/>
  <c r="M173" i="6"/>
  <c r="M174" i="6"/>
  <c r="M175" i="6"/>
  <c r="M176" i="6"/>
  <c r="M177" i="6"/>
  <c r="M178" i="6"/>
  <c r="N178" i="6" s="1"/>
  <c r="M179" i="6"/>
  <c r="M180" i="6"/>
  <c r="M181" i="6"/>
  <c r="M182" i="6"/>
  <c r="M183" i="6"/>
  <c r="M184" i="6"/>
  <c r="M185" i="6"/>
  <c r="M186" i="6"/>
  <c r="N186" i="6" s="1"/>
  <c r="M187" i="6"/>
  <c r="M188" i="6"/>
  <c r="M189" i="6"/>
  <c r="M190" i="6"/>
  <c r="M191" i="6"/>
  <c r="M192" i="6"/>
  <c r="M193" i="6"/>
  <c r="M194" i="6"/>
  <c r="N194" i="6" s="1"/>
  <c r="M195" i="6"/>
  <c r="M197" i="6"/>
  <c r="M198" i="6"/>
  <c r="M199" i="6"/>
  <c r="M200" i="6"/>
  <c r="M201" i="6"/>
  <c r="M202" i="6"/>
  <c r="N202" i="6" s="1"/>
  <c r="M203" i="6"/>
  <c r="M204" i="6"/>
  <c r="M205" i="6"/>
  <c r="M206" i="6"/>
  <c r="M207" i="6"/>
  <c r="M208" i="6"/>
  <c r="M209" i="6"/>
  <c r="M210" i="6"/>
  <c r="N210" i="6" s="1"/>
  <c r="M211" i="6"/>
  <c r="M212" i="6"/>
  <c r="M213" i="6"/>
  <c r="M214" i="6"/>
  <c r="M215" i="6"/>
  <c r="M216" i="6"/>
  <c r="M217" i="6"/>
  <c r="M218" i="6"/>
  <c r="N218" i="6" s="1"/>
  <c r="M219" i="6"/>
  <c r="M220" i="6"/>
  <c r="M221" i="6"/>
  <c r="M222" i="6"/>
  <c r="M223" i="6"/>
  <c r="M224" i="6"/>
  <c r="M225" i="6"/>
  <c r="M226" i="6"/>
  <c r="N226" i="6" s="1"/>
  <c r="M227" i="6"/>
  <c r="M228" i="6"/>
  <c r="M229" i="6"/>
  <c r="M230" i="6"/>
  <c r="M231" i="6"/>
  <c r="M232" i="6"/>
  <c r="M233" i="6"/>
  <c r="M234" i="6"/>
  <c r="N234" i="6" s="1"/>
  <c r="M235" i="6"/>
  <c r="M236" i="6"/>
  <c r="M237" i="6"/>
  <c r="M238" i="6"/>
  <c r="M239" i="6"/>
  <c r="M240" i="6"/>
  <c r="M241" i="6"/>
  <c r="M242" i="6"/>
  <c r="N242" i="6" s="1"/>
  <c r="M243" i="6"/>
  <c r="M244" i="6"/>
  <c r="M245" i="6"/>
  <c r="M246" i="6"/>
  <c r="M247" i="6"/>
  <c r="M248" i="6"/>
  <c r="M249" i="6"/>
  <c r="M250" i="6"/>
  <c r="N250" i="6" s="1"/>
  <c r="M251" i="6"/>
  <c r="M252" i="6"/>
  <c r="M253" i="6"/>
  <c r="M254" i="6"/>
  <c r="M255" i="6"/>
  <c r="M256" i="6"/>
  <c r="M257" i="6"/>
  <c r="M258" i="6"/>
  <c r="N258" i="6" s="1"/>
  <c r="M259" i="6"/>
  <c r="M260" i="6"/>
  <c r="M261" i="6"/>
  <c r="M262" i="6"/>
  <c r="M263" i="6"/>
  <c r="M264" i="6"/>
  <c r="M265" i="6"/>
  <c r="M266" i="6"/>
  <c r="N266" i="6" s="1"/>
  <c r="M267" i="6"/>
  <c r="M268" i="6"/>
  <c r="M269" i="6"/>
  <c r="M270" i="6"/>
  <c r="M271" i="6"/>
  <c r="M272" i="6"/>
  <c r="M273" i="6"/>
  <c r="M274" i="6"/>
  <c r="N274" i="6" s="1"/>
  <c r="M275" i="6"/>
  <c r="M276" i="6"/>
  <c r="M277" i="6"/>
  <c r="M278" i="6"/>
  <c r="M279" i="6"/>
  <c r="M280" i="6"/>
  <c r="M281" i="6"/>
  <c r="M282" i="6"/>
  <c r="N282" i="6" s="1"/>
  <c r="M283" i="6"/>
  <c r="M284" i="6"/>
  <c r="M285" i="6"/>
  <c r="M286" i="6"/>
  <c r="M287" i="6"/>
  <c r="M288" i="6"/>
  <c r="M289" i="6"/>
  <c r="M290" i="6"/>
  <c r="N290" i="6" s="1"/>
  <c r="M291" i="6"/>
  <c r="M292" i="6"/>
  <c r="M293" i="6"/>
  <c r="M294" i="6"/>
  <c r="M295" i="6"/>
  <c r="M296" i="6"/>
  <c r="M297" i="6"/>
  <c r="M298" i="6"/>
  <c r="N298" i="6" s="1"/>
  <c r="M299" i="6"/>
  <c r="M300" i="6"/>
  <c r="M301" i="6"/>
  <c r="M302" i="6"/>
  <c r="M303" i="6"/>
  <c r="M304" i="6"/>
  <c r="M305" i="6"/>
  <c r="M306" i="6"/>
  <c r="N306" i="6" s="1"/>
  <c r="M307" i="6"/>
  <c r="M308" i="6"/>
  <c r="M309" i="6"/>
  <c r="M310" i="6"/>
  <c r="M311" i="6"/>
  <c r="M312" i="6"/>
  <c r="M313" i="6"/>
  <c r="M314" i="6"/>
  <c r="N314" i="6" s="1"/>
  <c r="M315" i="6"/>
  <c r="M316" i="6"/>
  <c r="M317" i="6"/>
  <c r="M318" i="6"/>
  <c r="M319" i="6"/>
  <c r="M320" i="6"/>
  <c r="M321" i="6"/>
  <c r="M322" i="6"/>
  <c r="N322" i="6" s="1"/>
  <c r="M323" i="6"/>
  <c r="M324" i="6"/>
  <c r="M325" i="6"/>
  <c r="M326" i="6"/>
  <c r="M327" i="6"/>
  <c r="M328" i="6"/>
  <c r="M329" i="6"/>
  <c r="M330" i="6"/>
  <c r="N330" i="6" s="1"/>
  <c r="M331" i="6"/>
  <c r="M332" i="6"/>
  <c r="M333" i="6"/>
  <c r="M334" i="6"/>
  <c r="M335" i="6"/>
  <c r="M336" i="6"/>
  <c r="M337" i="6"/>
  <c r="M338" i="6"/>
  <c r="N338" i="6" s="1"/>
  <c r="M339" i="6"/>
  <c r="M340" i="6"/>
  <c r="M341" i="6"/>
  <c r="M342" i="6"/>
  <c r="M343" i="6"/>
  <c r="M344" i="6"/>
  <c r="M345" i="6"/>
  <c r="M346" i="6"/>
  <c r="N346" i="6" s="1"/>
  <c r="M347" i="6"/>
  <c r="M348" i="6"/>
  <c r="M349" i="6"/>
  <c r="M350" i="6"/>
  <c r="M351" i="6"/>
  <c r="M352" i="6"/>
  <c r="M353" i="6"/>
  <c r="M354" i="6"/>
  <c r="N354" i="6" s="1"/>
  <c r="M355" i="6"/>
  <c r="M357" i="6"/>
  <c r="M358" i="6"/>
  <c r="M359" i="6"/>
  <c r="M360" i="6"/>
  <c r="M361" i="6"/>
  <c r="M362" i="6"/>
  <c r="N362" i="6" s="1"/>
  <c r="M363" i="6"/>
  <c r="M364" i="6"/>
  <c r="M365" i="6"/>
  <c r="M366" i="6"/>
  <c r="M367" i="6"/>
  <c r="M368" i="6"/>
  <c r="M369" i="6"/>
  <c r="M370" i="6"/>
  <c r="N370" i="6" s="1"/>
  <c r="M371" i="6"/>
  <c r="M372" i="6"/>
  <c r="M373" i="6"/>
  <c r="M374" i="6"/>
  <c r="M375" i="6"/>
  <c r="M376" i="6"/>
  <c r="M377" i="6"/>
  <c r="M378" i="6"/>
  <c r="N378" i="6" s="1"/>
  <c r="M379" i="6"/>
  <c r="M380" i="6"/>
  <c r="M381" i="6"/>
  <c r="M382" i="6"/>
  <c r="M383" i="6"/>
  <c r="M384" i="6"/>
  <c r="M385" i="6"/>
  <c r="M386" i="6"/>
  <c r="N386" i="6" s="1"/>
  <c r="M387" i="6"/>
  <c r="M388" i="6"/>
  <c r="M389" i="6"/>
  <c r="M390" i="6"/>
  <c r="M391" i="6"/>
  <c r="M392" i="6"/>
  <c r="M393" i="6"/>
  <c r="M395" i="6"/>
  <c r="M396" i="6"/>
  <c r="M397" i="6"/>
  <c r="M398" i="6"/>
  <c r="M399" i="6"/>
  <c r="M400" i="6"/>
  <c r="M401" i="6"/>
  <c r="M402" i="6"/>
  <c r="N402" i="6" s="1"/>
  <c r="M403" i="6"/>
  <c r="M404" i="6"/>
  <c r="M405" i="6"/>
  <c r="M406" i="6"/>
  <c r="M407" i="6"/>
  <c r="M408" i="6"/>
  <c r="M409" i="6"/>
  <c r="M410" i="6"/>
  <c r="N410" i="6" s="1"/>
  <c r="M411" i="6"/>
  <c r="M412" i="6"/>
  <c r="M413" i="6"/>
  <c r="M414" i="6"/>
  <c r="M415" i="6"/>
  <c r="M416" i="6"/>
  <c r="M417" i="6"/>
  <c r="M418" i="6"/>
  <c r="N418" i="6" s="1"/>
  <c r="M419" i="6"/>
  <c r="M420" i="6"/>
  <c r="M421" i="6"/>
  <c r="M422" i="6"/>
  <c r="M423" i="6"/>
  <c r="M424" i="6"/>
  <c r="M425" i="6"/>
  <c r="M426" i="6"/>
  <c r="N426" i="6" s="1"/>
  <c r="M427" i="6"/>
  <c r="M428" i="6"/>
  <c r="M429" i="6"/>
  <c r="M430" i="6"/>
  <c r="M431" i="6"/>
  <c r="M432" i="6"/>
  <c r="M433" i="6"/>
  <c r="M434" i="6"/>
  <c r="N434" i="6" s="1"/>
  <c r="M435" i="6"/>
  <c r="M436" i="6"/>
  <c r="M437" i="6"/>
  <c r="M438" i="6"/>
  <c r="M439" i="6"/>
  <c r="M440" i="6"/>
  <c r="M441" i="6"/>
  <c r="M442" i="6"/>
  <c r="N442" i="6" s="1"/>
  <c r="M443" i="6"/>
  <c r="M444" i="6"/>
  <c r="M445" i="6"/>
  <c r="M446" i="6"/>
  <c r="M447" i="6"/>
  <c r="M448" i="6"/>
  <c r="M449" i="6"/>
  <c r="M450" i="6"/>
  <c r="N450" i="6" s="1"/>
  <c r="M451" i="6"/>
  <c r="M452" i="6"/>
  <c r="M453" i="6"/>
  <c r="M454" i="6"/>
  <c r="M455" i="6"/>
  <c r="M456" i="6"/>
  <c r="M457" i="6"/>
  <c r="M458" i="6"/>
  <c r="N458" i="6" s="1"/>
  <c r="M459" i="6"/>
  <c r="M460" i="6"/>
  <c r="M461" i="6"/>
  <c r="M462" i="6"/>
  <c r="M463" i="6"/>
  <c r="M464" i="6"/>
  <c r="M465" i="6"/>
  <c r="M466" i="6"/>
  <c r="N466" i="6" s="1"/>
  <c r="M467" i="6"/>
  <c r="M468" i="6"/>
  <c r="M469" i="6"/>
  <c r="M470" i="6"/>
  <c r="M471" i="6"/>
  <c r="M472" i="6"/>
  <c r="M473" i="6"/>
  <c r="M474" i="6"/>
  <c r="N474" i="6" s="1"/>
  <c r="M475" i="6"/>
  <c r="M476" i="6"/>
  <c r="M477" i="6"/>
  <c r="M478" i="6"/>
  <c r="M479" i="6"/>
  <c r="M480" i="6"/>
  <c r="M481" i="6"/>
  <c r="M482" i="6"/>
  <c r="N482" i="6" s="1"/>
  <c r="M483" i="6"/>
  <c r="M484" i="6"/>
  <c r="M485" i="6"/>
  <c r="M486" i="6"/>
  <c r="M487" i="6"/>
  <c r="M488" i="6"/>
  <c r="M489" i="6"/>
  <c r="M490" i="6"/>
  <c r="N490" i="6" s="1"/>
  <c r="M491" i="6"/>
  <c r="M492" i="6"/>
  <c r="M493" i="6"/>
  <c r="M494" i="6"/>
  <c r="M495" i="6"/>
  <c r="M496" i="6"/>
  <c r="M497" i="6"/>
  <c r="M498" i="6"/>
  <c r="N498" i="6" s="1"/>
  <c r="M499" i="6"/>
  <c r="M500" i="6"/>
  <c r="M501" i="6"/>
  <c r="M502" i="6"/>
  <c r="M503" i="6"/>
  <c r="M504" i="6"/>
  <c r="M505" i="6"/>
  <c r="M506" i="6"/>
  <c r="N506" i="6" s="1"/>
  <c r="M507" i="6"/>
  <c r="M508" i="6"/>
  <c r="M509" i="6"/>
  <c r="M510" i="6"/>
  <c r="M511" i="6"/>
  <c r="M512" i="6"/>
  <c r="M513" i="6"/>
  <c r="M514" i="6"/>
  <c r="N514" i="6" s="1"/>
  <c r="M515" i="6"/>
  <c r="M516" i="6"/>
  <c r="M517" i="6"/>
  <c r="M518" i="6"/>
  <c r="M519" i="6"/>
  <c r="M520" i="6"/>
  <c r="M521" i="6"/>
  <c r="M522" i="6"/>
  <c r="N522" i="6" s="1"/>
  <c r="M523" i="6"/>
  <c r="M524" i="6"/>
  <c r="M525" i="6"/>
  <c r="M526" i="6"/>
  <c r="M527" i="6"/>
  <c r="M528" i="6"/>
  <c r="M529" i="6"/>
  <c r="M530" i="6"/>
  <c r="N530" i="6" s="1"/>
  <c r="M531" i="6"/>
  <c r="M532" i="6"/>
  <c r="M533" i="6"/>
  <c r="M534" i="6"/>
  <c r="M535" i="6"/>
  <c r="M536" i="6"/>
  <c r="M537" i="6"/>
  <c r="M538" i="6"/>
  <c r="N538" i="6" s="1"/>
  <c r="M539" i="6"/>
  <c r="M540" i="6"/>
  <c r="M541" i="6"/>
  <c r="M542" i="6"/>
  <c r="M543" i="6"/>
  <c r="M544" i="6"/>
  <c r="M545" i="6"/>
  <c r="M546" i="6"/>
  <c r="N546" i="6" s="1"/>
  <c r="M547" i="6"/>
  <c r="M548" i="6"/>
  <c r="M549" i="6"/>
  <c r="M550" i="6"/>
  <c r="M551" i="6"/>
  <c r="M552" i="6"/>
  <c r="M553" i="6"/>
  <c r="M554" i="6"/>
  <c r="N554" i="6" s="1"/>
  <c r="M555" i="6"/>
  <c r="M556" i="6"/>
  <c r="M557" i="6"/>
  <c r="M558" i="6"/>
  <c r="M559" i="6"/>
  <c r="M560" i="6"/>
  <c r="M561" i="6"/>
  <c r="M562" i="6"/>
  <c r="N562" i="6" s="1"/>
  <c r="M563" i="6"/>
  <c r="M564" i="6"/>
  <c r="M565" i="6"/>
  <c r="M566" i="6"/>
  <c r="M567" i="6"/>
  <c r="M568" i="6"/>
  <c r="M569" i="6"/>
  <c r="M570" i="6"/>
  <c r="N570" i="6" s="1"/>
  <c r="M571" i="6"/>
  <c r="M572" i="6"/>
  <c r="M573" i="6"/>
  <c r="M574" i="6"/>
  <c r="M575" i="6"/>
  <c r="M576" i="6"/>
  <c r="M577" i="6"/>
  <c r="M578" i="6"/>
  <c r="N578" i="6" s="1"/>
  <c r="M579" i="6"/>
  <c r="M580" i="6"/>
  <c r="M581" i="6"/>
  <c r="M582" i="6"/>
  <c r="M583" i="6"/>
  <c r="M584" i="6"/>
  <c r="M585" i="6"/>
  <c r="M586" i="6"/>
  <c r="N586" i="6" s="1"/>
  <c r="M587" i="6"/>
  <c r="M588" i="6"/>
  <c r="M589" i="6"/>
  <c r="M590" i="6"/>
  <c r="M591" i="6"/>
  <c r="M592" i="6"/>
  <c r="M593" i="6"/>
  <c r="M594" i="6"/>
  <c r="N594" i="6" s="1"/>
  <c r="M595" i="6"/>
  <c r="M596" i="6"/>
  <c r="M597" i="6"/>
  <c r="M598" i="6"/>
  <c r="M599" i="6"/>
  <c r="M600" i="6"/>
  <c r="M601" i="6"/>
  <c r="M602" i="6"/>
  <c r="N602" i="6" s="1"/>
  <c r="M603" i="6"/>
  <c r="M604" i="6"/>
  <c r="M605" i="6"/>
  <c r="M606" i="6"/>
  <c r="M607" i="6"/>
  <c r="M608" i="6"/>
  <c r="M609" i="6"/>
  <c r="M610" i="6"/>
  <c r="N610" i="6" s="1"/>
  <c r="M611" i="6"/>
  <c r="M612" i="6"/>
  <c r="M613" i="6"/>
  <c r="M614" i="6"/>
  <c r="M615" i="6"/>
  <c r="M616" i="6"/>
  <c r="M617" i="6"/>
  <c r="M618" i="6"/>
  <c r="N618" i="6" s="1"/>
  <c r="M619" i="6"/>
  <c r="M620" i="6"/>
  <c r="M621" i="6"/>
  <c r="M622" i="6"/>
  <c r="M623" i="6"/>
  <c r="M624" i="6"/>
  <c r="M625" i="6"/>
  <c r="M626" i="6"/>
  <c r="N626" i="6" s="1"/>
  <c r="M627" i="6"/>
  <c r="M628" i="6"/>
  <c r="M629" i="6"/>
  <c r="M630" i="6"/>
  <c r="M631" i="6"/>
  <c r="M632" i="6"/>
  <c r="M633" i="6"/>
  <c r="M634" i="6"/>
  <c r="N634" i="6" s="1"/>
  <c r="M635" i="6"/>
  <c r="M636" i="6"/>
  <c r="M637" i="6"/>
  <c r="M638" i="6"/>
  <c r="M639" i="6"/>
  <c r="M640" i="6"/>
  <c r="M641" i="6"/>
  <c r="M642" i="6"/>
  <c r="N642" i="6" s="1"/>
  <c r="M643" i="6"/>
  <c r="M644" i="6"/>
  <c r="M645" i="6"/>
  <c r="M646" i="6"/>
  <c r="M647" i="6"/>
  <c r="M648" i="6"/>
  <c r="M649" i="6"/>
  <c r="M650" i="6"/>
  <c r="N650" i="6" s="1"/>
  <c r="M651" i="6"/>
  <c r="M652" i="6"/>
  <c r="M653" i="6"/>
  <c r="M654" i="6"/>
  <c r="M655" i="6"/>
  <c r="M656" i="6"/>
  <c r="M657" i="6"/>
  <c r="M658" i="6"/>
  <c r="N658" i="6" s="1"/>
  <c r="M659" i="6"/>
  <c r="M660" i="6"/>
  <c r="M661" i="6"/>
  <c r="M662" i="6"/>
  <c r="M663" i="6"/>
  <c r="M664" i="6"/>
  <c r="M665" i="6"/>
  <c r="M666" i="6"/>
  <c r="N666" i="6" s="1"/>
  <c r="M667" i="6"/>
  <c r="M668" i="6"/>
  <c r="M669" i="6"/>
  <c r="M670" i="6"/>
  <c r="M671" i="6"/>
  <c r="M672" i="6"/>
  <c r="M673" i="6"/>
  <c r="M674" i="6"/>
  <c r="N674" i="6" s="1"/>
  <c r="M675" i="6"/>
  <c r="M676" i="6"/>
  <c r="M677" i="6"/>
  <c r="M678" i="6"/>
  <c r="M679" i="6"/>
  <c r="M680" i="6"/>
  <c r="M681" i="6"/>
  <c r="M682" i="6"/>
  <c r="N682" i="6" s="1"/>
  <c r="M683" i="6"/>
  <c r="M684" i="6"/>
  <c r="M685" i="6"/>
  <c r="M686" i="6"/>
  <c r="M687" i="6"/>
  <c r="M688" i="6"/>
  <c r="M689" i="6"/>
  <c r="M690" i="6"/>
  <c r="N690" i="6" s="1"/>
  <c r="M691" i="6"/>
  <c r="M692" i="6"/>
  <c r="M693" i="6"/>
  <c r="M694" i="6"/>
  <c r="M695" i="6"/>
  <c r="M696" i="6"/>
  <c r="M697" i="6"/>
  <c r="M698" i="6"/>
  <c r="N698" i="6" s="1"/>
  <c r="M699" i="6"/>
  <c r="M700" i="6"/>
  <c r="M701" i="6"/>
  <c r="M702" i="6"/>
  <c r="M703" i="6"/>
  <c r="M704" i="6"/>
  <c r="M705" i="6"/>
  <c r="M706" i="6"/>
  <c r="N706" i="6" s="1"/>
  <c r="M707" i="6"/>
  <c r="M708" i="6"/>
  <c r="M709" i="6"/>
  <c r="M710" i="6"/>
  <c r="M711" i="6"/>
  <c r="M712" i="6"/>
  <c r="M713" i="6"/>
  <c r="M714" i="6"/>
  <c r="N714" i="6" s="1"/>
  <c r="M715" i="6"/>
  <c r="M716" i="6"/>
  <c r="M717" i="6"/>
  <c r="M718" i="6"/>
  <c r="M719" i="6"/>
  <c r="M720" i="6"/>
  <c r="M721" i="6"/>
  <c r="M722" i="6"/>
  <c r="N722" i="6" s="1"/>
  <c r="M723" i="6"/>
  <c r="M724" i="6"/>
  <c r="M725" i="6"/>
  <c r="M726" i="6"/>
  <c r="M727" i="6"/>
  <c r="M728" i="6"/>
  <c r="M729" i="6"/>
  <c r="M730" i="6"/>
  <c r="N730" i="6" s="1"/>
  <c r="M731" i="6"/>
  <c r="M732" i="6"/>
  <c r="M733" i="6"/>
  <c r="M734" i="6"/>
  <c r="M735" i="6"/>
  <c r="M736" i="6"/>
  <c r="M737" i="6"/>
  <c r="M738" i="6"/>
  <c r="N738" i="6" s="1"/>
  <c r="M739" i="6"/>
  <c r="M740" i="6"/>
  <c r="M741" i="6"/>
  <c r="M742" i="6"/>
  <c r="M743" i="6"/>
  <c r="M744" i="6"/>
  <c r="M745" i="6"/>
  <c r="M746" i="6"/>
  <c r="N746" i="6" s="1"/>
  <c r="M747" i="6"/>
  <c r="M748" i="6"/>
  <c r="M749" i="6"/>
  <c r="M750" i="6"/>
  <c r="M751" i="6"/>
  <c r="M752" i="6"/>
  <c r="M753" i="6"/>
  <c r="M754" i="6"/>
  <c r="N754" i="6" s="1"/>
  <c r="M755" i="6"/>
  <c r="M756" i="6"/>
  <c r="M757" i="6"/>
  <c r="M758" i="6"/>
  <c r="M759" i="6"/>
  <c r="M760" i="6"/>
  <c r="M761" i="6"/>
  <c r="M762" i="6"/>
  <c r="N762" i="6" s="1"/>
  <c r="M763" i="6"/>
  <c r="M764" i="6"/>
  <c r="M765" i="6"/>
  <c r="M766" i="6"/>
  <c r="M767" i="6"/>
  <c r="M768" i="6"/>
  <c r="M769" i="6"/>
  <c r="M770" i="6"/>
  <c r="N770" i="6" s="1"/>
  <c r="M771" i="6"/>
  <c r="M772" i="6"/>
  <c r="M773" i="6"/>
  <c r="M774" i="6"/>
  <c r="M775" i="6"/>
  <c r="M776" i="6"/>
  <c r="M777" i="6"/>
  <c r="M778" i="6"/>
  <c r="N778" i="6" s="1"/>
  <c r="M779" i="6"/>
  <c r="M780" i="6"/>
  <c r="M781" i="6"/>
  <c r="M782" i="6"/>
  <c r="M783" i="6"/>
  <c r="M784" i="6"/>
  <c r="M785" i="6"/>
  <c r="M786" i="6"/>
  <c r="N786" i="6" s="1"/>
  <c r="M787" i="6"/>
  <c r="M788" i="6"/>
  <c r="M789" i="6"/>
  <c r="M790" i="6"/>
  <c r="M791" i="6"/>
  <c r="M792" i="6"/>
  <c r="M793" i="6"/>
  <c r="M794" i="6"/>
  <c r="N794" i="6" s="1"/>
  <c r="M795" i="6"/>
  <c r="M796" i="6"/>
  <c r="M797" i="6"/>
  <c r="M798" i="6"/>
  <c r="M799" i="6"/>
  <c r="M800" i="6"/>
  <c r="M801" i="6"/>
  <c r="M802" i="6"/>
  <c r="N802" i="6" s="1"/>
  <c r="M803" i="6"/>
  <c r="M804" i="6"/>
  <c r="M805" i="6"/>
  <c r="M807" i="6"/>
  <c r="M808" i="6"/>
  <c r="M809" i="6"/>
  <c r="M810" i="6"/>
  <c r="N810" i="6" s="1"/>
  <c r="M811" i="6"/>
  <c r="M812" i="6"/>
  <c r="M813" i="6"/>
  <c r="M814" i="6"/>
  <c r="M815" i="6"/>
  <c r="M816" i="6"/>
  <c r="M817" i="6"/>
  <c r="M818" i="6"/>
  <c r="N818" i="6" s="1"/>
  <c r="M819" i="6"/>
  <c r="M820" i="6"/>
  <c r="M821" i="6"/>
  <c r="M822" i="6"/>
  <c r="M823" i="6"/>
  <c r="M824" i="6"/>
  <c r="M825" i="6"/>
  <c r="M826" i="6"/>
  <c r="N826" i="6" s="1"/>
  <c r="M827" i="6"/>
  <c r="M828" i="6"/>
  <c r="M829" i="6"/>
  <c r="M830" i="6"/>
  <c r="M831" i="6"/>
  <c r="M832" i="6"/>
  <c r="M833" i="6"/>
  <c r="M834" i="6"/>
  <c r="N834" i="6" s="1"/>
  <c r="M835" i="6"/>
  <c r="M836" i="6"/>
  <c r="M837" i="6"/>
  <c r="M838" i="6"/>
  <c r="M839" i="6"/>
  <c r="M840" i="6"/>
  <c r="M841" i="6"/>
  <c r="M842" i="6"/>
  <c r="N842" i="6" s="1"/>
  <c r="M843" i="6"/>
  <c r="M844" i="6"/>
  <c r="M845" i="6"/>
  <c r="M846" i="6"/>
  <c r="M847" i="6"/>
  <c r="M848" i="6"/>
  <c r="M849" i="6"/>
  <c r="M850" i="6"/>
  <c r="N850" i="6" s="1"/>
  <c r="M851" i="6"/>
  <c r="M852" i="6"/>
  <c r="M853" i="6"/>
  <c r="M854" i="6"/>
  <c r="M855" i="6"/>
  <c r="M856" i="6"/>
  <c r="M857" i="6"/>
  <c r="M858" i="6"/>
  <c r="N858" i="6" s="1"/>
  <c r="M859" i="6"/>
  <c r="M860" i="6"/>
  <c r="M861" i="6"/>
  <c r="M862" i="6"/>
  <c r="M863" i="6"/>
  <c r="M864" i="6"/>
  <c r="M865" i="6"/>
  <c r="M866" i="6"/>
  <c r="N866" i="6" s="1"/>
  <c r="M867" i="6"/>
  <c r="M868" i="6"/>
  <c r="M869" i="6"/>
  <c r="M870" i="6"/>
  <c r="M871" i="6"/>
  <c r="M872" i="6"/>
  <c r="M873" i="6"/>
  <c r="M874" i="6"/>
  <c r="N874" i="6" s="1"/>
  <c r="M875" i="6"/>
  <c r="M876" i="6"/>
  <c r="M877" i="6"/>
  <c r="M878" i="6"/>
  <c r="M879" i="6"/>
  <c r="M880" i="6"/>
  <c r="M881" i="6"/>
  <c r="M882" i="6"/>
  <c r="N882" i="6" s="1"/>
  <c r="M883" i="6"/>
  <c r="M884" i="6"/>
  <c r="M885" i="6"/>
  <c r="M886" i="6"/>
  <c r="M887" i="6"/>
  <c r="M888" i="6"/>
  <c r="M889" i="6"/>
  <c r="M890" i="6"/>
  <c r="N890" i="6" s="1"/>
  <c r="M891" i="6"/>
  <c r="M892" i="6"/>
  <c r="M893" i="6"/>
  <c r="M894" i="6"/>
  <c r="M895" i="6"/>
  <c r="M896" i="6"/>
  <c r="M897" i="6"/>
  <c r="M898" i="6"/>
  <c r="N898" i="6" s="1"/>
  <c r="M899" i="6"/>
  <c r="M900" i="6"/>
  <c r="M901" i="6"/>
  <c r="M902" i="6"/>
  <c r="M903" i="6"/>
  <c r="M904" i="6"/>
  <c r="M905" i="6"/>
  <c r="M906" i="6"/>
  <c r="N906" i="6" s="1"/>
  <c r="M907" i="6"/>
  <c r="M908" i="6"/>
  <c r="M909" i="6"/>
  <c r="M910" i="6"/>
  <c r="M911" i="6"/>
  <c r="M912" i="6"/>
  <c r="M913" i="6"/>
  <c r="M914" i="6"/>
  <c r="N914" i="6" s="1"/>
  <c r="M915" i="6"/>
  <c r="M916" i="6"/>
  <c r="M917" i="6"/>
  <c r="M918" i="6"/>
  <c r="M919" i="6"/>
  <c r="M920" i="6"/>
  <c r="M921" i="6"/>
  <c r="M922" i="6"/>
  <c r="N922" i="6" s="1"/>
  <c r="M923" i="6"/>
  <c r="M924" i="6"/>
  <c r="M925" i="6"/>
  <c r="M926" i="6"/>
  <c r="M927" i="6"/>
  <c r="M928" i="6"/>
  <c r="M929" i="6"/>
  <c r="M930" i="6"/>
  <c r="N930" i="6" s="1"/>
  <c r="M931" i="6"/>
  <c r="M932" i="6"/>
  <c r="M933" i="6"/>
  <c r="M934" i="6"/>
  <c r="M935" i="6"/>
  <c r="M936" i="6"/>
  <c r="M937" i="6"/>
  <c r="M938" i="6"/>
  <c r="N938" i="6" s="1"/>
  <c r="M939" i="6"/>
  <c r="M940" i="6"/>
  <c r="M941" i="6"/>
  <c r="M942" i="6"/>
  <c r="M943" i="6"/>
  <c r="M944" i="6"/>
  <c r="M945" i="6"/>
  <c r="M946" i="6"/>
  <c r="N946" i="6" s="1"/>
  <c r="M947" i="6"/>
  <c r="M948" i="6"/>
  <c r="M949" i="6"/>
  <c r="M950" i="6"/>
  <c r="M951" i="6"/>
  <c r="M952" i="6"/>
  <c r="M953" i="6"/>
  <c r="M954" i="6"/>
  <c r="N954" i="6" s="1"/>
  <c r="M955" i="6"/>
  <c r="M956" i="6"/>
  <c r="M957" i="6"/>
  <c r="M958" i="6"/>
  <c r="M959" i="6"/>
  <c r="M960" i="6"/>
  <c r="M961" i="6"/>
  <c r="M962" i="6"/>
  <c r="N962" i="6" s="1"/>
  <c r="M963" i="6"/>
  <c r="M964" i="6"/>
  <c r="M965" i="6"/>
  <c r="M966" i="6"/>
  <c r="M967" i="6"/>
  <c r="M968" i="6"/>
  <c r="M969" i="6"/>
  <c r="M970" i="6"/>
  <c r="N970" i="6" s="1"/>
  <c r="M971" i="6"/>
  <c r="M972" i="6"/>
  <c r="M973" i="6"/>
  <c r="M974" i="6"/>
  <c r="M975" i="6"/>
  <c r="M976" i="6"/>
  <c r="M977" i="6"/>
  <c r="M978" i="6"/>
  <c r="N978" i="6" s="1"/>
  <c r="M979" i="6"/>
  <c r="M980" i="6"/>
  <c r="M981" i="6"/>
  <c r="M982" i="6"/>
  <c r="M983" i="6"/>
  <c r="M984" i="6"/>
  <c r="M985" i="6"/>
  <c r="M986" i="6"/>
  <c r="N986" i="6" s="1"/>
  <c r="M987" i="6"/>
  <c r="M988" i="6"/>
  <c r="M989" i="6"/>
  <c r="M990" i="6"/>
  <c r="M991" i="6"/>
  <c r="M992" i="6"/>
  <c r="M993" i="6"/>
  <c r="M994" i="6"/>
  <c r="N994" i="6" s="1"/>
  <c r="M995" i="6"/>
  <c r="M996" i="6"/>
  <c r="M997" i="6"/>
  <c r="M998" i="6"/>
  <c r="M999" i="6"/>
  <c r="M1000" i="6"/>
  <c r="M1001" i="6"/>
  <c r="M1002" i="6"/>
  <c r="N1002" i="6" s="1"/>
  <c r="M1003" i="6"/>
  <c r="M1004" i="6"/>
  <c r="M1005" i="6"/>
  <c r="M1006" i="6"/>
  <c r="M1007" i="6"/>
  <c r="M1008" i="6"/>
  <c r="M1009" i="6"/>
  <c r="M1010" i="6"/>
  <c r="N1010" i="6" s="1"/>
  <c r="M1011" i="6"/>
  <c r="M1012" i="6"/>
  <c r="M1013" i="6"/>
  <c r="M1014" i="6"/>
  <c r="M1015" i="6"/>
  <c r="M1016" i="6"/>
  <c r="M1017" i="6"/>
  <c r="M1018" i="6"/>
  <c r="N1018" i="6" s="1"/>
  <c r="M1019" i="6"/>
  <c r="M1020" i="6"/>
  <c r="M1021" i="6"/>
  <c r="M1022" i="6"/>
  <c r="M1023" i="6"/>
  <c r="M1024" i="6"/>
  <c r="M1025" i="6"/>
  <c r="M1026" i="6"/>
  <c r="N1026" i="6" s="1"/>
  <c r="M1027" i="6"/>
  <c r="M1028" i="6"/>
  <c r="M1029" i="6"/>
  <c r="M1030" i="6"/>
  <c r="M1031" i="6"/>
  <c r="M1032" i="6"/>
  <c r="M1033" i="6"/>
  <c r="M1034" i="6"/>
  <c r="N1034" i="6" s="1"/>
  <c r="M1035" i="6"/>
  <c r="M1036" i="6"/>
  <c r="M1037" i="6"/>
  <c r="M1038" i="6"/>
  <c r="M1039" i="6"/>
  <c r="M1040" i="6"/>
  <c r="M1041" i="6"/>
  <c r="M1042" i="6"/>
  <c r="N1042" i="6" s="1"/>
  <c r="M1043" i="6"/>
  <c r="M1044" i="6"/>
  <c r="M1045" i="6"/>
  <c r="M1046" i="6"/>
  <c r="M1047" i="6"/>
  <c r="M1048" i="6"/>
  <c r="M1049" i="6"/>
  <c r="M1050" i="6"/>
  <c r="N1050" i="6" s="1"/>
  <c r="M1051" i="6"/>
  <c r="M1052" i="6"/>
  <c r="M1053" i="6"/>
  <c r="M1054" i="6"/>
  <c r="M1055" i="6"/>
  <c r="M1056" i="6"/>
  <c r="M1057" i="6"/>
  <c r="M1058" i="6"/>
  <c r="N1058" i="6" s="1"/>
  <c r="M1059" i="6"/>
  <c r="M1060" i="6"/>
  <c r="M1061" i="6"/>
  <c r="M1062" i="6"/>
  <c r="M1063" i="6"/>
  <c r="M1064" i="6"/>
  <c r="M1065" i="6"/>
  <c r="M1066" i="6"/>
  <c r="N1066" i="6" s="1"/>
  <c r="M1067" i="6"/>
  <c r="M1068" i="6"/>
  <c r="M1069" i="6"/>
  <c r="M1070" i="6"/>
  <c r="M1071" i="6"/>
  <c r="M1072" i="6"/>
  <c r="M1073" i="6"/>
  <c r="M1074" i="6"/>
  <c r="N1074" i="6" s="1"/>
  <c r="M1075" i="6"/>
  <c r="M1076" i="6"/>
  <c r="M1077" i="6"/>
  <c r="M1078" i="6"/>
  <c r="M1079" i="6"/>
  <c r="M1080" i="6"/>
  <c r="M1081" i="6"/>
  <c r="M1082" i="6"/>
  <c r="N1082" i="6" s="1"/>
  <c r="M1083" i="6"/>
  <c r="M1084" i="6"/>
  <c r="M1085" i="6"/>
  <c r="M1086" i="6"/>
  <c r="M1087" i="6"/>
  <c r="M1088" i="6"/>
  <c r="M1089" i="6"/>
  <c r="M1090" i="6"/>
  <c r="N1090" i="6" s="1"/>
  <c r="M1091" i="6"/>
  <c r="M1092" i="6"/>
  <c r="M1093" i="6"/>
  <c r="M1094" i="6"/>
  <c r="M1095" i="6"/>
  <c r="M1096" i="6"/>
  <c r="M1097" i="6"/>
  <c r="M1098" i="6"/>
  <c r="N1098" i="6" s="1"/>
  <c r="M1099" i="6"/>
  <c r="M1100" i="6"/>
  <c r="M1101" i="6"/>
  <c r="M1102" i="6"/>
  <c r="M1103" i="6"/>
  <c r="M1104" i="6"/>
  <c r="M1105" i="6"/>
  <c r="M1106" i="6"/>
  <c r="N1106" i="6" s="1"/>
  <c r="M1107" i="6"/>
  <c r="M1108" i="6"/>
  <c r="M1109" i="6"/>
  <c r="M1110" i="6"/>
  <c r="M1111" i="6"/>
  <c r="M1112" i="6"/>
  <c r="M1113" i="6"/>
  <c r="M1114" i="6"/>
  <c r="N1114" i="6" s="1"/>
  <c r="M1115" i="6"/>
  <c r="M1116" i="6"/>
  <c r="M1117" i="6"/>
  <c r="M1118" i="6"/>
  <c r="M1119" i="6"/>
  <c r="M1120" i="6"/>
  <c r="M1121" i="6"/>
  <c r="M1122" i="6"/>
  <c r="N1122" i="6" s="1"/>
  <c r="M1123" i="6"/>
  <c r="M1124" i="6"/>
  <c r="M1125" i="6"/>
  <c r="M1126" i="6"/>
  <c r="M1127" i="6"/>
  <c r="M1128" i="6"/>
  <c r="M1129" i="6"/>
  <c r="M1130" i="6"/>
  <c r="N1130" i="6" s="1"/>
  <c r="M1131" i="6"/>
  <c r="M1132" i="6"/>
  <c r="M1133" i="6"/>
  <c r="M1134" i="6"/>
  <c r="M1135" i="6"/>
  <c r="M1136" i="6"/>
  <c r="M1137" i="6"/>
  <c r="M1138" i="6"/>
  <c r="N1138" i="6" s="1"/>
  <c r="M1139" i="6"/>
  <c r="M1140" i="6"/>
  <c r="M1141" i="6"/>
  <c r="M1142" i="6"/>
  <c r="M1143" i="6"/>
  <c r="M1144" i="6"/>
  <c r="M1145" i="6"/>
  <c r="M1146" i="6"/>
  <c r="N1146" i="6" s="1"/>
  <c r="M1147" i="6"/>
  <c r="M1148" i="6"/>
  <c r="M1149" i="6"/>
  <c r="M1150" i="6"/>
  <c r="M1151" i="6"/>
  <c r="M1152" i="6"/>
  <c r="M1153" i="6"/>
  <c r="M1154" i="6"/>
  <c r="N1154" i="6" s="1"/>
  <c r="M1155" i="6"/>
  <c r="M1156" i="6"/>
  <c r="M1157" i="6"/>
  <c r="M1158" i="6"/>
  <c r="M1159" i="6"/>
  <c r="M1160" i="6"/>
  <c r="M1161" i="6"/>
  <c r="M1162" i="6"/>
  <c r="N1162" i="6" s="1"/>
  <c r="M1163" i="6"/>
  <c r="M1164" i="6"/>
  <c r="M1165" i="6"/>
  <c r="M1166" i="6"/>
  <c r="M1167" i="6"/>
  <c r="M1168" i="6"/>
  <c r="M1169" i="6"/>
  <c r="M1170" i="6"/>
  <c r="N1170" i="6" s="1"/>
  <c r="M1171" i="6"/>
  <c r="M1172" i="6"/>
  <c r="M1173" i="6"/>
  <c r="M1174" i="6"/>
  <c r="M1175" i="6"/>
  <c r="M1176" i="6"/>
  <c r="M1177" i="6"/>
  <c r="M1178" i="6"/>
  <c r="N1178" i="6" s="1"/>
  <c r="M1179" i="6"/>
  <c r="M1180" i="6"/>
  <c r="M1181" i="6"/>
  <c r="M1182" i="6"/>
  <c r="M1183" i="6"/>
  <c r="M1184" i="6"/>
  <c r="M1185" i="6"/>
  <c r="M1186" i="6"/>
  <c r="N1186" i="6" s="1"/>
  <c r="M1187" i="6"/>
  <c r="M1188" i="6"/>
  <c r="M1189" i="6"/>
  <c r="M1190" i="6"/>
  <c r="M1191" i="6"/>
  <c r="M1192" i="6"/>
  <c r="M1193" i="6"/>
  <c r="M1194" i="6"/>
  <c r="N1194" i="6" s="1"/>
  <c r="M1195" i="6"/>
  <c r="M1196" i="6"/>
  <c r="M1197" i="6"/>
  <c r="M1198" i="6"/>
  <c r="M1199" i="6"/>
  <c r="M1200" i="6"/>
  <c r="M1201" i="6"/>
  <c r="M1202" i="6"/>
  <c r="N1202" i="6" s="1"/>
  <c r="M1203" i="6"/>
  <c r="M1204" i="6"/>
  <c r="M1205" i="6"/>
  <c r="M1206" i="6"/>
  <c r="M1207" i="6"/>
  <c r="M1208" i="6"/>
  <c r="M1209" i="6"/>
  <c r="M1210" i="6"/>
  <c r="N1210" i="6" s="1"/>
  <c r="M1211" i="6"/>
  <c r="M1212" i="6"/>
  <c r="M1213" i="6"/>
  <c r="M1214" i="6"/>
  <c r="M1215" i="6"/>
  <c r="M1216" i="6"/>
  <c r="M1217" i="6"/>
  <c r="M1218" i="6"/>
  <c r="N1218" i="6" s="1"/>
  <c r="M1219" i="6"/>
  <c r="M1220" i="6"/>
  <c r="M1221" i="6"/>
  <c r="M1222" i="6"/>
  <c r="M1223" i="6"/>
  <c r="M1224" i="6"/>
  <c r="M1225" i="6"/>
  <c r="M1226" i="6"/>
  <c r="N1226" i="6" s="1"/>
  <c r="M1227" i="6"/>
  <c r="M1228" i="6"/>
  <c r="M1229" i="6"/>
  <c r="M1230" i="6"/>
  <c r="M1231" i="6"/>
  <c r="M1232" i="6"/>
  <c r="M1233" i="6"/>
  <c r="M1234" i="6"/>
  <c r="N1234" i="6" s="1"/>
  <c r="M1235" i="6"/>
  <c r="M1236" i="6"/>
  <c r="M1237" i="6"/>
  <c r="M1238" i="6"/>
  <c r="M1239" i="6"/>
  <c r="M1240" i="6"/>
  <c r="M1241" i="6"/>
  <c r="M1242" i="6"/>
  <c r="N1242" i="6" s="1"/>
  <c r="M1243" i="6"/>
  <c r="M1244" i="6"/>
  <c r="M1245" i="6"/>
  <c r="M1246" i="6"/>
  <c r="M1247" i="6"/>
  <c r="M1248" i="6"/>
  <c r="M1249" i="6"/>
  <c r="M1250" i="6"/>
  <c r="N1250" i="6" s="1"/>
  <c r="M1251" i="6"/>
  <c r="M1252" i="6"/>
  <c r="M1253" i="6"/>
  <c r="M1254" i="6"/>
  <c r="M1255" i="6"/>
  <c r="M1256" i="6"/>
  <c r="M1257" i="6"/>
  <c r="M1258" i="6"/>
  <c r="N1258" i="6" s="1"/>
  <c r="M1259" i="6"/>
  <c r="M1260" i="6"/>
  <c r="M1261" i="6"/>
  <c r="M1262" i="6"/>
  <c r="M1263" i="6"/>
  <c r="M1264" i="6"/>
  <c r="M1265" i="6"/>
  <c r="M1266" i="6"/>
  <c r="N1266" i="6" s="1"/>
  <c r="M1267" i="6"/>
  <c r="M1268" i="6"/>
  <c r="M1269" i="6"/>
  <c r="M1270" i="6"/>
  <c r="M1271" i="6"/>
  <c r="M1272" i="6"/>
  <c r="M1273" i="6"/>
  <c r="M1274" i="6"/>
  <c r="N1274" i="6" s="1"/>
  <c r="M1275" i="6"/>
  <c r="M1276" i="6"/>
  <c r="M1277" i="6"/>
  <c r="M1278" i="6"/>
  <c r="M1279" i="6"/>
  <c r="M1280" i="6"/>
  <c r="M1281" i="6"/>
  <c r="M1282" i="6"/>
  <c r="N1282" i="6" s="1"/>
  <c r="M1283" i="6"/>
  <c r="M1284" i="6"/>
  <c r="M1285" i="6"/>
  <c r="M1286" i="6"/>
  <c r="M1287" i="6"/>
  <c r="M1288" i="6"/>
  <c r="M1289" i="6"/>
  <c r="M1290" i="6"/>
  <c r="N1290" i="6" s="1"/>
  <c r="M1291" i="6"/>
  <c r="M1292" i="6"/>
  <c r="M1293" i="6"/>
  <c r="M1294" i="6"/>
  <c r="M1295" i="6"/>
  <c r="M1296" i="6"/>
  <c r="M1297" i="6"/>
  <c r="M1298" i="6"/>
  <c r="N1298" i="6" s="1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N1314" i="6" s="1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N1338" i="6" s="1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N1362" i="6" s="1"/>
  <c r="M1363" i="6"/>
  <c r="M1364" i="6"/>
  <c r="M1365" i="6"/>
  <c r="M1366" i="6"/>
  <c r="M1367" i="6"/>
  <c r="M1368" i="6"/>
  <c r="M1369" i="6"/>
  <c r="M1370" i="6"/>
  <c r="M2" i="6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J192" i="5"/>
  <c r="J193" i="5"/>
  <c r="J194" i="5"/>
  <c r="J195" i="5"/>
  <c r="J196" i="5"/>
  <c r="J197" i="5"/>
  <c r="J198" i="5"/>
  <c r="J199" i="5"/>
  <c r="J200" i="5"/>
  <c r="J201" i="5"/>
  <c r="J202" i="5"/>
  <c r="J203" i="5"/>
  <c r="J204" i="5"/>
  <c r="J205" i="5"/>
  <c r="J206" i="5"/>
  <c r="J207" i="5"/>
  <c r="J208" i="5"/>
  <c r="J209" i="5"/>
  <c r="J210" i="5"/>
  <c r="J211" i="5"/>
  <c r="J212" i="5"/>
  <c r="J213" i="5"/>
  <c r="J214" i="5"/>
  <c r="J215" i="5"/>
  <c r="J216" i="5"/>
  <c r="J217" i="5"/>
  <c r="J218" i="5"/>
  <c r="J219" i="5"/>
  <c r="J220" i="5"/>
  <c r="J221" i="5"/>
  <c r="J222" i="5"/>
  <c r="J223" i="5"/>
  <c r="J224" i="5"/>
  <c r="J225" i="5"/>
  <c r="J226" i="5"/>
  <c r="J227" i="5"/>
  <c r="J228" i="5"/>
  <c r="J229" i="5"/>
  <c r="J230" i="5"/>
  <c r="J231" i="5"/>
  <c r="J232" i="5"/>
  <c r="J233" i="5"/>
  <c r="J234" i="5"/>
  <c r="J235" i="5"/>
  <c r="J236" i="5"/>
  <c r="J237" i="5"/>
  <c r="J238" i="5"/>
  <c r="J239" i="5"/>
  <c r="J240" i="5"/>
  <c r="J241" i="5"/>
  <c r="J242" i="5"/>
  <c r="J243" i="5"/>
  <c r="J244" i="5"/>
  <c r="J245" i="5"/>
  <c r="J246" i="5"/>
  <c r="J247" i="5"/>
  <c r="J248" i="5"/>
  <c r="J249" i="5"/>
  <c r="J250" i="5"/>
  <c r="J251" i="5"/>
  <c r="J252" i="5"/>
  <c r="J253" i="5"/>
  <c r="J254" i="5"/>
  <c r="J255" i="5"/>
  <c r="J256" i="5"/>
  <c r="J257" i="5"/>
  <c r="J258" i="5"/>
  <c r="J259" i="5"/>
  <c r="J260" i="5"/>
  <c r="J261" i="5"/>
  <c r="J262" i="5"/>
  <c r="J263" i="5"/>
  <c r="J264" i="5"/>
  <c r="J265" i="5"/>
  <c r="J266" i="5"/>
  <c r="J267" i="5"/>
  <c r="J268" i="5"/>
  <c r="J269" i="5"/>
  <c r="J270" i="5"/>
  <c r="J271" i="5"/>
  <c r="J272" i="5"/>
  <c r="J273" i="5"/>
  <c r="J274" i="5"/>
  <c r="J275" i="5"/>
  <c r="J276" i="5"/>
  <c r="J277" i="5"/>
  <c r="J278" i="5"/>
  <c r="J279" i="5"/>
  <c r="J280" i="5"/>
  <c r="J281" i="5"/>
  <c r="J282" i="5"/>
  <c r="J283" i="5"/>
  <c r="J284" i="5"/>
  <c r="J285" i="5"/>
  <c r="J286" i="5"/>
  <c r="J287" i="5"/>
  <c r="J288" i="5"/>
  <c r="J289" i="5"/>
  <c r="J290" i="5"/>
  <c r="J291" i="5"/>
  <c r="J292" i="5"/>
  <c r="J293" i="5"/>
  <c r="J294" i="5"/>
  <c r="J295" i="5"/>
  <c r="J296" i="5"/>
  <c r="J297" i="5"/>
  <c r="J298" i="5"/>
  <c r="J299" i="5"/>
  <c r="J300" i="5"/>
  <c r="J301" i="5"/>
  <c r="J302" i="5"/>
  <c r="J303" i="5"/>
  <c r="J304" i="5"/>
  <c r="J305" i="5"/>
  <c r="J306" i="5"/>
  <c r="J307" i="5"/>
  <c r="J308" i="5"/>
  <c r="J309" i="5"/>
  <c r="J310" i="5"/>
  <c r="J311" i="5"/>
  <c r="J312" i="5"/>
  <c r="J313" i="5"/>
  <c r="J314" i="5"/>
  <c r="J315" i="5"/>
  <c r="J316" i="5"/>
  <c r="J317" i="5"/>
  <c r="J318" i="5"/>
  <c r="J319" i="5"/>
  <c r="J320" i="5"/>
  <c r="J321" i="5"/>
  <c r="J322" i="5"/>
  <c r="J323" i="5"/>
  <c r="J324" i="5"/>
  <c r="J325" i="5"/>
  <c r="J326" i="5"/>
  <c r="J327" i="5"/>
  <c r="J328" i="5"/>
  <c r="J329" i="5"/>
  <c r="J330" i="5"/>
  <c r="J331" i="5"/>
  <c r="J332" i="5"/>
  <c r="J333" i="5"/>
  <c r="J334" i="5"/>
  <c r="J335" i="5"/>
  <c r="J336" i="5"/>
  <c r="J337" i="5"/>
  <c r="J338" i="5"/>
  <c r="J339" i="5"/>
  <c r="J340" i="5"/>
  <c r="J341" i="5"/>
  <c r="J342" i="5"/>
  <c r="J343" i="5"/>
  <c r="J344" i="5"/>
  <c r="J345" i="5"/>
  <c r="J346" i="5"/>
  <c r="J347" i="5"/>
  <c r="J348" i="5"/>
  <c r="J349" i="5"/>
  <c r="J350" i="5"/>
  <c r="J351" i="5"/>
  <c r="J352" i="5"/>
  <c r="J353" i="5"/>
  <c r="J354" i="5"/>
  <c r="J355" i="5"/>
  <c r="J356" i="5"/>
  <c r="J357" i="5"/>
  <c r="J358" i="5"/>
  <c r="J359" i="5"/>
  <c r="J360" i="5"/>
  <c r="J361" i="5"/>
  <c r="J362" i="5"/>
  <c r="J363" i="5"/>
  <c r="J364" i="5"/>
  <c r="J365" i="5"/>
  <c r="J366" i="5"/>
  <c r="J367" i="5"/>
  <c r="J368" i="5"/>
  <c r="J369" i="5"/>
  <c r="J370" i="5"/>
  <c r="J371" i="5"/>
  <c r="J372" i="5"/>
  <c r="J373" i="5"/>
  <c r="J374" i="5"/>
  <c r="J375" i="5"/>
  <c r="J376" i="5"/>
  <c r="J377" i="5"/>
  <c r="J378" i="5"/>
  <c r="J379" i="5"/>
  <c r="J380" i="5"/>
  <c r="J381" i="5"/>
  <c r="J382" i="5"/>
  <c r="J383" i="5"/>
  <c r="J384" i="5"/>
  <c r="J385" i="5"/>
  <c r="J386" i="5"/>
  <c r="J387" i="5"/>
  <c r="J388" i="5"/>
  <c r="J389" i="5"/>
  <c r="J390" i="5"/>
  <c r="J391" i="5"/>
  <c r="J392" i="5"/>
  <c r="J393" i="5"/>
  <c r="J394" i="5"/>
  <c r="J395" i="5"/>
  <c r="J396" i="5"/>
  <c r="J397" i="5"/>
  <c r="J398" i="5"/>
  <c r="J399" i="5"/>
  <c r="J400" i="5"/>
  <c r="J401" i="5"/>
  <c r="J402" i="5"/>
  <c r="J403" i="5"/>
  <c r="J404" i="5"/>
  <c r="J405" i="5"/>
  <c r="J406" i="5"/>
  <c r="J407" i="5"/>
  <c r="J408" i="5"/>
  <c r="J409" i="5"/>
  <c r="J410" i="5"/>
  <c r="J411" i="5"/>
  <c r="J412" i="5"/>
  <c r="J413" i="5"/>
  <c r="J414" i="5"/>
  <c r="J415" i="5"/>
  <c r="J416" i="5"/>
  <c r="J417" i="5"/>
  <c r="J418" i="5"/>
  <c r="J419" i="5"/>
  <c r="J420" i="5"/>
  <c r="J421" i="5"/>
  <c r="J422" i="5"/>
  <c r="J423" i="5"/>
  <c r="J424" i="5"/>
  <c r="J425" i="5"/>
  <c r="J426" i="5"/>
  <c r="J427" i="5"/>
  <c r="J428" i="5"/>
  <c r="J429" i="5"/>
  <c r="J430" i="5"/>
  <c r="J431" i="5"/>
  <c r="J432" i="5"/>
  <c r="J433" i="5"/>
  <c r="J434" i="5"/>
  <c r="J435" i="5"/>
  <c r="J436" i="5"/>
  <c r="J437" i="5"/>
  <c r="J438" i="5"/>
  <c r="J439" i="5"/>
  <c r="J440" i="5"/>
  <c r="J441" i="5"/>
  <c r="J442" i="5"/>
  <c r="J443" i="5"/>
  <c r="J444" i="5"/>
  <c r="J445" i="5"/>
  <c r="J446" i="5"/>
  <c r="J447" i="5"/>
  <c r="J448" i="5"/>
  <c r="J449" i="5"/>
  <c r="J450" i="5"/>
  <c r="J451" i="5"/>
  <c r="J452" i="5"/>
  <c r="J453" i="5"/>
  <c r="J454" i="5"/>
  <c r="J455" i="5"/>
  <c r="J456" i="5"/>
  <c r="J457" i="5"/>
  <c r="J458" i="5"/>
  <c r="J459" i="5"/>
  <c r="J460" i="5"/>
  <c r="J461" i="5"/>
  <c r="J462" i="5"/>
  <c r="J463" i="5"/>
  <c r="J464" i="5"/>
  <c r="J465" i="5"/>
  <c r="J466" i="5"/>
  <c r="J467" i="5"/>
  <c r="J468" i="5"/>
  <c r="J469" i="5"/>
  <c r="J470" i="5"/>
  <c r="J471" i="5"/>
  <c r="J472" i="5"/>
  <c r="J473" i="5"/>
  <c r="J474" i="5"/>
  <c r="J475" i="5"/>
  <c r="J476" i="5"/>
  <c r="J477" i="5"/>
  <c r="J478" i="5"/>
  <c r="J479" i="5"/>
  <c r="J480" i="5"/>
  <c r="J481" i="5"/>
  <c r="J482" i="5"/>
  <c r="J483" i="5"/>
  <c r="J484" i="5"/>
  <c r="J485" i="5"/>
  <c r="J486" i="5"/>
  <c r="J487" i="5"/>
  <c r="J488" i="5"/>
  <c r="J489" i="5"/>
  <c r="J490" i="5"/>
  <c r="J491" i="5"/>
  <c r="J492" i="5"/>
  <c r="J493" i="5"/>
  <c r="J494" i="5"/>
  <c r="J495" i="5"/>
  <c r="J496" i="5"/>
  <c r="J497" i="5"/>
  <c r="J498" i="5"/>
  <c r="J499" i="5"/>
  <c r="J500" i="5"/>
  <c r="J501" i="5"/>
  <c r="J502" i="5"/>
  <c r="J503" i="5"/>
  <c r="J504" i="5"/>
  <c r="J505" i="5"/>
  <c r="J506" i="5"/>
  <c r="J507" i="5"/>
  <c r="J508" i="5"/>
  <c r="J509" i="5"/>
  <c r="J510" i="5"/>
  <c r="J511" i="5"/>
  <c r="J512" i="5"/>
  <c r="J513" i="5"/>
  <c r="J514" i="5"/>
  <c r="J515" i="5"/>
  <c r="J516" i="5"/>
  <c r="J517" i="5"/>
  <c r="J518" i="5"/>
  <c r="J519" i="5"/>
  <c r="J520" i="5"/>
  <c r="J521" i="5"/>
  <c r="J522" i="5"/>
  <c r="J523" i="5"/>
  <c r="J524" i="5"/>
  <c r="J525" i="5"/>
  <c r="J526" i="5"/>
  <c r="J527" i="5"/>
  <c r="J528" i="5"/>
  <c r="J529" i="5"/>
  <c r="J530" i="5"/>
  <c r="J531" i="5"/>
  <c r="J532" i="5"/>
  <c r="J533" i="5"/>
  <c r="J534" i="5"/>
  <c r="J535" i="5"/>
  <c r="J536" i="5"/>
  <c r="J537" i="5"/>
  <c r="J538" i="5"/>
  <c r="J539" i="5"/>
  <c r="J540" i="5"/>
  <c r="J541" i="5"/>
  <c r="J542" i="5"/>
  <c r="J543" i="5"/>
  <c r="J544" i="5"/>
  <c r="J545" i="5"/>
  <c r="J546" i="5"/>
  <c r="J547" i="5"/>
  <c r="J548" i="5"/>
  <c r="J549" i="5"/>
  <c r="J550" i="5"/>
  <c r="J551" i="5"/>
  <c r="J552" i="5"/>
  <c r="J553" i="5"/>
  <c r="J554" i="5"/>
  <c r="J555" i="5"/>
  <c r="J556" i="5"/>
  <c r="J557" i="5"/>
  <c r="J558" i="5"/>
  <c r="J559" i="5"/>
  <c r="J560" i="5"/>
  <c r="J561" i="5"/>
  <c r="J562" i="5"/>
  <c r="J563" i="5"/>
  <c r="J564" i="5"/>
  <c r="J565" i="5"/>
  <c r="J566" i="5"/>
  <c r="J567" i="5"/>
  <c r="J568" i="5"/>
  <c r="J569" i="5"/>
  <c r="J570" i="5"/>
  <c r="J571" i="5"/>
  <c r="J572" i="5"/>
  <c r="J573" i="5"/>
  <c r="J574" i="5"/>
  <c r="J575" i="5"/>
  <c r="J576" i="5"/>
  <c r="J577" i="5"/>
  <c r="J578" i="5"/>
  <c r="J579" i="5"/>
  <c r="J580" i="5"/>
  <c r="J581" i="5"/>
  <c r="J582" i="5"/>
  <c r="J583" i="5"/>
  <c r="J584" i="5"/>
  <c r="J585" i="5"/>
  <c r="J586" i="5"/>
  <c r="J587" i="5"/>
  <c r="J588" i="5"/>
  <c r="J589" i="5"/>
  <c r="J590" i="5"/>
  <c r="J591" i="5"/>
  <c r="J592" i="5"/>
  <c r="J593" i="5"/>
  <c r="J594" i="5"/>
  <c r="J595" i="5"/>
  <c r="J596" i="5"/>
  <c r="J597" i="5"/>
  <c r="J598" i="5"/>
  <c r="J599" i="5"/>
  <c r="J600" i="5"/>
  <c r="J601" i="5"/>
  <c r="J602" i="5"/>
  <c r="J603" i="5"/>
  <c r="J604" i="5"/>
  <c r="J605" i="5"/>
  <c r="J606" i="5"/>
  <c r="J607" i="5"/>
  <c r="J608" i="5"/>
  <c r="J609" i="5"/>
  <c r="J610" i="5"/>
  <c r="J611" i="5"/>
  <c r="J612" i="5"/>
  <c r="J613" i="5"/>
  <c r="J614" i="5"/>
  <c r="J615" i="5"/>
  <c r="J616" i="5"/>
  <c r="J617" i="5"/>
  <c r="J618" i="5"/>
  <c r="J619" i="5"/>
  <c r="J620" i="5"/>
  <c r="J621" i="5"/>
  <c r="J622" i="5"/>
  <c r="J623" i="5"/>
  <c r="J624" i="5"/>
  <c r="J625" i="5"/>
  <c r="J626" i="5"/>
  <c r="J627" i="5"/>
  <c r="J628" i="5"/>
  <c r="J629" i="5"/>
  <c r="J630" i="5"/>
  <c r="J631" i="5"/>
  <c r="J632" i="5"/>
  <c r="J633" i="5"/>
  <c r="J634" i="5"/>
  <c r="J635" i="5"/>
  <c r="J636" i="5"/>
  <c r="J637" i="5"/>
  <c r="J638" i="5"/>
  <c r="J639" i="5"/>
  <c r="J640" i="5"/>
  <c r="J641" i="5"/>
  <c r="J642" i="5"/>
  <c r="J643" i="5"/>
  <c r="J644" i="5"/>
  <c r="J645" i="5"/>
  <c r="J646" i="5"/>
  <c r="J647" i="5"/>
  <c r="J648" i="5"/>
  <c r="J649" i="5"/>
  <c r="J650" i="5"/>
  <c r="J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5" i="5"/>
  <c r="E386" i="5"/>
  <c r="E387" i="5"/>
  <c r="E388" i="5"/>
  <c r="E389" i="5"/>
  <c r="E390" i="5"/>
  <c r="E391" i="5"/>
  <c r="E392" i="5"/>
  <c r="E393" i="5"/>
  <c r="E394" i="5"/>
  <c r="E395" i="5"/>
  <c r="E396" i="5"/>
  <c r="E397" i="5"/>
  <c r="E398" i="5"/>
  <c r="E399" i="5"/>
  <c r="E400" i="5"/>
  <c r="E401" i="5"/>
  <c r="E402" i="5"/>
  <c r="E403" i="5"/>
  <c r="E404" i="5"/>
  <c r="E405" i="5"/>
  <c r="E406" i="5"/>
  <c r="E407" i="5"/>
  <c r="E408" i="5"/>
  <c r="E409" i="5"/>
  <c r="E410" i="5"/>
  <c r="E411" i="5"/>
  <c r="E412" i="5"/>
  <c r="E413" i="5"/>
  <c r="E414" i="5"/>
  <c r="E415" i="5"/>
  <c r="E416" i="5"/>
  <c r="E417" i="5"/>
  <c r="E418" i="5"/>
  <c r="E419" i="5"/>
  <c r="E420" i="5"/>
  <c r="E421" i="5"/>
  <c r="E422" i="5"/>
  <c r="E423" i="5"/>
  <c r="E424" i="5"/>
  <c r="E425" i="5"/>
  <c r="E426" i="5"/>
  <c r="E427" i="5"/>
  <c r="E428" i="5"/>
  <c r="E429" i="5"/>
  <c r="E430" i="5"/>
  <c r="E431" i="5"/>
  <c r="E432" i="5"/>
  <c r="E433" i="5"/>
  <c r="E434" i="5"/>
  <c r="E435" i="5"/>
  <c r="E436" i="5"/>
  <c r="E437" i="5"/>
  <c r="E438" i="5"/>
  <c r="E439" i="5"/>
  <c r="E440" i="5"/>
  <c r="E441" i="5"/>
  <c r="E442" i="5"/>
  <c r="E443" i="5"/>
  <c r="E444" i="5"/>
  <c r="E445" i="5"/>
  <c r="E446" i="5"/>
  <c r="E447" i="5"/>
  <c r="E448" i="5"/>
  <c r="E449" i="5"/>
  <c r="E450" i="5"/>
  <c r="E451" i="5"/>
  <c r="E452" i="5"/>
  <c r="E453" i="5"/>
  <c r="E454" i="5"/>
  <c r="E455" i="5"/>
  <c r="E456" i="5"/>
  <c r="E457" i="5"/>
  <c r="E458" i="5"/>
  <c r="E459" i="5"/>
  <c r="E460" i="5"/>
  <c r="E461" i="5"/>
  <c r="E462" i="5"/>
  <c r="E463" i="5"/>
  <c r="E464" i="5"/>
  <c r="E465" i="5"/>
  <c r="E466" i="5"/>
  <c r="E467" i="5"/>
  <c r="E468" i="5"/>
  <c r="E469" i="5"/>
  <c r="E470" i="5"/>
  <c r="E471" i="5"/>
  <c r="E472" i="5"/>
  <c r="E473" i="5"/>
  <c r="E474" i="5"/>
  <c r="E475" i="5"/>
  <c r="E476" i="5"/>
  <c r="E477" i="5"/>
  <c r="E478" i="5"/>
  <c r="E479" i="5"/>
  <c r="E480" i="5"/>
  <c r="E481" i="5"/>
  <c r="E482" i="5"/>
  <c r="E483" i="5"/>
  <c r="E484" i="5"/>
  <c r="E485" i="5"/>
  <c r="E486" i="5"/>
  <c r="E487" i="5"/>
  <c r="E488" i="5"/>
  <c r="E489" i="5"/>
  <c r="E490" i="5"/>
  <c r="E491" i="5"/>
  <c r="E492" i="5"/>
  <c r="E493" i="5"/>
  <c r="E494" i="5"/>
  <c r="E495" i="5"/>
  <c r="E496" i="5"/>
  <c r="E497" i="5"/>
  <c r="E498" i="5"/>
  <c r="E499" i="5"/>
  <c r="E500" i="5"/>
  <c r="E501" i="5"/>
  <c r="E502" i="5"/>
  <c r="E503" i="5"/>
  <c r="E504" i="5"/>
  <c r="E505" i="5"/>
  <c r="E506" i="5"/>
  <c r="E507" i="5"/>
  <c r="E508" i="5"/>
  <c r="E509" i="5"/>
  <c r="E510" i="5"/>
  <c r="E511" i="5"/>
  <c r="E512" i="5"/>
  <c r="E513" i="5"/>
  <c r="E514" i="5"/>
  <c r="E515" i="5"/>
  <c r="E516" i="5"/>
  <c r="E517" i="5"/>
  <c r="E518" i="5"/>
  <c r="E519" i="5"/>
  <c r="E520" i="5"/>
  <c r="E521" i="5"/>
  <c r="E522" i="5"/>
  <c r="E523" i="5"/>
  <c r="E524" i="5"/>
  <c r="E525" i="5"/>
  <c r="E526" i="5"/>
  <c r="E527" i="5"/>
  <c r="E528" i="5"/>
  <c r="E529" i="5"/>
  <c r="E530" i="5"/>
  <c r="E531" i="5"/>
  <c r="E532" i="5"/>
  <c r="E533" i="5"/>
  <c r="E534" i="5"/>
  <c r="E535" i="5"/>
  <c r="E536" i="5"/>
  <c r="E537" i="5"/>
  <c r="E538" i="5"/>
  <c r="E539" i="5"/>
  <c r="E540" i="5"/>
  <c r="E541" i="5"/>
  <c r="E542" i="5"/>
  <c r="E543" i="5"/>
  <c r="E544" i="5"/>
  <c r="E545" i="5"/>
  <c r="E546" i="5"/>
  <c r="E547" i="5"/>
  <c r="E548" i="5"/>
  <c r="E549" i="5"/>
  <c r="E550" i="5"/>
  <c r="E551" i="5"/>
  <c r="E552" i="5"/>
  <c r="E553" i="5"/>
  <c r="E554" i="5"/>
  <c r="E555" i="5"/>
  <c r="E556" i="5"/>
  <c r="E557" i="5"/>
  <c r="E558" i="5"/>
  <c r="E559" i="5"/>
  <c r="E560" i="5"/>
  <c r="E561" i="5"/>
  <c r="E562" i="5"/>
  <c r="E563" i="5"/>
  <c r="E564" i="5"/>
  <c r="E565" i="5"/>
  <c r="E566" i="5"/>
  <c r="E567" i="5"/>
  <c r="E568" i="5"/>
  <c r="E569" i="5"/>
  <c r="E570" i="5"/>
  <c r="E571" i="5"/>
  <c r="E572" i="5"/>
  <c r="E573" i="5"/>
  <c r="E574" i="5"/>
  <c r="E575" i="5"/>
  <c r="E576" i="5"/>
  <c r="E577" i="5"/>
  <c r="E578" i="5"/>
  <c r="E579" i="5"/>
  <c r="E580" i="5"/>
  <c r="E581" i="5"/>
  <c r="E582" i="5"/>
  <c r="E583" i="5"/>
  <c r="E584" i="5"/>
  <c r="E585" i="5"/>
  <c r="E586" i="5"/>
  <c r="E587" i="5"/>
  <c r="E588" i="5"/>
  <c r="E589" i="5"/>
  <c r="E590" i="5"/>
  <c r="E591" i="5"/>
  <c r="E592" i="5"/>
  <c r="E593" i="5"/>
  <c r="E594" i="5"/>
  <c r="E595" i="5"/>
  <c r="E596" i="5"/>
  <c r="E597" i="5"/>
  <c r="E598" i="5"/>
  <c r="E599" i="5"/>
  <c r="E600" i="5"/>
  <c r="E601" i="5"/>
  <c r="E602" i="5"/>
  <c r="E603" i="5"/>
  <c r="E604" i="5"/>
  <c r="E605" i="5"/>
  <c r="E606" i="5"/>
  <c r="E607" i="5"/>
  <c r="E608" i="5"/>
  <c r="E609" i="5"/>
  <c r="E610" i="5"/>
  <c r="E611" i="5"/>
  <c r="E612" i="5"/>
  <c r="E613" i="5"/>
  <c r="E614" i="5"/>
  <c r="E615" i="5"/>
  <c r="E616" i="5"/>
  <c r="E617" i="5"/>
  <c r="E618" i="5"/>
  <c r="E619" i="5"/>
  <c r="E620" i="5"/>
  <c r="E621" i="5"/>
  <c r="E622" i="5"/>
  <c r="E623" i="5"/>
  <c r="E624" i="5"/>
  <c r="E625" i="5"/>
  <c r="E626" i="5"/>
  <c r="E627" i="5"/>
  <c r="E628" i="5"/>
  <c r="E629" i="5"/>
  <c r="E630" i="5"/>
  <c r="E631" i="5"/>
  <c r="E632" i="5"/>
  <c r="E633" i="5"/>
  <c r="E634" i="5"/>
  <c r="E635" i="5"/>
  <c r="E636" i="5"/>
  <c r="E637" i="5"/>
  <c r="E638" i="5"/>
  <c r="E639" i="5"/>
  <c r="E640" i="5"/>
  <c r="E641" i="5"/>
  <c r="E642" i="5"/>
  <c r="E643" i="5"/>
  <c r="E644" i="5"/>
  <c r="E645" i="5"/>
  <c r="E646" i="5"/>
  <c r="E647" i="5"/>
  <c r="E648" i="5"/>
  <c r="E649" i="5"/>
  <c r="E650" i="5"/>
  <c r="E2" i="5"/>
  <c r="G3" i="5"/>
  <c r="G4" i="5"/>
  <c r="G5" i="5"/>
  <c r="G6" i="5"/>
  <c r="G7" i="5"/>
  <c r="G8" i="5"/>
  <c r="G9" i="5"/>
  <c r="G10" i="5"/>
  <c r="G11" i="5"/>
  <c r="G12" i="5"/>
  <c r="G13" i="5"/>
  <c r="G14" i="5"/>
  <c r="I14" i="5" s="1"/>
  <c r="G15" i="5"/>
  <c r="G16" i="5"/>
  <c r="G17" i="5"/>
  <c r="G18" i="5"/>
  <c r="G19" i="5"/>
  <c r="G20" i="5"/>
  <c r="G21" i="5"/>
  <c r="G22" i="5"/>
  <c r="G23" i="5"/>
  <c r="G24" i="5"/>
  <c r="G25" i="5"/>
  <c r="G26" i="5"/>
  <c r="I26" i="5" s="1"/>
  <c r="G27" i="5"/>
  <c r="G28" i="5"/>
  <c r="G29" i="5"/>
  <c r="G30" i="5"/>
  <c r="G31" i="5"/>
  <c r="G32" i="5"/>
  <c r="G33" i="5"/>
  <c r="G34" i="5"/>
  <c r="G35" i="5"/>
  <c r="G36" i="5"/>
  <c r="G37" i="5"/>
  <c r="G38" i="5"/>
  <c r="I38" i="5" s="1"/>
  <c r="G39" i="5"/>
  <c r="G40" i="5"/>
  <c r="G41" i="5"/>
  <c r="G42" i="5"/>
  <c r="G43" i="5"/>
  <c r="G44" i="5"/>
  <c r="G45" i="5"/>
  <c r="G46" i="5"/>
  <c r="G47" i="5"/>
  <c r="G48" i="5"/>
  <c r="G49" i="5"/>
  <c r="G50" i="5"/>
  <c r="I50" i="5" s="1"/>
  <c r="G51" i="5"/>
  <c r="G52" i="5"/>
  <c r="G53" i="5"/>
  <c r="G54" i="5"/>
  <c r="G55" i="5"/>
  <c r="G56" i="5"/>
  <c r="G57" i="5"/>
  <c r="G58" i="5"/>
  <c r="G59" i="5"/>
  <c r="G60" i="5"/>
  <c r="G61" i="5"/>
  <c r="G62" i="5"/>
  <c r="I62" i="5" s="1"/>
  <c r="G63" i="5"/>
  <c r="G64" i="5"/>
  <c r="G65" i="5"/>
  <c r="G66" i="5"/>
  <c r="G67" i="5"/>
  <c r="G68" i="5"/>
  <c r="G69" i="5"/>
  <c r="G70" i="5"/>
  <c r="G71" i="5"/>
  <c r="G72" i="5"/>
  <c r="G73" i="5"/>
  <c r="G74" i="5"/>
  <c r="I74" i="5" s="1"/>
  <c r="G75" i="5"/>
  <c r="G76" i="5"/>
  <c r="G77" i="5"/>
  <c r="G78" i="5"/>
  <c r="G79" i="5"/>
  <c r="G80" i="5"/>
  <c r="G81" i="5"/>
  <c r="G82" i="5"/>
  <c r="G83" i="5"/>
  <c r="G84" i="5"/>
  <c r="G85" i="5"/>
  <c r="G86" i="5"/>
  <c r="I86" i="5" s="1"/>
  <c r="G87" i="5"/>
  <c r="G88" i="5"/>
  <c r="G89" i="5"/>
  <c r="G90" i="5"/>
  <c r="G91" i="5"/>
  <c r="G92" i="5"/>
  <c r="G93" i="5"/>
  <c r="G94" i="5"/>
  <c r="G95" i="5"/>
  <c r="G96" i="5"/>
  <c r="G97" i="5"/>
  <c r="G98" i="5"/>
  <c r="I98" i="5" s="1"/>
  <c r="G99" i="5"/>
  <c r="G100" i="5"/>
  <c r="G101" i="5"/>
  <c r="G102" i="5"/>
  <c r="G103" i="5"/>
  <c r="G104" i="5"/>
  <c r="G105" i="5"/>
  <c r="G106" i="5"/>
  <c r="G107" i="5"/>
  <c r="G108" i="5"/>
  <c r="G109" i="5"/>
  <c r="G110" i="5"/>
  <c r="I110" i="5" s="1"/>
  <c r="G111" i="5"/>
  <c r="G112" i="5"/>
  <c r="G113" i="5"/>
  <c r="G114" i="5"/>
  <c r="G115" i="5"/>
  <c r="G116" i="5"/>
  <c r="G117" i="5"/>
  <c r="G118" i="5"/>
  <c r="G119" i="5"/>
  <c r="G120" i="5"/>
  <c r="G121" i="5"/>
  <c r="G122" i="5"/>
  <c r="I122" i="5" s="1"/>
  <c r="G123" i="5"/>
  <c r="G124" i="5"/>
  <c r="G125" i="5"/>
  <c r="G126" i="5"/>
  <c r="G127" i="5"/>
  <c r="G128" i="5"/>
  <c r="G129" i="5"/>
  <c r="G130" i="5"/>
  <c r="G131" i="5"/>
  <c r="G132" i="5"/>
  <c r="G133" i="5"/>
  <c r="G134" i="5"/>
  <c r="I134" i="5" s="1"/>
  <c r="G135" i="5"/>
  <c r="G136" i="5"/>
  <c r="G137" i="5"/>
  <c r="G138" i="5"/>
  <c r="G139" i="5"/>
  <c r="G140" i="5"/>
  <c r="G141" i="5"/>
  <c r="G142" i="5"/>
  <c r="G143" i="5"/>
  <c r="G144" i="5"/>
  <c r="G145" i="5"/>
  <c r="G146" i="5"/>
  <c r="I146" i="5" s="1"/>
  <c r="G147" i="5"/>
  <c r="G148" i="5"/>
  <c r="G149" i="5"/>
  <c r="G150" i="5"/>
  <c r="G151" i="5"/>
  <c r="G152" i="5"/>
  <c r="G153" i="5"/>
  <c r="G154" i="5"/>
  <c r="G155" i="5"/>
  <c r="G156" i="5"/>
  <c r="G157" i="5"/>
  <c r="G158" i="5"/>
  <c r="I158" i="5" s="1"/>
  <c r="G159" i="5"/>
  <c r="G160" i="5"/>
  <c r="G161" i="5"/>
  <c r="G162" i="5"/>
  <c r="G163" i="5"/>
  <c r="G164" i="5"/>
  <c r="G165" i="5"/>
  <c r="G166" i="5"/>
  <c r="G167" i="5"/>
  <c r="G168" i="5"/>
  <c r="G169" i="5"/>
  <c r="G170" i="5"/>
  <c r="I170" i="5" s="1"/>
  <c r="G171" i="5"/>
  <c r="G172" i="5"/>
  <c r="G173" i="5"/>
  <c r="G174" i="5"/>
  <c r="G175" i="5"/>
  <c r="G176" i="5"/>
  <c r="G177" i="5"/>
  <c r="G178" i="5"/>
  <c r="G179" i="5"/>
  <c r="G180" i="5"/>
  <c r="G181" i="5"/>
  <c r="G182" i="5"/>
  <c r="I182" i="5" s="1"/>
  <c r="G183" i="5"/>
  <c r="G184" i="5"/>
  <c r="G185" i="5"/>
  <c r="G186" i="5"/>
  <c r="G187" i="5"/>
  <c r="G188" i="5"/>
  <c r="G189" i="5"/>
  <c r="G190" i="5"/>
  <c r="G191" i="5"/>
  <c r="G192" i="5"/>
  <c r="G193" i="5"/>
  <c r="G194" i="5"/>
  <c r="I194" i="5" s="1"/>
  <c r="G195" i="5"/>
  <c r="G196" i="5"/>
  <c r="G197" i="5"/>
  <c r="G198" i="5"/>
  <c r="G199" i="5"/>
  <c r="G200" i="5"/>
  <c r="G201" i="5"/>
  <c r="G202" i="5"/>
  <c r="G203" i="5"/>
  <c r="G204" i="5"/>
  <c r="G205" i="5"/>
  <c r="G206" i="5"/>
  <c r="I206" i="5" s="1"/>
  <c r="G207" i="5"/>
  <c r="G208" i="5"/>
  <c r="G209" i="5"/>
  <c r="G210" i="5"/>
  <c r="G211" i="5"/>
  <c r="G212" i="5"/>
  <c r="G213" i="5"/>
  <c r="G214" i="5"/>
  <c r="G215" i="5"/>
  <c r="G216" i="5"/>
  <c r="G217" i="5"/>
  <c r="G218" i="5"/>
  <c r="I218" i="5" s="1"/>
  <c r="G219" i="5"/>
  <c r="G220" i="5"/>
  <c r="G221" i="5"/>
  <c r="G222" i="5"/>
  <c r="G223" i="5"/>
  <c r="G224" i="5"/>
  <c r="G225" i="5"/>
  <c r="G226" i="5"/>
  <c r="G227" i="5"/>
  <c r="G228" i="5"/>
  <c r="G229" i="5"/>
  <c r="G230" i="5"/>
  <c r="I230" i="5" s="1"/>
  <c r="G231" i="5"/>
  <c r="G232" i="5"/>
  <c r="G233" i="5"/>
  <c r="G234" i="5"/>
  <c r="G235" i="5"/>
  <c r="G236" i="5"/>
  <c r="G237" i="5"/>
  <c r="G238" i="5"/>
  <c r="G239" i="5"/>
  <c r="G240" i="5"/>
  <c r="G241" i="5"/>
  <c r="G242" i="5"/>
  <c r="I242" i="5" s="1"/>
  <c r="G243" i="5"/>
  <c r="G244" i="5"/>
  <c r="G245" i="5"/>
  <c r="G246" i="5"/>
  <c r="G247" i="5"/>
  <c r="G248" i="5"/>
  <c r="G249" i="5"/>
  <c r="G250" i="5"/>
  <c r="G251" i="5"/>
  <c r="G252" i="5"/>
  <c r="G253" i="5"/>
  <c r="G254" i="5"/>
  <c r="I254" i="5" s="1"/>
  <c r="G255" i="5"/>
  <c r="G256" i="5"/>
  <c r="G257" i="5"/>
  <c r="G258" i="5"/>
  <c r="G259" i="5"/>
  <c r="G260" i="5"/>
  <c r="G261" i="5"/>
  <c r="G262" i="5"/>
  <c r="G263" i="5"/>
  <c r="G264" i="5"/>
  <c r="G265" i="5"/>
  <c r="G266" i="5"/>
  <c r="I266" i="5" s="1"/>
  <c r="G267" i="5"/>
  <c r="G268" i="5"/>
  <c r="G269" i="5"/>
  <c r="G270" i="5"/>
  <c r="G271" i="5"/>
  <c r="G272" i="5"/>
  <c r="G273" i="5"/>
  <c r="G274" i="5"/>
  <c r="G275" i="5"/>
  <c r="G276" i="5"/>
  <c r="G277" i="5"/>
  <c r="G278" i="5"/>
  <c r="I278" i="5" s="1"/>
  <c r="G279" i="5"/>
  <c r="G280" i="5"/>
  <c r="G281" i="5"/>
  <c r="G282" i="5"/>
  <c r="G283" i="5"/>
  <c r="G284" i="5"/>
  <c r="G285" i="5"/>
  <c r="G286" i="5"/>
  <c r="G287" i="5"/>
  <c r="G288" i="5"/>
  <c r="G289" i="5"/>
  <c r="G290" i="5"/>
  <c r="I290" i="5" s="1"/>
  <c r="G291" i="5"/>
  <c r="G292" i="5"/>
  <c r="G293" i="5"/>
  <c r="G294" i="5"/>
  <c r="G295" i="5"/>
  <c r="G296" i="5"/>
  <c r="G297" i="5"/>
  <c r="G298" i="5"/>
  <c r="G299" i="5"/>
  <c r="G300" i="5"/>
  <c r="G301" i="5"/>
  <c r="G302" i="5"/>
  <c r="I302" i="5" s="1"/>
  <c r="G303" i="5"/>
  <c r="G304" i="5"/>
  <c r="G305" i="5"/>
  <c r="G306" i="5"/>
  <c r="G307" i="5"/>
  <c r="G308" i="5"/>
  <c r="G309" i="5"/>
  <c r="G310" i="5"/>
  <c r="G311" i="5"/>
  <c r="G312" i="5"/>
  <c r="G313" i="5"/>
  <c r="G314" i="5"/>
  <c r="I314" i="5" s="1"/>
  <c r="G315" i="5"/>
  <c r="G316" i="5"/>
  <c r="G317" i="5"/>
  <c r="G318" i="5"/>
  <c r="G319" i="5"/>
  <c r="G320" i="5"/>
  <c r="G321" i="5"/>
  <c r="G322" i="5"/>
  <c r="G323" i="5"/>
  <c r="G324" i="5"/>
  <c r="G325" i="5"/>
  <c r="G326" i="5"/>
  <c r="I326" i="5" s="1"/>
  <c r="G327" i="5"/>
  <c r="G328" i="5"/>
  <c r="G329" i="5"/>
  <c r="G330" i="5"/>
  <c r="G331" i="5"/>
  <c r="G332" i="5"/>
  <c r="G333" i="5"/>
  <c r="G334" i="5"/>
  <c r="G335" i="5"/>
  <c r="G336" i="5"/>
  <c r="G337" i="5"/>
  <c r="G338" i="5"/>
  <c r="I338" i="5" s="1"/>
  <c r="G339" i="5"/>
  <c r="G340" i="5"/>
  <c r="G341" i="5"/>
  <c r="G342" i="5"/>
  <c r="G343" i="5"/>
  <c r="G344" i="5"/>
  <c r="G345" i="5"/>
  <c r="G346" i="5"/>
  <c r="G347" i="5"/>
  <c r="G348" i="5"/>
  <c r="G349" i="5"/>
  <c r="G350" i="5"/>
  <c r="I350" i="5" s="1"/>
  <c r="G351" i="5"/>
  <c r="G352" i="5"/>
  <c r="G353" i="5"/>
  <c r="G354" i="5"/>
  <c r="G355" i="5"/>
  <c r="G356" i="5"/>
  <c r="G357" i="5"/>
  <c r="G358" i="5"/>
  <c r="G359" i="5"/>
  <c r="G360" i="5"/>
  <c r="G361" i="5"/>
  <c r="G362" i="5"/>
  <c r="I362" i="5" s="1"/>
  <c r="G363" i="5"/>
  <c r="G364" i="5"/>
  <c r="G365" i="5"/>
  <c r="G366" i="5"/>
  <c r="G367" i="5"/>
  <c r="G368" i="5"/>
  <c r="G369" i="5"/>
  <c r="G370" i="5"/>
  <c r="G371" i="5"/>
  <c r="G372" i="5"/>
  <c r="G373" i="5"/>
  <c r="G374" i="5"/>
  <c r="I374" i="5" s="1"/>
  <c r="G375" i="5"/>
  <c r="G376" i="5"/>
  <c r="G377" i="5"/>
  <c r="G378" i="5"/>
  <c r="G379" i="5"/>
  <c r="G380" i="5"/>
  <c r="G381" i="5"/>
  <c r="G382" i="5"/>
  <c r="G383" i="5"/>
  <c r="G384" i="5"/>
  <c r="G385" i="5"/>
  <c r="G386" i="5"/>
  <c r="I386" i="5" s="1"/>
  <c r="G387" i="5"/>
  <c r="G388" i="5"/>
  <c r="G389" i="5"/>
  <c r="G390" i="5"/>
  <c r="G391" i="5"/>
  <c r="G392" i="5"/>
  <c r="G393" i="5"/>
  <c r="G394" i="5"/>
  <c r="G395" i="5"/>
  <c r="G396" i="5"/>
  <c r="G397" i="5"/>
  <c r="G398" i="5"/>
  <c r="I398" i="5" s="1"/>
  <c r="G399" i="5"/>
  <c r="G400" i="5"/>
  <c r="G401" i="5"/>
  <c r="G402" i="5"/>
  <c r="G403" i="5"/>
  <c r="G404" i="5"/>
  <c r="G405" i="5"/>
  <c r="G406" i="5"/>
  <c r="G407" i="5"/>
  <c r="G408" i="5"/>
  <c r="G409" i="5"/>
  <c r="G410" i="5"/>
  <c r="I410" i="5" s="1"/>
  <c r="G411" i="5"/>
  <c r="G412" i="5"/>
  <c r="G413" i="5"/>
  <c r="G414" i="5"/>
  <c r="G415" i="5"/>
  <c r="G416" i="5"/>
  <c r="G417" i="5"/>
  <c r="G418" i="5"/>
  <c r="G419" i="5"/>
  <c r="G420" i="5"/>
  <c r="G421" i="5"/>
  <c r="G422" i="5"/>
  <c r="I422" i="5" s="1"/>
  <c r="G423" i="5"/>
  <c r="G424" i="5"/>
  <c r="G425" i="5"/>
  <c r="G426" i="5"/>
  <c r="G427" i="5"/>
  <c r="G428" i="5"/>
  <c r="G429" i="5"/>
  <c r="G430" i="5"/>
  <c r="G431" i="5"/>
  <c r="G432" i="5"/>
  <c r="G433" i="5"/>
  <c r="G434" i="5"/>
  <c r="I434" i="5" s="1"/>
  <c r="G435" i="5"/>
  <c r="G436" i="5"/>
  <c r="G437" i="5"/>
  <c r="G438" i="5"/>
  <c r="G439" i="5"/>
  <c r="G440" i="5"/>
  <c r="G441" i="5"/>
  <c r="G442" i="5"/>
  <c r="G443" i="5"/>
  <c r="G444" i="5"/>
  <c r="G445" i="5"/>
  <c r="G446" i="5"/>
  <c r="I446" i="5" s="1"/>
  <c r="G447" i="5"/>
  <c r="G448" i="5"/>
  <c r="G449" i="5"/>
  <c r="G450" i="5"/>
  <c r="G451" i="5"/>
  <c r="G452" i="5"/>
  <c r="G453" i="5"/>
  <c r="G454" i="5"/>
  <c r="G455" i="5"/>
  <c r="G456" i="5"/>
  <c r="G457" i="5"/>
  <c r="G458" i="5"/>
  <c r="I458" i="5" s="1"/>
  <c r="G459" i="5"/>
  <c r="G460" i="5"/>
  <c r="G461" i="5"/>
  <c r="G462" i="5"/>
  <c r="G463" i="5"/>
  <c r="G464" i="5"/>
  <c r="G465" i="5"/>
  <c r="G466" i="5"/>
  <c r="G467" i="5"/>
  <c r="G468" i="5"/>
  <c r="G469" i="5"/>
  <c r="G470" i="5"/>
  <c r="I470" i="5" s="1"/>
  <c r="G471" i="5"/>
  <c r="G472" i="5"/>
  <c r="G473" i="5"/>
  <c r="G474" i="5"/>
  <c r="G475" i="5"/>
  <c r="G476" i="5"/>
  <c r="G477" i="5"/>
  <c r="G478" i="5"/>
  <c r="G479" i="5"/>
  <c r="G480" i="5"/>
  <c r="G481" i="5"/>
  <c r="G482" i="5"/>
  <c r="I482" i="5" s="1"/>
  <c r="G483" i="5"/>
  <c r="G484" i="5"/>
  <c r="G485" i="5"/>
  <c r="G486" i="5"/>
  <c r="G487" i="5"/>
  <c r="G488" i="5"/>
  <c r="G489" i="5"/>
  <c r="G490" i="5"/>
  <c r="G491" i="5"/>
  <c r="G492" i="5"/>
  <c r="G493" i="5"/>
  <c r="G494" i="5"/>
  <c r="I494" i="5" s="1"/>
  <c r="G495" i="5"/>
  <c r="G496" i="5"/>
  <c r="G497" i="5"/>
  <c r="G498" i="5"/>
  <c r="G499" i="5"/>
  <c r="G500" i="5"/>
  <c r="G501" i="5"/>
  <c r="G502" i="5"/>
  <c r="G503" i="5"/>
  <c r="G504" i="5"/>
  <c r="G505" i="5"/>
  <c r="G506" i="5"/>
  <c r="I506" i="5" s="1"/>
  <c r="G507" i="5"/>
  <c r="G508" i="5"/>
  <c r="G509" i="5"/>
  <c r="G510" i="5"/>
  <c r="G511" i="5"/>
  <c r="G512" i="5"/>
  <c r="G513" i="5"/>
  <c r="G514" i="5"/>
  <c r="G515" i="5"/>
  <c r="G516" i="5"/>
  <c r="G517" i="5"/>
  <c r="G518" i="5"/>
  <c r="I518" i="5" s="1"/>
  <c r="G519" i="5"/>
  <c r="G520" i="5"/>
  <c r="G521" i="5"/>
  <c r="G522" i="5"/>
  <c r="G523" i="5"/>
  <c r="G524" i="5"/>
  <c r="G525" i="5"/>
  <c r="G526" i="5"/>
  <c r="G527" i="5"/>
  <c r="G528" i="5"/>
  <c r="G529" i="5"/>
  <c r="G530" i="5"/>
  <c r="I530" i="5" s="1"/>
  <c r="G531" i="5"/>
  <c r="G532" i="5"/>
  <c r="G533" i="5"/>
  <c r="G534" i="5"/>
  <c r="G535" i="5"/>
  <c r="G536" i="5"/>
  <c r="G537" i="5"/>
  <c r="G538" i="5"/>
  <c r="G539" i="5"/>
  <c r="G540" i="5"/>
  <c r="G541" i="5"/>
  <c r="G542" i="5"/>
  <c r="I542" i="5" s="1"/>
  <c r="G543" i="5"/>
  <c r="G544" i="5"/>
  <c r="G545" i="5"/>
  <c r="G546" i="5"/>
  <c r="G547" i="5"/>
  <c r="G548" i="5"/>
  <c r="G549" i="5"/>
  <c r="G550" i="5"/>
  <c r="G551" i="5"/>
  <c r="G552" i="5"/>
  <c r="G553" i="5"/>
  <c r="G554" i="5"/>
  <c r="I554" i="5" s="1"/>
  <c r="G555" i="5"/>
  <c r="G556" i="5"/>
  <c r="G557" i="5"/>
  <c r="G558" i="5"/>
  <c r="G559" i="5"/>
  <c r="G560" i="5"/>
  <c r="G561" i="5"/>
  <c r="G562" i="5"/>
  <c r="G563" i="5"/>
  <c r="G564" i="5"/>
  <c r="G565" i="5"/>
  <c r="G566" i="5"/>
  <c r="I566" i="5" s="1"/>
  <c r="G567" i="5"/>
  <c r="G568" i="5"/>
  <c r="G569" i="5"/>
  <c r="G570" i="5"/>
  <c r="G571" i="5"/>
  <c r="G572" i="5"/>
  <c r="G573" i="5"/>
  <c r="G574" i="5"/>
  <c r="G575" i="5"/>
  <c r="G576" i="5"/>
  <c r="G577" i="5"/>
  <c r="G578" i="5"/>
  <c r="I578" i="5" s="1"/>
  <c r="G579" i="5"/>
  <c r="G580" i="5"/>
  <c r="G581" i="5"/>
  <c r="G582" i="5"/>
  <c r="G583" i="5"/>
  <c r="G584" i="5"/>
  <c r="G585" i="5"/>
  <c r="G586" i="5"/>
  <c r="G587" i="5"/>
  <c r="G588" i="5"/>
  <c r="G589" i="5"/>
  <c r="G590" i="5"/>
  <c r="I590" i="5" s="1"/>
  <c r="G591" i="5"/>
  <c r="G592" i="5"/>
  <c r="G593" i="5"/>
  <c r="G594" i="5"/>
  <c r="G595" i="5"/>
  <c r="G596" i="5"/>
  <c r="G597" i="5"/>
  <c r="G598" i="5"/>
  <c r="G599" i="5"/>
  <c r="G600" i="5"/>
  <c r="G601" i="5"/>
  <c r="G602" i="5"/>
  <c r="I602" i="5" s="1"/>
  <c r="G603" i="5"/>
  <c r="G604" i="5"/>
  <c r="G605" i="5"/>
  <c r="G606" i="5"/>
  <c r="G607" i="5"/>
  <c r="G608" i="5"/>
  <c r="G609" i="5"/>
  <c r="G610" i="5"/>
  <c r="G611" i="5"/>
  <c r="G612" i="5"/>
  <c r="G613" i="5"/>
  <c r="G614" i="5"/>
  <c r="I614" i="5" s="1"/>
  <c r="G615" i="5"/>
  <c r="G616" i="5"/>
  <c r="G617" i="5"/>
  <c r="G618" i="5"/>
  <c r="G619" i="5"/>
  <c r="G620" i="5"/>
  <c r="G621" i="5"/>
  <c r="G622" i="5"/>
  <c r="G623" i="5"/>
  <c r="G624" i="5"/>
  <c r="G625" i="5"/>
  <c r="G626" i="5"/>
  <c r="I626" i="5" s="1"/>
  <c r="G627" i="5"/>
  <c r="G628" i="5"/>
  <c r="G629" i="5"/>
  <c r="G630" i="5"/>
  <c r="G631" i="5"/>
  <c r="G632" i="5"/>
  <c r="G633" i="5"/>
  <c r="G634" i="5"/>
  <c r="G635" i="5"/>
  <c r="G636" i="5"/>
  <c r="G637" i="5"/>
  <c r="G638" i="5"/>
  <c r="I638" i="5" s="1"/>
  <c r="G639" i="5"/>
  <c r="G640" i="5"/>
  <c r="G641" i="5"/>
  <c r="G642" i="5"/>
  <c r="G643" i="5"/>
  <c r="G644" i="5"/>
  <c r="G645" i="5"/>
  <c r="G646" i="5"/>
  <c r="G647" i="5"/>
  <c r="G648" i="5"/>
  <c r="G649" i="5"/>
  <c r="G650" i="5"/>
  <c r="I650" i="5" s="1"/>
  <c r="G2" i="5"/>
  <c r="I2" i="5" s="1"/>
  <c r="I3" i="5"/>
  <c r="I4" i="5"/>
  <c r="I5" i="5"/>
  <c r="I6" i="5"/>
  <c r="I7" i="5"/>
  <c r="I8" i="5"/>
  <c r="I9" i="5"/>
  <c r="I10" i="5"/>
  <c r="I11" i="5"/>
  <c r="I12" i="5"/>
  <c r="I13" i="5"/>
  <c r="I15" i="5"/>
  <c r="I16" i="5"/>
  <c r="I17" i="5"/>
  <c r="I18" i="5"/>
  <c r="I19" i="5"/>
  <c r="I20" i="5"/>
  <c r="I21" i="5"/>
  <c r="I22" i="5"/>
  <c r="I23" i="5"/>
  <c r="I24" i="5"/>
  <c r="I25" i="5"/>
  <c r="I27" i="5"/>
  <c r="I28" i="5"/>
  <c r="I29" i="5"/>
  <c r="I30" i="5"/>
  <c r="I31" i="5"/>
  <c r="I32" i="5"/>
  <c r="I33" i="5"/>
  <c r="I34" i="5"/>
  <c r="I35" i="5"/>
  <c r="I36" i="5"/>
  <c r="I37" i="5"/>
  <c r="I39" i="5"/>
  <c r="I40" i="5"/>
  <c r="I41" i="5"/>
  <c r="I42" i="5"/>
  <c r="I43" i="5"/>
  <c r="I44" i="5"/>
  <c r="I45" i="5"/>
  <c r="I46" i="5"/>
  <c r="I47" i="5"/>
  <c r="I48" i="5"/>
  <c r="I49" i="5"/>
  <c r="I51" i="5"/>
  <c r="I52" i="5"/>
  <c r="I53" i="5"/>
  <c r="I54" i="5"/>
  <c r="I55" i="5"/>
  <c r="I56" i="5"/>
  <c r="I57" i="5"/>
  <c r="I58" i="5"/>
  <c r="I59" i="5"/>
  <c r="I60" i="5"/>
  <c r="I61" i="5"/>
  <c r="I63" i="5"/>
  <c r="I64" i="5"/>
  <c r="I65" i="5"/>
  <c r="I66" i="5"/>
  <c r="I67" i="5"/>
  <c r="I68" i="5"/>
  <c r="I69" i="5"/>
  <c r="I70" i="5"/>
  <c r="I71" i="5"/>
  <c r="I72" i="5"/>
  <c r="I73" i="5"/>
  <c r="I75" i="5"/>
  <c r="I76" i="5"/>
  <c r="I77" i="5"/>
  <c r="I78" i="5"/>
  <c r="I79" i="5"/>
  <c r="I80" i="5"/>
  <c r="I81" i="5"/>
  <c r="I82" i="5"/>
  <c r="I83" i="5"/>
  <c r="I84" i="5"/>
  <c r="I85" i="5"/>
  <c r="I87" i="5"/>
  <c r="I88" i="5"/>
  <c r="I89" i="5"/>
  <c r="I90" i="5"/>
  <c r="I91" i="5"/>
  <c r="I92" i="5"/>
  <c r="I93" i="5"/>
  <c r="I94" i="5"/>
  <c r="I95" i="5"/>
  <c r="I96" i="5"/>
  <c r="I97" i="5"/>
  <c r="I99" i="5"/>
  <c r="I100" i="5"/>
  <c r="I101" i="5"/>
  <c r="I102" i="5"/>
  <c r="I103" i="5"/>
  <c r="I104" i="5"/>
  <c r="I105" i="5"/>
  <c r="I106" i="5"/>
  <c r="I107" i="5"/>
  <c r="I108" i="5"/>
  <c r="I109" i="5"/>
  <c r="I111" i="5"/>
  <c r="I112" i="5"/>
  <c r="I113" i="5"/>
  <c r="I114" i="5"/>
  <c r="I115" i="5"/>
  <c r="I116" i="5"/>
  <c r="I117" i="5"/>
  <c r="I118" i="5"/>
  <c r="I119" i="5"/>
  <c r="I120" i="5"/>
  <c r="I121" i="5"/>
  <c r="I123" i="5"/>
  <c r="I124" i="5"/>
  <c r="I125" i="5"/>
  <c r="I126" i="5"/>
  <c r="I127" i="5"/>
  <c r="I128" i="5"/>
  <c r="I129" i="5"/>
  <c r="I130" i="5"/>
  <c r="I131" i="5"/>
  <c r="I132" i="5"/>
  <c r="I133" i="5"/>
  <c r="I135" i="5"/>
  <c r="I136" i="5"/>
  <c r="I137" i="5"/>
  <c r="I138" i="5"/>
  <c r="I139" i="5"/>
  <c r="I140" i="5"/>
  <c r="I141" i="5"/>
  <c r="I142" i="5"/>
  <c r="I143" i="5"/>
  <c r="I144" i="5"/>
  <c r="I145" i="5"/>
  <c r="I147" i="5"/>
  <c r="I148" i="5"/>
  <c r="I149" i="5"/>
  <c r="I150" i="5"/>
  <c r="I151" i="5"/>
  <c r="I152" i="5"/>
  <c r="I153" i="5"/>
  <c r="I154" i="5"/>
  <c r="I155" i="5"/>
  <c r="I156" i="5"/>
  <c r="I157" i="5"/>
  <c r="I159" i="5"/>
  <c r="I160" i="5"/>
  <c r="I161" i="5"/>
  <c r="I162" i="5"/>
  <c r="I163" i="5"/>
  <c r="I164" i="5"/>
  <c r="I165" i="5"/>
  <c r="I166" i="5"/>
  <c r="I167" i="5"/>
  <c r="I168" i="5"/>
  <c r="I169" i="5"/>
  <c r="I171" i="5"/>
  <c r="I172" i="5"/>
  <c r="I173" i="5"/>
  <c r="I174" i="5"/>
  <c r="I175" i="5"/>
  <c r="I176" i="5"/>
  <c r="I177" i="5"/>
  <c r="I178" i="5"/>
  <c r="I179" i="5"/>
  <c r="I180" i="5"/>
  <c r="I181" i="5"/>
  <c r="I183" i="5"/>
  <c r="I184" i="5"/>
  <c r="I185" i="5"/>
  <c r="I186" i="5"/>
  <c r="I187" i="5"/>
  <c r="I188" i="5"/>
  <c r="I189" i="5"/>
  <c r="I190" i="5"/>
  <c r="I191" i="5"/>
  <c r="I192" i="5"/>
  <c r="I193" i="5"/>
  <c r="I195" i="5"/>
  <c r="I196" i="5"/>
  <c r="I197" i="5"/>
  <c r="I198" i="5"/>
  <c r="I199" i="5"/>
  <c r="I200" i="5"/>
  <c r="I201" i="5"/>
  <c r="I202" i="5"/>
  <c r="I203" i="5"/>
  <c r="I204" i="5"/>
  <c r="I205" i="5"/>
  <c r="I207" i="5"/>
  <c r="I208" i="5"/>
  <c r="I209" i="5"/>
  <c r="I210" i="5"/>
  <c r="I211" i="5"/>
  <c r="I212" i="5"/>
  <c r="I213" i="5"/>
  <c r="I214" i="5"/>
  <c r="I215" i="5"/>
  <c r="I216" i="5"/>
  <c r="I217" i="5"/>
  <c r="I219" i="5"/>
  <c r="I220" i="5"/>
  <c r="I221" i="5"/>
  <c r="I222" i="5"/>
  <c r="I223" i="5"/>
  <c r="I224" i="5"/>
  <c r="I225" i="5"/>
  <c r="I226" i="5"/>
  <c r="I227" i="5"/>
  <c r="I228" i="5"/>
  <c r="I229" i="5"/>
  <c r="I231" i="5"/>
  <c r="I232" i="5"/>
  <c r="I233" i="5"/>
  <c r="I234" i="5"/>
  <c r="I235" i="5"/>
  <c r="I236" i="5"/>
  <c r="I237" i="5"/>
  <c r="I238" i="5"/>
  <c r="I239" i="5"/>
  <c r="I240" i="5"/>
  <c r="I241" i="5"/>
  <c r="I243" i="5"/>
  <c r="I244" i="5"/>
  <c r="I245" i="5"/>
  <c r="I246" i="5"/>
  <c r="I247" i="5"/>
  <c r="I248" i="5"/>
  <c r="I249" i="5"/>
  <c r="I250" i="5"/>
  <c r="I251" i="5"/>
  <c r="I252" i="5"/>
  <c r="I253" i="5"/>
  <c r="I255" i="5"/>
  <c r="I256" i="5"/>
  <c r="I257" i="5"/>
  <c r="I258" i="5"/>
  <c r="I259" i="5"/>
  <c r="I260" i="5"/>
  <c r="I261" i="5"/>
  <c r="I262" i="5"/>
  <c r="I263" i="5"/>
  <c r="I264" i="5"/>
  <c r="I265" i="5"/>
  <c r="I267" i="5"/>
  <c r="I268" i="5"/>
  <c r="I269" i="5"/>
  <c r="I270" i="5"/>
  <c r="I271" i="5"/>
  <c r="I272" i="5"/>
  <c r="I273" i="5"/>
  <c r="I274" i="5"/>
  <c r="I275" i="5"/>
  <c r="I276" i="5"/>
  <c r="I277" i="5"/>
  <c r="I279" i="5"/>
  <c r="I280" i="5"/>
  <c r="I281" i="5"/>
  <c r="I282" i="5"/>
  <c r="I283" i="5"/>
  <c r="I284" i="5"/>
  <c r="I285" i="5"/>
  <c r="I286" i="5"/>
  <c r="I287" i="5"/>
  <c r="I288" i="5"/>
  <c r="I289" i="5"/>
  <c r="I291" i="5"/>
  <c r="I292" i="5"/>
  <c r="I293" i="5"/>
  <c r="I294" i="5"/>
  <c r="I295" i="5"/>
  <c r="I296" i="5"/>
  <c r="I297" i="5"/>
  <c r="I298" i="5"/>
  <c r="I299" i="5"/>
  <c r="I300" i="5"/>
  <c r="I301" i="5"/>
  <c r="I303" i="5"/>
  <c r="I304" i="5"/>
  <c r="I305" i="5"/>
  <c r="I306" i="5"/>
  <c r="I307" i="5"/>
  <c r="I308" i="5"/>
  <c r="I309" i="5"/>
  <c r="I310" i="5"/>
  <c r="I311" i="5"/>
  <c r="I312" i="5"/>
  <c r="I313" i="5"/>
  <c r="I315" i="5"/>
  <c r="I316" i="5"/>
  <c r="I317" i="5"/>
  <c r="I318" i="5"/>
  <c r="I319" i="5"/>
  <c r="I320" i="5"/>
  <c r="I321" i="5"/>
  <c r="I322" i="5"/>
  <c r="I323" i="5"/>
  <c r="I324" i="5"/>
  <c r="I325" i="5"/>
  <c r="I327" i="5"/>
  <c r="I328" i="5"/>
  <c r="I329" i="5"/>
  <c r="I330" i="5"/>
  <c r="I331" i="5"/>
  <c r="I332" i="5"/>
  <c r="I333" i="5"/>
  <c r="I334" i="5"/>
  <c r="I335" i="5"/>
  <c r="I336" i="5"/>
  <c r="I337" i="5"/>
  <c r="I339" i="5"/>
  <c r="I340" i="5"/>
  <c r="I341" i="5"/>
  <c r="I342" i="5"/>
  <c r="I343" i="5"/>
  <c r="I344" i="5"/>
  <c r="I345" i="5"/>
  <c r="I346" i="5"/>
  <c r="I347" i="5"/>
  <c r="I348" i="5"/>
  <c r="I349" i="5"/>
  <c r="I351" i="5"/>
  <c r="I352" i="5"/>
  <c r="I353" i="5"/>
  <c r="I354" i="5"/>
  <c r="I355" i="5"/>
  <c r="I356" i="5"/>
  <c r="I357" i="5"/>
  <c r="I358" i="5"/>
  <c r="I359" i="5"/>
  <c r="I360" i="5"/>
  <c r="I361" i="5"/>
  <c r="I363" i="5"/>
  <c r="I364" i="5"/>
  <c r="I365" i="5"/>
  <c r="I366" i="5"/>
  <c r="I367" i="5"/>
  <c r="I368" i="5"/>
  <c r="I369" i="5"/>
  <c r="I370" i="5"/>
  <c r="I371" i="5"/>
  <c r="I372" i="5"/>
  <c r="I373" i="5"/>
  <c r="I375" i="5"/>
  <c r="I376" i="5"/>
  <c r="I377" i="5"/>
  <c r="I378" i="5"/>
  <c r="I379" i="5"/>
  <c r="I380" i="5"/>
  <c r="I381" i="5"/>
  <c r="I382" i="5"/>
  <c r="I383" i="5"/>
  <c r="I384" i="5"/>
  <c r="I385" i="5"/>
  <c r="I387" i="5"/>
  <c r="I388" i="5"/>
  <c r="I389" i="5"/>
  <c r="I390" i="5"/>
  <c r="I391" i="5"/>
  <c r="I392" i="5"/>
  <c r="I393" i="5"/>
  <c r="I394" i="5"/>
  <c r="I395" i="5"/>
  <c r="I396" i="5"/>
  <c r="I397" i="5"/>
  <c r="I399" i="5"/>
  <c r="I400" i="5"/>
  <c r="I401" i="5"/>
  <c r="I402" i="5"/>
  <c r="I403" i="5"/>
  <c r="I404" i="5"/>
  <c r="I405" i="5"/>
  <c r="I406" i="5"/>
  <c r="I407" i="5"/>
  <c r="I408" i="5"/>
  <c r="I409" i="5"/>
  <c r="I411" i="5"/>
  <c r="I412" i="5"/>
  <c r="I413" i="5"/>
  <c r="I414" i="5"/>
  <c r="I415" i="5"/>
  <c r="I416" i="5"/>
  <c r="I417" i="5"/>
  <c r="I418" i="5"/>
  <c r="I419" i="5"/>
  <c r="I420" i="5"/>
  <c r="I421" i="5"/>
  <c r="I423" i="5"/>
  <c r="I424" i="5"/>
  <c r="I425" i="5"/>
  <c r="I426" i="5"/>
  <c r="I427" i="5"/>
  <c r="I428" i="5"/>
  <c r="I429" i="5"/>
  <c r="I430" i="5"/>
  <c r="I431" i="5"/>
  <c r="I432" i="5"/>
  <c r="I433" i="5"/>
  <c r="I435" i="5"/>
  <c r="I436" i="5"/>
  <c r="I437" i="5"/>
  <c r="I438" i="5"/>
  <c r="I439" i="5"/>
  <c r="I440" i="5"/>
  <c r="I441" i="5"/>
  <c r="I442" i="5"/>
  <c r="I443" i="5"/>
  <c r="I444" i="5"/>
  <c r="I445" i="5"/>
  <c r="I447" i="5"/>
  <c r="I448" i="5"/>
  <c r="I449" i="5"/>
  <c r="I450" i="5"/>
  <c r="I451" i="5"/>
  <c r="I452" i="5"/>
  <c r="I453" i="5"/>
  <c r="I454" i="5"/>
  <c r="I455" i="5"/>
  <c r="I456" i="5"/>
  <c r="I457" i="5"/>
  <c r="I459" i="5"/>
  <c r="I460" i="5"/>
  <c r="I461" i="5"/>
  <c r="I462" i="5"/>
  <c r="I463" i="5"/>
  <c r="I464" i="5"/>
  <c r="I465" i="5"/>
  <c r="I466" i="5"/>
  <c r="I467" i="5"/>
  <c r="I468" i="5"/>
  <c r="I469" i="5"/>
  <c r="I471" i="5"/>
  <c r="I472" i="5"/>
  <c r="I473" i="5"/>
  <c r="I474" i="5"/>
  <c r="I475" i="5"/>
  <c r="I476" i="5"/>
  <c r="I477" i="5"/>
  <c r="I478" i="5"/>
  <c r="I479" i="5"/>
  <c r="I480" i="5"/>
  <c r="I481" i="5"/>
  <c r="I483" i="5"/>
  <c r="I484" i="5"/>
  <c r="I485" i="5"/>
  <c r="I486" i="5"/>
  <c r="I487" i="5"/>
  <c r="I488" i="5"/>
  <c r="I489" i="5"/>
  <c r="I490" i="5"/>
  <c r="I491" i="5"/>
  <c r="I492" i="5"/>
  <c r="I493" i="5"/>
  <c r="I495" i="5"/>
  <c r="I496" i="5"/>
  <c r="I497" i="5"/>
  <c r="I498" i="5"/>
  <c r="I499" i="5"/>
  <c r="I500" i="5"/>
  <c r="I501" i="5"/>
  <c r="I502" i="5"/>
  <c r="I503" i="5"/>
  <c r="I504" i="5"/>
  <c r="I505" i="5"/>
  <c r="I507" i="5"/>
  <c r="I508" i="5"/>
  <c r="I509" i="5"/>
  <c r="I510" i="5"/>
  <c r="I511" i="5"/>
  <c r="I512" i="5"/>
  <c r="I513" i="5"/>
  <c r="I514" i="5"/>
  <c r="I515" i="5"/>
  <c r="I516" i="5"/>
  <c r="I517" i="5"/>
  <c r="I519" i="5"/>
  <c r="I520" i="5"/>
  <c r="I521" i="5"/>
  <c r="I522" i="5"/>
  <c r="I523" i="5"/>
  <c r="I524" i="5"/>
  <c r="I525" i="5"/>
  <c r="I526" i="5"/>
  <c r="I527" i="5"/>
  <c r="I528" i="5"/>
  <c r="I529" i="5"/>
  <c r="I531" i="5"/>
  <c r="I532" i="5"/>
  <c r="I533" i="5"/>
  <c r="I534" i="5"/>
  <c r="I535" i="5"/>
  <c r="I536" i="5"/>
  <c r="I537" i="5"/>
  <c r="I538" i="5"/>
  <c r="I539" i="5"/>
  <c r="I540" i="5"/>
  <c r="I541" i="5"/>
  <c r="I543" i="5"/>
  <c r="I544" i="5"/>
  <c r="I545" i="5"/>
  <c r="I546" i="5"/>
  <c r="I547" i="5"/>
  <c r="I548" i="5"/>
  <c r="I549" i="5"/>
  <c r="I550" i="5"/>
  <c r="I551" i="5"/>
  <c r="I552" i="5"/>
  <c r="I553" i="5"/>
  <c r="I555" i="5"/>
  <c r="I556" i="5"/>
  <c r="I557" i="5"/>
  <c r="I558" i="5"/>
  <c r="I559" i="5"/>
  <c r="I560" i="5"/>
  <c r="I561" i="5"/>
  <c r="I562" i="5"/>
  <c r="I563" i="5"/>
  <c r="I564" i="5"/>
  <c r="I565" i="5"/>
  <c r="I567" i="5"/>
  <c r="I568" i="5"/>
  <c r="I569" i="5"/>
  <c r="I570" i="5"/>
  <c r="I571" i="5"/>
  <c r="I572" i="5"/>
  <c r="I573" i="5"/>
  <c r="I574" i="5"/>
  <c r="I575" i="5"/>
  <c r="I576" i="5"/>
  <c r="I577" i="5"/>
  <c r="I579" i="5"/>
  <c r="I580" i="5"/>
  <c r="I581" i="5"/>
  <c r="I582" i="5"/>
  <c r="I583" i="5"/>
  <c r="I584" i="5"/>
  <c r="I585" i="5"/>
  <c r="I586" i="5"/>
  <c r="I587" i="5"/>
  <c r="I588" i="5"/>
  <c r="I589" i="5"/>
  <c r="I591" i="5"/>
  <c r="I592" i="5"/>
  <c r="I593" i="5"/>
  <c r="I594" i="5"/>
  <c r="I595" i="5"/>
  <c r="I596" i="5"/>
  <c r="I597" i="5"/>
  <c r="I598" i="5"/>
  <c r="I599" i="5"/>
  <c r="I600" i="5"/>
  <c r="I601" i="5"/>
  <c r="I603" i="5"/>
  <c r="I604" i="5"/>
  <c r="I605" i="5"/>
  <c r="I606" i="5"/>
  <c r="I607" i="5"/>
  <c r="I608" i="5"/>
  <c r="I609" i="5"/>
  <c r="I610" i="5"/>
  <c r="I611" i="5"/>
  <c r="I612" i="5"/>
  <c r="I613" i="5"/>
  <c r="I615" i="5"/>
  <c r="I616" i="5"/>
  <c r="I617" i="5"/>
  <c r="I618" i="5"/>
  <c r="I619" i="5"/>
  <c r="I620" i="5"/>
  <c r="I621" i="5"/>
  <c r="I622" i="5"/>
  <c r="I623" i="5"/>
  <c r="I624" i="5"/>
  <c r="I625" i="5"/>
  <c r="I627" i="5"/>
  <c r="I628" i="5"/>
  <c r="I629" i="5"/>
  <c r="I630" i="5"/>
  <c r="I631" i="5"/>
  <c r="I632" i="5"/>
  <c r="I633" i="5"/>
  <c r="I634" i="5"/>
  <c r="I635" i="5"/>
  <c r="I636" i="5"/>
  <c r="I637" i="5"/>
  <c r="I639" i="5"/>
  <c r="I640" i="5"/>
  <c r="I641" i="5"/>
  <c r="I642" i="5"/>
  <c r="I643" i="5"/>
  <c r="I644" i="5"/>
  <c r="I645" i="5"/>
  <c r="I646" i="5"/>
  <c r="I647" i="5"/>
  <c r="I648" i="5"/>
  <c r="I649" i="5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702" i="4"/>
  <c r="C703" i="4"/>
  <c r="C704" i="4"/>
  <c r="C705" i="4"/>
  <c r="C706" i="4"/>
  <c r="C707" i="4"/>
  <c r="C708" i="4"/>
  <c r="C709" i="4"/>
  <c r="C710" i="4"/>
  <c r="C711" i="4"/>
  <c r="C712" i="4"/>
  <c r="C713" i="4"/>
  <c r="C714" i="4"/>
  <c r="C715" i="4"/>
  <c r="C716" i="4"/>
  <c r="C717" i="4"/>
  <c r="C718" i="4"/>
  <c r="C719" i="4"/>
  <c r="C720" i="4"/>
  <c r="C721" i="4"/>
  <c r="C722" i="4"/>
  <c r="C723" i="4"/>
  <c r="C724" i="4"/>
  <c r="C725" i="4"/>
  <c r="C726" i="4"/>
  <c r="C727" i="4"/>
  <c r="C728" i="4"/>
  <c r="C729" i="4"/>
  <c r="C730" i="4"/>
  <c r="C731" i="4"/>
  <c r="C732" i="4"/>
  <c r="C733" i="4"/>
  <c r="C734" i="4"/>
  <c r="C735" i="4"/>
  <c r="C736" i="4"/>
  <c r="C737" i="4"/>
  <c r="C738" i="4"/>
  <c r="C739" i="4"/>
  <c r="C740" i="4"/>
  <c r="C741" i="4"/>
  <c r="C742" i="4"/>
  <c r="C743" i="4"/>
  <c r="C744" i="4"/>
  <c r="C745" i="4"/>
  <c r="C746" i="4"/>
  <c r="C747" i="4"/>
  <c r="C748" i="4"/>
  <c r="C749" i="4"/>
  <c r="C750" i="4"/>
  <c r="C751" i="4"/>
  <c r="C752" i="4"/>
  <c r="C753" i="4"/>
  <c r="C754" i="4"/>
  <c r="C755" i="4"/>
  <c r="C756" i="4"/>
  <c r="C757" i="4"/>
  <c r="C758" i="4"/>
  <c r="C759" i="4"/>
  <c r="C760" i="4"/>
  <c r="C761" i="4"/>
  <c r="C762" i="4"/>
  <c r="C763" i="4"/>
  <c r="C764" i="4"/>
  <c r="C765" i="4"/>
  <c r="C766" i="4"/>
  <c r="C767" i="4"/>
  <c r="C768" i="4"/>
  <c r="C769" i="4"/>
  <c r="C770" i="4"/>
  <c r="C771" i="4"/>
  <c r="C772" i="4"/>
  <c r="C773" i="4"/>
  <c r="C774" i="4"/>
  <c r="C775" i="4"/>
  <c r="C776" i="4"/>
  <c r="C777" i="4"/>
  <c r="C778" i="4"/>
  <c r="C779" i="4"/>
  <c r="C780" i="4"/>
  <c r="C781" i="4"/>
  <c r="C782" i="4"/>
  <c r="C783" i="4"/>
  <c r="C784" i="4"/>
  <c r="C785" i="4"/>
  <c r="C786" i="4"/>
  <c r="C787" i="4"/>
  <c r="C788" i="4"/>
  <c r="C789" i="4"/>
  <c r="C790" i="4"/>
  <c r="C791" i="4"/>
  <c r="C792" i="4"/>
  <c r="C793" i="4"/>
  <c r="C794" i="4"/>
  <c r="C795" i="4"/>
  <c r="C796" i="4"/>
  <c r="C797" i="4"/>
  <c r="C798" i="4"/>
  <c r="C799" i="4"/>
  <c r="C800" i="4"/>
  <c r="C801" i="4"/>
  <c r="C802" i="4"/>
  <c r="C803" i="4"/>
  <c r="C804" i="4"/>
  <c r="C805" i="4"/>
  <c r="C806" i="4"/>
  <c r="C807" i="4"/>
  <c r="C808" i="4"/>
  <c r="C809" i="4"/>
  <c r="C810" i="4"/>
  <c r="C811" i="4"/>
  <c r="C812" i="4"/>
  <c r="C813" i="4"/>
  <c r="C814" i="4"/>
  <c r="C815" i="4"/>
  <c r="C816" i="4"/>
  <c r="C817" i="4"/>
  <c r="C818" i="4"/>
  <c r="C819" i="4"/>
  <c r="C820" i="4"/>
  <c r="C821" i="4"/>
  <c r="C822" i="4"/>
  <c r="C823" i="4"/>
  <c r="C824" i="4"/>
  <c r="C825" i="4"/>
  <c r="C826" i="4"/>
  <c r="C827" i="4"/>
  <c r="C828" i="4"/>
  <c r="C829" i="4"/>
  <c r="C830" i="4"/>
  <c r="C831" i="4"/>
  <c r="C832" i="4"/>
  <c r="C833" i="4"/>
  <c r="C834" i="4"/>
  <c r="C835" i="4"/>
  <c r="C836" i="4"/>
  <c r="C837" i="4"/>
  <c r="C838" i="4"/>
  <c r="C839" i="4"/>
  <c r="C840" i="4"/>
  <c r="C841" i="4"/>
  <c r="C842" i="4"/>
  <c r="C843" i="4"/>
  <c r="C844" i="4"/>
  <c r="C845" i="4"/>
  <c r="C846" i="4"/>
  <c r="C847" i="4"/>
  <c r="C848" i="4"/>
  <c r="C849" i="4"/>
  <c r="C850" i="4"/>
  <c r="C851" i="4"/>
  <c r="C852" i="4"/>
  <c r="C853" i="4"/>
  <c r="C854" i="4"/>
  <c r="C855" i="4"/>
  <c r="C856" i="4"/>
  <c r="C857" i="4"/>
  <c r="C858" i="4"/>
  <c r="C859" i="4"/>
  <c r="C860" i="4"/>
  <c r="C861" i="4"/>
  <c r="C862" i="4"/>
  <c r="C863" i="4"/>
  <c r="C864" i="4"/>
  <c r="C865" i="4"/>
  <c r="C866" i="4"/>
  <c r="C867" i="4"/>
  <c r="C868" i="4"/>
  <c r="C869" i="4"/>
  <c r="C870" i="4"/>
  <c r="C871" i="4"/>
  <c r="C872" i="4"/>
  <c r="C873" i="4"/>
  <c r="C874" i="4"/>
  <c r="C875" i="4"/>
  <c r="C876" i="4"/>
  <c r="C877" i="4"/>
  <c r="C878" i="4"/>
  <c r="C879" i="4"/>
  <c r="C880" i="4"/>
  <c r="C881" i="4"/>
  <c r="C882" i="4"/>
  <c r="C883" i="4"/>
  <c r="C884" i="4"/>
  <c r="C885" i="4"/>
  <c r="C886" i="4"/>
  <c r="C887" i="4"/>
  <c r="C888" i="4"/>
  <c r="C889" i="4"/>
  <c r="C890" i="4"/>
  <c r="C891" i="4"/>
  <c r="C892" i="4"/>
  <c r="C893" i="4"/>
  <c r="C894" i="4"/>
  <c r="C895" i="4"/>
  <c r="C896" i="4"/>
  <c r="C897" i="4"/>
  <c r="C898" i="4"/>
  <c r="C899" i="4"/>
  <c r="C900" i="4"/>
  <c r="C901" i="4"/>
  <c r="C902" i="4"/>
  <c r="C903" i="4"/>
  <c r="C904" i="4"/>
  <c r="C905" i="4"/>
  <c r="C906" i="4"/>
  <c r="C907" i="4"/>
  <c r="C908" i="4"/>
  <c r="C909" i="4"/>
  <c r="C910" i="4"/>
  <c r="C911" i="4"/>
  <c r="C912" i="4"/>
  <c r="C913" i="4"/>
  <c r="C914" i="4"/>
  <c r="C915" i="4"/>
  <c r="C916" i="4"/>
  <c r="C917" i="4"/>
  <c r="C918" i="4"/>
  <c r="C919" i="4"/>
  <c r="C920" i="4"/>
  <c r="C921" i="4"/>
  <c r="C922" i="4"/>
  <c r="C923" i="4"/>
  <c r="C924" i="4"/>
  <c r="C925" i="4"/>
  <c r="C926" i="4"/>
  <c r="C927" i="4"/>
  <c r="C928" i="4"/>
  <c r="C929" i="4"/>
  <c r="C930" i="4"/>
  <c r="C931" i="4"/>
  <c r="C932" i="4"/>
  <c r="C933" i="4"/>
  <c r="C934" i="4"/>
  <c r="C935" i="4"/>
  <c r="C936" i="4"/>
  <c r="C937" i="4"/>
  <c r="C938" i="4"/>
  <c r="C939" i="4"/>
  <c r="C940" i="4"/>
  <c r="C941" i="4"/>
  <c r="C942" i="4"/>
  <c r="C943" i="4"/>
  <c r="C944" i="4"/>
  <c r="C945" i="4"/>
  <c r="C946" i="4"/>
  <c r="C947" i="4"/>
  <c r="C948" i="4"/>
  <c r="C949" i="4"/>
  <c r="C950" i="4"/>
  <c r="C951" i="4"/>
  <c r="C952" i="4"/>
  <c r="C953" i="4"/>
  <c r="C954" i="4"/>
  <c r="C955" i="4"/>
  <c r="C956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/>
  <c r="C982" i="4"/>
  <c r="C983" i="4"/>
  <c r="C984" i="4"/>
  <c r="C985" i="4"/>
  <c r="C986" i="4"/>
  <c r="C987" i="4"/>
  <c r="C988" i="4"/>
  <c r="C989" i="4"/>
  <c r="C990" i="4"/>
  <c r="C991" i="4"/>
  <c r="C992" i="4"/>
  <c r="C993" i="4"/>
  <c r="C994" i="4"/>
  <c r="C995" i="4"/>
  <c r="C996" i="4"/>
  <c r="C997" i="4"/>
  <c r="C998" i="4"/>
  <c r="C999" i="4"/>
  <c r="C1000" i="4"/>
  <c r="C1001" i="4"/>
  <c r="C1002" i="4"/>
  <c r="C1003" i="4"/>
  <c r="C1004" i="4"/>
  <c r="C1005" i="4"/>
  <c r="C1006" i="4"/>
  <c r="C1007" i="4"/>
  <c r="C1008" i="4"/>
  <c r="C1009" i="4"/>
  <c r="C1010" i="4"/>
  <c r="C1011" i="4"/>
  <c r="C1012" i="4"/>
  <c r="C1013" i="4"/>
  <c r="C1014" i="4"/>
  <c r="C1015" i="4"/>
  <c r="C1016" i="4"/>
  <c r="C1017" i="4"/>
  <c r="C1018" i="4"/>
  <c r="C1019" i="4"/>
  <c r="C1020" i="4"/>
  <c r="C1021" i="4"/>
  <c r="C1022" i="4"/>
  <c r="C1023" i="4"/>
  <c r="C1024" i="4"/>
  <c r="C1025" i="4"/>
  <c r="C1026" i="4"/>
  <c r="C1027" i="4"/>
  <c r="C1028" i="4"/>
  <c r="C1029" i="4"/>
  <c r="C1030" i="4"/>
  <c r="C1031" i="4"/>
  <c r="C1032" i="4"/>
  <c r="C1033" i="4"/>
  <c r="C1034" i="4"/>
  <c r="C1035" i="4"/>
  <c r="C1036" i="4"/>
  <c r="C1037" i="4"/>
  <c r="C1038" i="4"/>
  <c r="C1039" i="4"/>
  <c r="C1040" i="4"/>
  <c r="C1041" i="4"/>
  <c r="C1042" i="4"/>
  <c r="C1043" i="4"/>
  <c r="C1044" i="4"/>
  <c r="C1045" i="4"/>
  <c r="C1046" i="4"/>
  <c r="C1047" i="4"/>
  <c r="C1048" i="4"/>
  <c r="C1049" i="4"/>
  <c r="C1050" i="4"/>
  <c r="C1051" i="4"/>
  <c r="C1052" i="4"/>
  <c r="C1053" i="4"/>
  <c r="C1054" i="4"/>
  <c r="C1055" i="4"/>
  <c r="C1056" i="4"/>
  <c r="C1057" i="4"/>
  <c r="C1058" i="4"/>
  <c r="C1059" i="4"/>
  <c r="C1060" i="4"/>
  <c r="C1061" i="4"/>
  <c r="C1062" i="4"/>
  <c r="C1063" i="4"/>
  <c r="C1064" i="4"/>
  <c r="C1065" i="4"/>
  <c r="C1066" i="4"/>
  <c r="C1067" i="4"/>
  <c r="C1068" i="4"/>
  <c r="C1069" i="4"/>
  <c r="C1070" i="4"/>
  <c r="C1071" i="4"/>
  <c r="C1072" i="4"/>
  <c r="C1073" i="4"/>
  <c r="C1074" i="4"/>
  <c r="C1075" i="4"/>
  <c r="C1076" i="4"/>
  <c r="C1077" i="4"/>
  <c r="C1078" i="4"/>
  <c r="C1079" i="4"/>
  <c r="C1080" i="4"/>
  <c r="C1081" i="4"/>
  <c r="C1082" i="4"/>
  <c r="C1083" i="4"/>
  <c r="C1084" i="4"/>
  <c r="C1085" i="4"/>
  <c r="C1086" i="4"/>
  <c r="C1087" i="4"/>
  <c r="C1088" i="4"/>
  <c r="C1089" i="4"/>
  <c r="C1090" i="4"/>
  <c r="C1091" i="4"/>
  <c r="C1092" i="4"/>
  <c r="C1093" i="4"/>
  <c r="C1094" i="4"/>
  <c r="C1095" i="4"/>
  <c r="C1096" i="4"/>
  <c r="C1097" i="4"/>
  <c r="C1098" i="4"/>
  <c r="C1099" i="4"/>
  <c r="C1100" i="4"/>
  <c r="C1101" i="4"/>
  <c r="C1102" i="4"/>
  <c r="C1103" i="4"/>
  <c r="C1104" i="4"/>
  <c r="C1105" i="4"/>
  <c r="C1106" i="4"/>
  <c r="C1107" i="4"/>
  <c r="C1108" i="4"/>
  <c r="C1109" i="4"/>
  <c r="C1110" i="4"/>
  <c r="C1111" i="4"/>
  <c r="C1112" i="4"/>
  <c r="C1113" i="4"/>
  <c r="C1114" i="4"/>
  <c r="C1115" i="4"/>
  <c r="C1116" i="4"/>
  <c r="C1117" i="4"/>
  <c r="C1118" i="4"/>
  <c r="C1119" i="4"/>
  <c r="C1120" i="4"/>
  <c r="C1121" i="4"/>
  <c r="C1122" i="4"/>
  <c r="C1123" i="4"/>
  <c r="C1124" i="4"/>
  <c r="C1125" i="4"/>
  <c r="C1126" i="4"/>
  <c r="C1127" i="4"/>
  <c r="C1128" i="4"/>
  <c r="C1129" i="4"/>
  <c r="C1130" i="4"/>
  <c r="C1131" i="4"/>
  <c r="C1132" i="4"/>
  <c r="C1133" i="4"/>
  <c r="C1134" i="4"/>
  <c r="C1135" i="4"/>
  <c r="C1136" i="4"/>
  <c r="C1137" i="4"/>
  <c r="C1138" i="4"/>
  <c r="C1139" i="4"/>
  <c r="C1140" i="4"/>
  <c r="C1141" i="4"/>
  <c r="C1142" i="4"/>
  <c r="C1143" i="4"/>
  <c r="C1144" i="4"/>
  <c r="C1145" i="4"/>
  <c r="C1146" i="4"/>
  <c r="C1147" i="4"/>
  <c r="C1148" i="4"/>
  <c r="C1149" i="4"/>
  <c r="C1150" i="4"/>
  <c r="C1151" i="4"/>
  <c r="C1152" i="4"/>
  <c r="C1153" i="4"/>
  <c r="C1154" i="4"/>
  <c r="C1155" i="4"/>
  <c r="C1156" i="4"/>
  <c r="C1157" i="4"/>
  <c r="C1158" i="4"/>
  <c r="C1159" i="4"/>
  <c r="C1160" i="4"/>
  <c r="C1161" i="4"/>
  <c r="C1162" i="4"/>
  <c r="C1163" i="4"/>
  <c r="C1164" i="4"/>
  <c r="C1165" i="4"/>
  <c r="C1166" i="4"/>
  <c r="C1167" i="4"/>
  <c r="C1168" i="4"/>
  <c r="C1169" i="4"/>
  <c r="C1170" i="4"/>
  <c r="C1171" i="4"/>
  <c r="C1172" i="4"/>
  <c r="C1173" i="4"/>
  <c r="C1174" i="4"/>
  <c r="C1175" i="4"/>
  <c r="C1176" i="4"/>
  <c r="C1177" i="4"/>
  <c r="C1178" i="4"/>
  <c r="C1179" i="4"/>
  <c r="C1180" i="4"/>
  <c r="C1181" i="4"/>
  <c r="C1182" i="4"/>
  <c r="C1183" i="4"/>
  <c r="C1184" i="4"/>
  <c r="C1185" i="4"/>
  <c r="C1186" i="4"/>
  <c r="C1187" i="4"/>
  <c r="C1188" i="4"/>
  <c r="C1189" i="4"/>
  <c r="C1190" i="4"/>
  <c r="C1191" i="4"/>
  <c r="C1192" i="4"/>
  <c r="C1193" i="4"/>
  <c r="C1194" i="4"/>
  <c r="C1195" i="4"/>
  <c r="C1196" i="4"/>
  <c r="C1197" i="4"/>
  <c r="C1198" i="4"/>
  <c r="C1199" i="4"/>
  <c r="C1200" i="4"/>
  <c r="C1201" i="4"/>
  <c r="C1202" i="4"/>
  <c r="C1203" i="4"/>
  <c r="C1204" i="4"/>
  <c r="C1205" i="4"/>
  <c r="C1206" i="4"/>
  <c r="C1207" i="4"/>
  <c r="C1208" i="4"/>
  <c r="C1209" i="4"/>
  <c r="C1210" i="4"/>
  <c r="C1211" i="4"/>
  <c r="C1212" i="4"/>
  <c r="C1213" i="4"/>
  <c r="C1214" i="4"/>
  <c r="C1215" i="4"/>
  <c r="C1216" i="4"/>
  <c r="C1217" i="4"/>
  <c r="C1218" i="4"/>
  <c r="C1219" i="4"/>
  <c r="C1220" i="4"/>
  <c r="C1221" i="4"/>
  <c r="C1222" i="4"/>
  <c r="C1223" i="4"/>
  <c r="C1224" i="4"/>
  <c r="C1225" i="4"/>
  <c r="C1226" i="4"/>
  <c r="C1227" i="4"/>
  <c r="C1228" i="4"/>
  <c r="C1229" i="4"/>
  <c r="C1230" i="4"/>
  <c r="C1231" i="4"/>
  <c r="C1232" i="4"/>
  <c r="C1233" i="4"/>
  <c r="C1234" i="4"/>
  <c r="C1235" i="4"/>
  <c r="C1236" i="4"/>
  <c r="C1237" i="4"/>
  <c r="C1238" i="4"/>
  <c r="C1239" i="4"/>
  <c r="C1240" i="4"/>
  <c r="C1241" i="4"/>
  <c r="C1242" i="4"/>
  <c r="C1243" i="4"/>
  <c r="C1244" i="4"/>
  <c r="C1245" i="4"/>
  <c r="C1246" i="4"/>
  <c r="C1247" i="4"/>
  <c r="C1248" i="4"/>
  <c r="C1249" i="4"/>
  <c r="C1250" i="4"/>
  <c r="C1251" i="4"/>
  <c r="C1252" i="4"/>
  <c r="C1253" i="4"/>
  <c r="C1254" i="4"/>
  <c r="C1255" i="4"/>
  <c r="C1256" i="4"/>
  <c r="C1257" i="4"/>
  <c r="C1258" i="4"/>
  <c r="C1259" i="4"/>
  <c r="C1260" i="4"/>
  <c r="C1261" i="4"/>
  <c r="C1262" i="4"/>
  <c r="C1263" i="4"/>
  <c r="C1264" i="4"/>
  <c r="C1265" i="4"/>
  <c r="C1266" i="4"/>
  <c r="C1267" i="4"/>
  <c r="C1268" i="4"/>
  <c r="C1269" i="4"/>
  <c r="C1270" i="4"/>
  <c r="C1271" i="4"/>
  <c r="C1272" i="4"/>
  <c r="C1273" i="4"/>
  <c r="C1274" i="4"/>
  <c r="C1275" i="4"/>
  <c r="C1276" i="4"/>
  <c r="C1277" i="4"/>
  <c r="C1278" i="4"/>
  <c r="C1279" i="4"/>
  <c r="C1280" i="4"/>
  <c r="C1281" i="4"/>
  <c r="C1282" i="4"/>
  <c r="C1283" i="4"/>
  <c r="C1284" i="4"/>
  <c r="C1285" i="4"/>
  <c r="C1286" i="4"/>
  <c r="C1287" i="4"/>
  <c r="C1288" i="4"/>
  <c r="C1289" i="4"/>
  <c r="C1290" i="4"/>
  <c r="C1291" i="4"/>
  <c r="C1292" i="4"/>
  <c r="C1293" i="4"/>
  <c r="C1294" i="4"/>
  <c r="C1295" i="4"/>
  <c r="C1296" i="4"/>
  <c r="C1297" i="4"/>
  <c r="C1298" i="4"/>
  <c r="C1299" i="4"/>
  <c r="C1300" i="4"/>
  <c r="C1301" i="4"/>
  <c r="C1302" i="4"/>
  <c r="C1303" i="4"/>
  <c r="C1304" i="4"/>
  <c r="C1305" i="4"/>
  <c r="C1306" i="4"/>
  <c r="C1307" i="4"/>
  <c r="C1308" i="4"/>
  <c r="C1309" i="4"/>
  <c r="C1310" i="4"/>
  <c r="C1311" i="4"/>
  <c r="C1312" i="4"/>
  <c r="C1313" i="4"/>
  <c r="C1314" i="4"/>
  <c r="C1315" i="4"/>
  <c r="C1316" i="4"/>
  <c r="C1317" i="4"/>
  <c r="C1318" i="4"/>
  <c r="C1319" i="4"/>
  <c r="C1320" i="4"/>
  <c r="C1321" i="4"/>
  <c r="C1322" i="4"/>
  <c r="C1323" i="4"/>
  <c r="C1324" i="4"/>
  <c r="C1325" i="4"/>
  <c r="C1326" i="4"/>
  <c r="C1327" i="4"/>
  <c r="C1328" i="4"/>
  <c r="C1329" i="4"/>
  <c r="C1330" i="4"/>
  <c r="C1331" i="4"/>
  <c r="C1332" i="4"/>
  <c r="C1333" i="4"/>
  <c r="C1334" i="4"/>
  <c r="C1335" i="4"/>
  <c r="C1336" i="4"/>
  <c r="C1337" i="4"/>
  <c r="C1338" i="4"/>
  <c r="C1339" i="4"/>
  <c r="C1340" i="4"/>
  <c r="C1341" i="4"/>
  <c r="C1342" i="4"/>
  <c r="C1343" i="4"/>
  <c r="C1344" i="4"/>
  <c r="C1345" i="4"/>
  <c r="C1346" i="4"/>
  <c r="C1347" i="4"/>
  <c r="C1348" i="4"/>
  <c r="C1349" i="4"/>
  <c r="C1350" i="4"/>
  <c r="C1351" i="4"/>
  <c r="C1352" i="4"/>
  <c r="C1353" i="4"/>
  <c r="C1354" i="4"/>
  <c r="C1355" i="4"/>
  <c r="C1356" i="4"/>
  <c r="C1357" i="4"/>
  <c r="C1358" i="4"/>
  <c r="C1359" i="4"/>
  <c r="C1360" i="4"/>
  <c r="C1361" i="4"/>
  <c r="C1362" i="4"/>
  <c r="C1363" i="4"/>
  <c r="C1364" i="4"/>
  <c r="C1365" i="4"/>
  <c r="C1366" i="4"/>
  <c r="C1367" i="4"/>
  <c r="C1368" i="4"/>
  <c r="C1369" i="4"/>
  <c r="C1370" i="4"/>
  <c r="C1371" i="4"/>
  <c r="C1372" i="4"/>
  <c r="C1373" i="4"/>
  <c r="C1374" i="4"/>
  <c r="C1375" i="4"/>
  <c r="C1376" i="4"/>
  <c r="C1377" i="4"/>
  <c r="C1378" i="4"/>
  <c r="C1379" i="4"/>
  <c r="C1380" i="4"/>
  <c r="C1381" i="4"/>
  <c r="C1382" i="4"/>
  <c r="C1383" i="4"/>
  <c r="C1384" i="4"/>
  <c r="C1385" i="4"/>
  <c r="C1386" i="4"/>
  <c r="C1387" i="4"/>
  <c r="C1388" i="4"/>
  <c r="C1389" i="4"/>
  <c r="C1390" i="4"/>
  <c r="C1391" i="4"/>
  <c r="C1392" i="4"/>
  <c r="C1393" i="4"/>
  <c r="C1394" i="4"/>
  <c r="C1395" i="4"/>
  <c r="C1396" i="4"/>
  <c r="C1397" i="4"/>
  <c r="C1398" i="4"/>
  <c r="C1399" i="4"/>
  <c r="C1400" i="4"/>
  <c r="C1401" i="4"/>
  <c r="C1402" i="4"/>
  <c r="C1403" i="4"/>
  <c r="C1404" i="4"/>
  <c r="C1405" i="4"/>
  <c r="C1406" i="4"/>
  <c r="C1407" i="4"/>
  <c r="C1408" i="4"/>
  <c r="C1409" i="4"/>
  <c r="C1410" i="4"/>
  <c r="C1411" i="4"/>
  <c r="C1412" i="4"/>
  <c r="C1413" i="4"/>
  <c r="C1414" i="4"/>
  <c r="C1415" i="4"/>
  <c r="C1416" i="4"/>
  <c r="C1417" i="4"/>
  <c r="C1418" i="4"/>
  <c r="C1419" i="4"/>
  <c r="C1420" i="4"/>
  <c r="C1421" i="4"/>
  <c r="C1422" i="4"/>
  <c r="C1423" i="4"/>
  <c r="C1424" i="4"/>
  <c r="C1425" i="4"/>
  <c r="C1426" i="4"/>
  <c r="C1427" i="4"/>
  <c r="C1428" i="4"/>
  <c r="C1429" i="4"/>
  <c r="C1430" i="4"/>
  <c r="C1431" i="4"/>
  <c r="C1432" i="4"/>
  <c r="C1433" i="4"/>
  <c r="C1434" i="4"/>
  <c r="C1435" i="4"/>
  <c r="C1436" i="4"/>
  <c r="C1437" i="4"/>
  <c r="C1438" i="4"/>
  <c r="C1439" i="4"/>
  <c r="C1440" i="4"/>
  <c r="C1441" i="4"/>
  <c r="C1442" i="4"/>
  <c r="C1443" i="4"/>
  <c r="C1444" i="4"/>
  <c r="C1445" i="4"/>
  <c r="C1446" i="4"/>
  <c r="C1447" i="4"/>
  <c r="C1448" i="4"/>
  <c r="C1449" i="4"/>
  <c r="C1450" i="4"/>
  <c r="C1451" i="4"/>
  <c r="C1452" i="4"/>
  <c r="C1453" i="4"/>
  <c r="C1454" i="4"/>
  <c r="C1455" i="4"/>
  <c r="C1456" i="4"/>
  <c r="C1457" i="4"/>
  <c r="C1458" i="4"/>
  <c r="C1459" i="4"/>
  <c r="C1460" i="4"/>
  <c r="C1461" i="4"/>
  <c r="C1462" i="4"/>
  <c r="C1463" i="4"/>
  <c r="C1464" i="4"/>
  <c r="C1465" i="4"/>
  <c r="C1466" i="4"/>
  <c r="C1467" i="4"/>
  <c r="C1468" i="4"/>
  <c r="C1469" i="4"/>
  <c r="C1470" i="4"/>
  <c r="C1471" i="4"/>
  <c r="C1472" i="4"/>
  <c r="C1473" i="4"/>
  <c r="C1474" i="4"/>
  <c r="C1475" i="4"/>
  <c r="C1476" i="4"/>
  <c r="C1477" i="4"/>
  <c r="C1478" i="4"/>
  <c r="C1479" i="4"/>
  <c r="C1480" i="4"/>
  <c r="C1481" i="4"/>
  <c r="C1482" i="4"/>
  <c r="C1483" i="4"/>
  <c r="C1484" i="4"/>
  <c r="C1485" i="4"/>
  <c r="C1486" i="4"/>
  <c r="C1487" i="4"/>
  <c r="C1488" i="4"/>
  <c r="C1489" i="4"/>
  <c r="C1490" i="4"/>
  <c r="C1491" i="4"/>
  <c r="C1492" i="4"/>
  <c r="C1493" i="4"/>
  <c r="C1494" i="4"/>
  <c r="C1495" i="4"/>
  <c r="C1496" i="4"/>
  <c r="C1497" i="4"/>
  <c r="C1498" i="4"/>
  <c r="C1499" i="4"/>
  <c r="C1500" i="4"/>
  <c r="C1501" i="4"/>
  <c r="C1502" i="4"/>
  <c r="C1503" i="4"/>
  <c r="C1504" i="4"/>
  <c r="C1505" i="4"/>
  <c r="C1506" i="4"/>
  <c r="C1507" i="4"/>
  <c r="C1508" i="4"/>
  <c r="C1509" i="4"/>
  <c r="C1510" i="4"/>
  <c r="C1511" i="4"/>
  <c r="C1512" i="4"/>
  <c r="C1513" i="4"/>
  <c r="C1514" i="4"/>
  <c r="C1515" i="4"/>
  <c r="C1516" i="4"/>
  <c r="C1517" i="4"/>
  <c r="C1518" i="4"/>
  <c r="C1519" i="4"/>
  <c r="C1520" i="4"/>
  <c r="C1521" i="4"/>
  <c r="C1522" i="4"/>
  <c r="C1523" i="4"/>
  <c r="C1524" i="4"/>
  <c r="C1525" i="4"/>
  <c r="C1526" i="4"/>
  <c r="C1527" i="4"/>
  <c r="C1528" i="4"/>
  <c r="C1529" i="4"/>
  <c r="C1530" i="4"/>
  <c r="C1531" i="4"/>
  <c r="C1532" i="4"/>
  <c r="C1533" i="4"/>
  <c r="C1534" i="4"/>
  <c r="C1535" i="4"/>
  <c r="C1536" i="4"/>
  <c r="C1537" i="4"/>
  <c r="C1538" i="4"/>
  <c r="C1539" i="4"/>
  <c r="C1540" i="4"/>
  <c r="C1541" i="4"/>
  <c r="C1542" i="4"/>
  <c r="C1543" i="4"/>
  <c r="C1544" i="4"/>
  <c r="C1545" i="4"/>
  <c r="C1546" i="4"/>
  <c r="C1547" i="4"/>
  <c r="C1548" i="4"/>
  <c r="C1549" i="4"/>
  <c r="C1550" i="4"/>
  <c r="C1551" i="4"/>
  <c r="C1552" i="4"/>
  <c r="C1553" i="4"/>
  <c r="C1554" i="4"/>
  <c r="C1555" i="4"/>
  <c r="C1556" i="4"/>
  <c r="C1557" i="4"/>
  <c r="C1558" i="4"/>
  <c r="C1559" i="4"/>
  <c r="C1560" i="4"/>
  <c r="C1561" i="4"/>
  <c r="C1562" i="4"/>
  <c r="C1563" i="4"/>
  <c r="C1564" i="4"/>
  <c r="C1565" i="4"/>
  <c r="C1566" i="4"/>
  <c r="C1567" i="4"/>
  <c r="C1568" i="4"/>
  <c r="C1569" i="4"/>
  <c r="C1570" i="4"/>
  <c r="C1571" i="4"/>
  <c r="C1572" i="4"/>
  <c r="C1573" i="4"/>
  <c r="C1574" i="4"/>
  <c r="C1575" i="4"/>
  <c r="C1576" i="4"/>
  <c r="C1577" i="4"/>
  <c r="C1578" i="4"/>
  <c r="C1579" i="4"/>
  <c r="C1580" i="4"/>
  <c r="C1581" i="4"/>
  <c r="C1582" i="4"/>
  <c r="C1583" i="4"/>
  <c r="C1584" i="4"/>
  <c r="C1585" i="4"/>
  <c r="C1586" i="4"/>
  <c r="C1587" i="4"/>
  <c r="C1588" i="4"/>
  <c r="C1589" i="4"/>
  <c r="C1590" i="4"/>
  <c r="C1591" i="4"/>
  <c r="C1592" i="4"/>
  <c r="C1593" i="4"/>
  <c r="C1594" i="4"/>
  <c r="C1595" i="4"/>
  <c r="C1596" i="4"/>
  <c r="C1597" i="4"/>
  <c r="C1598" i="4"/>
  <c r="C1599" i="4"/>
  <c r="C1600" i="4"/>
  <c r="C1601" i="4"/>
  <c r="C1602" i="4"/>
  <c r="C1603" i="4"/>
  <c r="C1604" i="4"/>
  <c r="C1605" i="4"/>
  <c r="C1606" i="4"/>
  <c r="C1607" i="4"/>
  <c r="C1608" i="4"/>
  <c r="C1609" i="4"/>
  <c r="C1610" i="4"/>
  <c r="C1611" i="4"/>
  <c r="C1612" i="4"/>
  <c r="C1613" i="4"/>
  <c r="C1614" i="4"/>
  <c r="C1615" i="4"/>
  <c r="C1616" i="4"/>
  <c r="C1617" i="4"/>
  <c r="C1618" i="4"/>
  <c r="C1619" i="4"/>
  <c r="C1620" i="4"/>
  <c r="C1621" i="4"/>
  <c r="C1622" i="4"/>
  <c r="C1623" i="4"/>
  <c r="C1624" i="4"/>
  <c r="C1625" i="4"/>
  <c r="C1626" i="4"/>
  <c r="C1627" i="4"/>
  <c r="C1628" i="4"/>
  <c r="C1629" i="4"/>
  <c r="C1630" i="4"/>
  <c r="C1631" i="4"/>
  <c r="C1632" i="4"/>
  <c r="C1633" i="4"/>
  <c r="C1634" i="4"/>
  <c r="C1635" i="4"/>
  <c r="C1636" i="4"/>
  <c r="C1637" i="4"/>
  <c r="C1638" i="4"/>
  <c r="C1639" i="4"/>
  <c r="C1640" i="4"/>
  <c r="C1641" i="4"/>
  <c r="C1642" i="4"/>
  <c r="C1643" i="4"/>
  <c r="C1644" i="4"/>
  <c r="C1645" i="4"/>
  <c r="C1646" i="4"/>
  <c r="C1647" i="4"/>
  <c r="C1648" i="4"/>
  <c r="C1649" i="4"/>
  <c r="C1650" i="4"/>
  <c r="C1651" i="4"/>
  <c r="C1652" i="4"/>
  <c r="C1653" i="4"/>
  <c r="C1654" i="4"/>
  <c r="C1655" i="4"/>
  <c r="C1656" i="4"/>
  <c r="C1657" i="4"/>
  <c r="C1658" i="4"/>
  <c r="C1659" i="4"/>
  <c r="C1660" i="4"/>
  <c r="C1661" i="4"/>
  <c r="C1662" i="4"/>
  <c r="C1663" i="4"/>
  <c r="C1664" i="4"/>
  <c r="C1665" i="4"/>
  <c r="C1666" i="4"/>
  <c r="C1667" i="4"/>
  <c r="C1668" i="4"/>
  <c r="C1669" i="4"/>
  <c r="C1670" i="4"/>
  <c r="C1671" i="4"/>
  <c r="C1672" i="4"/>
  <c r="C1673" i="4"/>
  <c r="C1674" i="4"/>
  <c r="C1675" i="4"/>
  <c r="C1676" i="4"/>
  <c r="C1677" i="4"/>
  <c r="C1678" i="4"/>
  <c r="C1679" i="4"/>
  <c r="C1680" i="4"/>
  <c r="C1681" i="4"/>
  <c r="C1682" i="4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25" i="5"/>
  <c r="H326" i="5"/>
  <c r="H327" i="5"/>
  <c r="H328" i="5"/>
  <c r="H329" i="5"/>
  <c r="H330" i="5"/>
  <c r="H331" i="5"/>
  <c r="H332" i="5"/>
  <c r="H333" i="5"/>
  <c r="H334" i="5"/>
  <c r="H335" i="5"/>
  <c r="H336" i="5"/>
  <c r="H337" i="5"/>
  <c r="H338" i="5"/>
  <c r="H339" i="5"/>
  <c r="H340" i="5"/>
  <c r="H341" i="5"/>
  <c r="H342" i="5"/>
  <c r="H343" i="5"/>
  <c r="H344" i="5"/>
  <c r="H345" i="5"/>
  <c r="H346" i="5"/>
  <c r="H347" i="5"/>
  <c r="H348" i="5"/>
  <c r="H349" i="5"/>
  <c r="H350" i="5"/>
  <c r="H351" i="5"/>
  <c r="H352" i="5"/>
  <c r="H353" i="5"/>
  <c r="H354" i="5"/>
  <c r="H355" i="5"/>
  <c r="H356" i="5"/>
  <c r="H357" i="5"/>
  <c r="H358" i="5"/>
  <c r="H359" i="5"/>
  <c r="H360" i="5"/>
  <c r="H361" i="5"/>
  <c r="H362" i="5"/>
  <c r="H363" i="5"/>
  <c r="H364" i="5"/>
  <c r="H365" i="5"/>
  <c r="H366" i="5"/>
  <c r="H367" i="5"/>
  <c r="H368" i="5"/>
  <c r="H369" i="5"/>
  <c r="H370" i="5"/>
  <c r="H371" i="5"/>
  <c r="H372" i="5"/>
  <c r="H373" i="5"/>
  <c r="H374" i="5"/>
  <c r="H375" i="5"/>
  <c r="H376" i="5"/>
  <c r="H377" i="5"/>
  <c r="H378" i="5"/>
  <c r="H379" i="5"/>
  <c r="H380" i="5"/>
  <c r="H381" i="5"/>
  <c r="H382" i="5"/>
  <c r="H383" i="5"/>
  <c r="H384" i="5"/>
  <c r="H385" i="5"/>
  <c r="H386" i="5"/>
  <c r="H387" i="5"/>
  <c r="H388" i="5"/>
  <c r="H389" i="5"/>
  <c r="H390" i="5"/>
  <c r="H391" i="5"/>
  <c r="H392" i="5"/>
  <c r="H393" i="5"/>
  <c r="H394" i="5"/>
  <c r="H395" i="5"/>
  <c r="H396" i="5"/>
  <c r="H397" i="5"/>
  <c r="H398" i="5"/>
  <c r="H399" i="5"/>
  <c r="H400" i="5"/>
  <c r="H401" i="5"/>
  <c r="H402" i="5"/>
  <c r="H403" i="5"/>
  <c r="H404" i="5"/>
  <c r="H405" i="5"/>
  <c r="H406" i="5"/>
  <c r="H407" i="5"/>
  <c r="H408" i="5"/>
  <c r="H409" i="5"/>
  <c r="H410" i="5"/>
  <c r="H411" i="5"/>
  <c r="H412" i="5"/>
  <c r="H413" i="5"/>
  <c r="H414" i="5"/>
  <c r="H415" i="5"/>
  <c r="H416" i="5"/>
  <c r="H417" i="5"/>
  <c r="H418" i="5"/>
  <c r="H419" i="5"/>
  <c r="H420" i="5"/>
  <c r="H421" i="5"/>
  <c r="H422" i="5"/>
  <c r="H423" i="5"/>
  <c r="H424" i="5"/>
  <c r="H425" i="5"/>
  <c r="H426" i="5"/>
  <c r="H427" i="5"/>
  <c r="H428" i="5"/>
  <c r="H429" i="5"/>
  <c r="H430" i="5"/>
  <c r="H431" i="5"/>
  <c r="H432" i="5"/>
  <c r="H433" i="5"/>
  <c r="H434" i="5"/>
  <c r="H435" i="5"/>
  <c r="H436" i="5"/>
  <c r="H437" i="5"/>
  <c r="H438" i="5"/>
  <c r="H439" i="5"/>
  <c r="H440" i="5"/>
  <c r="H441" i="5"/>
  <c r="H442" i="5"/>
  <c r="H443" i="5"/>
  <c r="H444" i="5"/>
  <c r="H445" i="5"/>
  <c r="H446" i="5"/>
  <c r="H447" i="5"/>
  <c r="H448" i="5"/>
  <c r="H449" i="5"/>
  <c r="H450" i="5"/>
  <c r="H451" i="5"/>
  <c r="H452" i="5"/>
  <c r="H453" i="5"/>
  <c r="H454" i="5"/>
  <c r="H455" i="5"/>
  <c r="H456" i="5"/>
  <c r="H457" i="5"/>
  <c r="H458" i="5"/>
  <c r="H459" i="5"/>
  <c r="H460" i="5"/>
  <c r="H461" i="5"/>
  <c r="H462" i="5"/>
  <c r="H463" i="5"/>
  <c r="H464" i="5"/>
  <c r="H465" i="5"/>
  <c r="H466" i="5"/>
  <c r="H467" i="5"/>
  <c r="H468" i="5"/>
  <c r="H469" i="5"/>
  <c r="H470" i="5"/>
  <c r="H471" i="5"/>
  <c r="H472" i="5"/>
  <c r="H473" i="5"/>
  <c r="H474" i="5"/>
  <c r="H475" i="5"/>
  <c r="H476" i="5"/>
  <c r="H477" i="5"/>
  <c r="H478" i="5"/>
  <c r="H479" i="5"/>
  <c r="H480" i="5"/>
  <c r="H481" i="5"/>
  <c r="H482" i="5"/>
  <c r="H483" i="5"/>
  <c r="H484" i="5"/>
  <c r="H485" i="5"/>
  <c r="H486" i="5"/>
  <c r="H487" i="5"/>
  <c r="H488" i="5"/>
  <c r="H489" i="5"/>
  <c r="H490" i="5"/>
  <c r="H491" i="5"/>
  <c r="H492" i="5"/>
  <c r="H493" i="5"/>
  <c r="H494" i="5"/>
  <c r="H495" i="5"/>
  <c r="H496" i="5"/>
  <c r="H497" i="5"/>
  <c r="H498" i="5"/>
  <c r="H499" i="5"/>
  <c r="H500" i="5"/>
  <c r="H501" i="5"/>
  <c r="H502" i="5"/>
  <c r="H503" i="5"/>
  <c r="H504" i="5"/>
  <c r="H505" i="5"/>
  <c r="H506" i="5"/>
  <c r="H507" i="5"/>
  <c r="H508" i="5"/>
  <c r="H509" i="5"/>
  <c r="H510" i="5"/>
  <c r="H511" i="5"/>
  <c r="H512" i="5"/>
  <c r="H513" i="5"/>
  <c r="H514" i="5"/>
  <c r="H515" i="5"/>
  <c r="H516" i="5"/>
  <c r="H517" i="5"/>
  <c r="H518" i="5"/>
  <c r="H519" i="5"/>
  <c r="H520" i="5"/>
  <c r="H521" i="5"/>
  <c r="H522" i="5"/>
  <c r="H523" i="5"/>
  <c r="H524" i="5"/>
  <c r="H525" i="5"/>
  <c r="H526" i="5"/>
  <c r="H527" i="5"/>
  <c r="H528" i="5"/>
  <c r="H529" i="5"/>
  <c r="H530" i="5"/>
  <c r="H531" i="5"/>
  <c r="H532" i="5"/>
  <c r="H533" i="5"/>
  <c r="H534" i="5"/>
  <c r="H535" i="5"/>
  <c r="H536" i="5"/>
  <c r="H537" i="5"/>
  <c r="H538" i="5"/>
  <c r="H539" i="5"/>
  <c r="H540" i="5"/>
  <c r="H541" i="5"/>
  <c r="H542" i="5"/>
  <c r="H543" i="5"/>
  <c r="H544" i="5"/>
  <c r="H545" i="5"/>
  <c r="H546" i="5"/>
  <c r="H547" i="5"/>
  <c r="H548" i="5"/>
  <c r="H549" i="5"/>
  <c r="H550" i="5"/>
  <c r="H551" i="5"/>
  <c r="H552" i="5"/>
  <c r="H553" i="5"/>
  <c r="H554" i="5"/>
  <c r="H555" i="5"/>
  <c r="H556" i="5"/>
  <c r="H557" i="5"/>
  <c r="H558" i="5"/>
  <c r="H559" i="5"/>
  <c r="H560" i="5"/>
  <c r="H561" i="5"/>
  <c r="H562" i="5"/>
  <c r="H563" i="5"/>
  <c r="H564" i="5"/>
  <c r="H565" i="5"/>
  <c r="H566" i="5"/>
  <c r="H567" i="5"/>
  <c r="H568" i="5"/>
  <c r="H569" i="5"/>
  <c r="H570" i="5"/>
  <c r="H571" i="5"/>
  <c r="H572" i="5"/>
  <c r="H573" i="5"/>
  <c r="H574" i="5"/>
  <c r="H575" i="5"/>
  <c r="H576" i="5"/>
  <c r="H577" i="5"/>
  <c r="H578" i="5"/>
  <c r="H579" i="5"/>
  <c r="H580" i="5"/>
  <c r="H581" i="5"/>
  <c r="H582" i="5"/>
  <c r="H583" i="5"/>
  <c r="H584" i="5"/>
  <c r="H585" i="5"/>
  <c r="H586" i="5"/>
  <c r="H587" i="5"/>
  <c r="H588" i="5"/>
  <c r="H589" i="5"/>
  <c r="H590" i="5"/>
  <c r="H591" i="5"/>
  <c r="H592" i="5"/>
  <c r="H593" i="5"/>
  <c r="H594" i="5"/>
  <c r="H595" i="5"/>
  <c r="H596" i="5"/>
  <c r="H597" i="5"/>
  <c r="H598" i="5"/>
  <c r="H599" i="5"/>
  <c r="H600" i="5"/>
  <c r="H601" i="5"/>
  <c r="H602" i="5"/>
  <c r="H603" i="5"/>
  <c r="H604" i="5"/>
  <c r="H605" i="5"/>
  <c r="H606" i="5"/>
  <c r="H607" i="5"/>
  <c r="H608" i="5"/>
  <c r="H609" i="5"/>
  <c r="H610" i="5"/>
  <c r="H611" i="5"/>
  <c r="H612" i="5"/>
  <c r="H613" i="5"/>
  <c r="H614" i="5"/>
  <c r="H615" i="5"/>
  <c r="H616" i="5"/>
  <c r="H617" i="5"/>
  <c r="H618" i="5"/>
  <c r="H619" i="5"/>
  <c r="H620" i="5"/>
  <c r="H621" i="5"/>
  <c r="H622" i="5"/>
  <c r="H623" i="5"/>
  <c r="H624" i="5"/>
  <c r="H625" i="5"/>
  <c r="H626" i="5"/>
  <c r="H627" i="5"/>
  <c r="H628" i="5"/>
  <c r="H629" i="5"/>
  <c r="H630" i="5"/>
  <c r="H631" i="5"/>
  <c r="H632" i="5"/>
  <c r="H633" i="5"/>
  <c r="H634" i="5"/>
  <c r="H635" i="5"/>
  <c r="H636" i="5"/>
  <c r="H637" i="5"/>
  <c r="H638" i="5"/>
  <c r="H639" i="5"/>
  <c r="H640" i="5"/>
  <c r="H641" i="5"/>
  <c r="H642" i="5"/>
  <c r="H643" i="5"/>
  <c r="H644" i="5"/>
  <c r="H645" i="5"/>
  <c r="H646" i="5"/>
  <c r="H647" i="5"/>
  <c r="H648" i="5"/>
  <c r="H649" i="5"/>
  <c r="H650" i="5"/>
  <c r="H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402" i="5"/>
  <c r="F403" i="5"/>
  <c r="F404" i="5"/>
  <c r="F405" i="5"/>
  <c r="F406" i="5"/>
  <c r="F407" i="5"/>
  <c r="F408" i="5"/>
  <c r="F409" i="5"/>
  <c r="F410" i="5"/>
  <c r="F411" i="5"/>
  <c r="F412" i="5"/>
  <c r="F413" i="5"/>
  <c r="F414" i="5"/>
  <c r="F415" i="5"/>
  <c r="F416" i="5"/>
  <c r="F417" i="5"/>
  <c r="F418" i="5"/>
  <c r="F419" i="5"/>
  <c r="F420" i="5"/>
  <c r="F421" i="5"/>
  <c r="F422" i="5"/>
  <c r="F423" i="5"/>
  <c r="F424" i="5"/>
  <c r="F425" i="5"/>
  <c r="F426" i="5"/>
  <c r="F427" i="5"/>
  <c r="F428" i="5"/>
  <c r="F429" i="5"/>
  <c r="F430" i="5"/>
  <c r="F431" i="5"/>
  <c r="F432" i="5"/>
  <c r="F433" i="5"/>
  <c r="F434" i="5"/>
  <c r="F435" i="5"/>
  <c r="F436" i="5"/>
  <c r="F437" i="5"/>
  <c r="F438" i="5"/>
  <c r="F439" i="5"/>
  <c r="F440" i="5"/>
  <c r="F441" i="5"/>
  <c r="F442" i="5"/>
  <c r="F443" i="5"/>
  <c r="F444" i="5"/>
  <c r="F445" i="5"/>
  <c r="F446" i="5"/>
  <c r="F447" i="5"/>
  <c r="F448" i="5"/>
  <c r="F449" i="5"/>
  <c r="F450" i="5"/>
  <c r="F451" i="5"/>
  <c r="F452" i="5"/>
  <c r="F453" i="5"/>
  <c r="F454" i="5"/>
  <c r="F455" i="5"/>
  <c r="F456" i="5"/>
  <c r="F457" i="5"/>
  <c r="F458" i="5"/>
  <c r="F459" i="5"/>
  <c r="F460" i="5"/>
  <c r="F461" i="5"/>
  <c r="F462" i="5"/>
  <c r="F463" i="5"/>
  <c r="F464" i="5"/>
  <c r="F465" i="5"/>
  <c r="F466" i="5"/>
  <c r="F467" i="5"/>
  <c r="F468" i="5"/>
  <c r="F469" i="5"/>
  <c r="F470" i="5"/>
  <c r="F471" i="5"/>
  <c r="F472" i="5"/>
  <c r="F473" i="5"/>
  <c r="F474" i="5"/>
  <c r="F475" i="5"/>
  <c r="F476" i="5"/>
  <c r="F477" i="5"/>
  <c r="F478" i="5"/>
  <c r="F479" i="5"/>
  <c r="F480" i="5"/>
  <c r="F481" i="5"/>
  <c r="F482" i="5"/>
  <c r="F483" i="5"/>
  <c r="F484" i="5"/>
  <c r="F485" i="5"/>
  <c r="F486" i="5"/>
  <c r="F487" i="5"/>
  <c r="F488" i="5"/>
  <c r="F489" i="5"/>
  <c r="F490" i="5"/>
  <c r="F491" i="5"/>
  <c r="F492" i="5"/>
  <c r="F493" i="5"/>
  <c r="F494" i="5"/>
  <c r="F495" i="5"/>
  <c r="F496" i="5"/>
  <c r="F497" i="5"/>
  <c r="F498" i="5"/>
  <c r="F499" i="5"/>
  <c r="F500" i="5"/>
  <c r="F501" i="5"/>
  <c r="F502" i="5"/>
  <c r="F503" i="5"/>
  <c r="F504" i="5"/>
  <c r="F505" i="5"/>
  <c r="F506" i="5"/>
  <c r="F507" i="5"/>
  <c r="F508" i="5"/>
  <c r="F509" i="5"/>
  <c r="F510" i="5"/>
  <c r="F511" i="5"/>
  <c r="F512" i="5"/>
  <c r="F513" i="5"/>
  <c r="F514" i="5"/>
  <c r="F515" i="5"/>
  <c r="F516" i="5"/>
  <c r="F517" i="5"/>
  <c r="F518" i="5"/>
  <c r="F519" i="5"/>
  <c r="F520" i="5"/>
  <c r="F521" i="5"/>
  <c r="F522" i="5"/>
  <c r="F523" i="5"/>
  <c r="F524" i="5"/>
  <c r="F525" i="5"/>
  <c r="F526" i="5"/>
  <c r="F527" i="5"/>
  <c r="F528" i="5"/>
  <c r="F529" i="5"/>
  <c r="F530" i="5"/>
  <c r="F531" i="5"/>
  <c r="F532" i="5"/>
  <c r="F533" i="5"/>
  <c r="F534" i="5"/>
  <c r="F535" i="5"/>
  <c r="F536" i="5"/>
  <c r="F537" i="5"/>
  <c r="F538" i="5"/>
  <c r="F539" i="5"/>
  <c r="F540" i="5"/>
  <c r="F541" i="5"/>
  <c r="F542" i="5"/>
  <c r="F543" i="5"/>
  <c r="F544" i="5"/>
  <c r="F545" i="5"/>
  <c r="F546" i="5"/>
  <c r="F547" i="5"/>
  <c r="F548" i="5"/>
  <c r="F549" i="5"/>
  <c r="F550" i="5"/>
  <c r="F551" i="5"/>
  <c r="F552" i="5"/>
  <c r="F553" i="5"/>
  <c r="F554" i="5"/>
  <c r="F555" i="5"/>
  <c r="F556" i="5"/>
  <c r="F557" i="5"/>
  <c r="F558" i="5"/>
  <c r="F559" i="5"/>
  <c r="F560" i="5"/>
  <c r="F561" i="5"/>
  <c r="F562" i="5"/>
  <c r="F563" i="5"/>
  <c r="F564" i="5"/>
  <c r="F565" i="5"/>
  <c r="F566" i="5"/>
  <c r="F567" i="5"/>
  <c r="F568" i="5"/>
  <c r="F569" i="5"/>
  <c r="F570" i="5"/>
  <c r="F571" i="5"/>
  <c r="F572" i="5"/>
  <c r="F573" i="5"/>
  <c r="F574" i="5"/>
  <c r="F575" i="5"/>
  <c r="F576" i="5"/>
  <c r="F577" i="5"/>
  <c r="F578" i="5"/>
  <c r="F579" i="5"/>
  <c r="F580" i="5"/>
  <c r="F581" i="5"/>
  <c r="F582" i="5"/>
  <c r="F583" i="5"/>
  <c r="F584" i="5"/>
  <c r="F585" i="5"/>
  <c r="F586" i="5"/>
  <c r="F587" i="5"/>
  <c r="F588" i="5"/>
  <c r="F589" i="5"/>
  <c r="F590" i="5"/>
  <c r="F591" i="5"/>
  <c r="F592" i="5"/>
  <c r="F593" i="5"/>
  <c r="F594" i="5"/>
  <c r="F595" i="5"/>
  <c r="F596" i="5"/>
  <c r="F597" i="5"/>
  <c r="F598" i="5"/>
  <c r="F599" i="5"/>
  <c r="F600" i="5"/>
  <c r="F601" i="5"/>
  <c r="F602" i="5"/>
  <c r="F603" i="5"/>
  <c r="F604" i="5"/>
  <c r="F605" i="5"/>
  <c r="F606" i="5"/>
  <c r="F607" i="5"/>
  <c r="F608" i="5"/>
  <c r="F609" i="5"/>
  <c r="F610" i="5"/>
  <c r="F611" i="5"/>
  <c r="F612" i="5"/>
  <c r="F613" i="5"/>
  <c r="F614" i="5"/>
  <c r="F615" i="5"/>
  <c r="F616" i="5"/>
  <c r="F617" i="5"/>
  <c r="F618" i="5"/>
  <c r="F619" i="5"/>
  <c r="F620" i="5"/>
  <c r="F621" i="5"/>
  <c r="F622" i="5"/>
  <c r="F623" i="5"/>
  <c r="F624" i="5"/>
  <c r="F625" i="5"/>
  <c r="F626" i="5"/>
  <c r="F627" i="5"/>
  <c r="F628" i="5"/>
  <c r="F629" i="5"/>
  <c r="F630" i="5"/>
  <c r="F631" i="5"/>
  <c r="F632" i="5"/>
  <c r="F633" i="5"/>
  <c r="F634" i="5"/>
  <c r="F635" i="5"/>
  <c r="F636" i="5"/>
  <c r="F637" i="5"/>
  <c r="F638" i="5"/>
  <c r="F639" i="5"/>
  <c r="F640" i="5"/>
  <c r="F641" i="5"/>
  <c r="F642" i="5"/>
  <c r="F643" i="5"/>
  <c r="F644" i="5"/>
  <c r="F645" i="5"/>
  <c r="F646" i="5"/>
  <c r="F647" i="5"/>
  <c r="F648" i="5"/>
  <c r="F649" i="5"/>
  <c r="F650" i="5"/>
  <c r="F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/>
  <c r="D462" i="5"/>
  <c r="D463" i="5"/>
  <c r="D464" i="5"/>
  <c r="D465" i="5"/>
  <c r="D466" i="5"/>
  <c r="D467" i="5"/>
  <c r="D468" i="5"/>
  <c r="D469" i="5"/>
  <c r="D470" i="5"/>
  <c r="D471" i="5"/>
  <c r="D472" i="5"/>
  <c r="D473" i="5"/>
  <c r="D474" i="5"/>
  <c r="D475" i="5"/>
  <c r="D476" i="5"/>
  <c r="D477" i="5"/>
  <c r="D478" i="5"/>
  <c r="D479" i="5"/>
  <c r="D480" i="5"/>
  <c r="D481" i="5"/>
  <c r="D482" i="5"/>
  <c r="D483" i="5"/>
  <c r="D484" i="5"/>
  <c r="D485" i="5"/>
  <c r="D486" i="5"/>
  <c r="D487" i="5"/>
  <c r="D488" i="5"/>
  <c r="D489" i="5"/>
  <c r="D490" i="5"/>
  <c r="D491" i="5"/>
  <c r="D492" i="5"/>
  <c r="D493" i="5"/>
  <c r="D494" i="5"/>
  <c r="D495" i="5"/>
  <c r="D496" i="5"/>
  <c r="D497" i="5"/>
  <c r="D498" i="5"/>
  <c r="D499" i="5"/>
  <c r="D500" i="5"/>
  <c r="D501" i="5"/>
  <c r="D502" i="5"/>
  <c r="D503" i="5"/>
  <c r="D504" i="5"/>
  <c r="D505" i="5"/>
  <c r="D506" i="5"/>
  <c r="D507" i="5"/>
  <c r="D508" i="5"/>
  <c r="D509" i="5"/>
  <c r="D510" i="5"/>
  <c r="D511" i="5"/>
  <c r="D512" i="5"/>
  <c r="D513" i="5"/>
  <c r="D514" i="5"/>
  <c r="D515" i="5"/>
  <c r="D516" i="5"/>
  <c r="D517" i="5"/>
  <c r="D518" i="5"/>
  <c r="D519" i="5"/>
  <c r="D520" i="5"/>
  <c r="D521" i="5"/>
  <c r="D522" i="5"/>
  <c r="D523" i="5"/>
  <c r="D524" i="5"/>
  <c r="D525" i="5"/>
  <c r="D526" i="5"/>
  <c r="D527" i="5"/>
  <c r="D528" i="5"/>
  <c r="D529" i="5"/>
  <c r="D530" i="5"/>
  <c r="D531" i="5"/>
  <c r="D532" i="5"/>
  <c r="D533" i="5"/>
  <c r="D534" i="5"/>
  <c r="D535" i="5"/>
  <c r="D536" i="5"/>
  <c r="D537" i="5"/>
  <c r="D538" i="5"/>
  <c r="D539" i="5"/>
  <c r="D540" i="5"/>
  <c r="D541" i="5"/>
  <c r="D542" i="5"/>
  <c r="D543" i="5"/>
  <c r="D544" i="5"/>
  <c r="D545" i="5"/>
  <c r="D546" i="5"/>
  <c r="D547" i="5"/>
  <c r="D548" i="5"/>
  <c r="D549" i="5"/>
  <c r="D550" i="5"/>
  <c r="D551" i="5"/>
  <c r="D552" i="5"/>
  <c r="D553" i="5"/>
  <c r="D554" i="5"/>
  <c r="D555" i="5"/>
  <c r="D556" i="5"/>
  <c r="D557" i="5"/>
  <c r="D558" i="5"/>
  <c r="D559" i="5"/>
  <c r="D560" i="5"/>
  <c r="D561" i="5"/>
  <c r="D562" i="5"/>
  <c r="D563" i="5"/>
  <c r="D564" i="5"/>
  <c r="D565" i="5"/>
  <c r="D566" i="5"/>
  <c r="D567" i="5"/>
  <c r="D568" i="5"/>
  <c r="D569" i="5"/>
  <c r="D570" i="5"/>
  <c r="D571" i="5"/>
  <c r="D572" i="5"/>
  <c r="D573" i="5"/>
  <c r="D574" i="5"/>
  <c r="D575" i="5"/>
  <c r="D576" i="5"/>
  <c r="D577" i="5"/>
  <c r="D578" i="5"/>
  <c r="D579" i="5"/>
  <c r="D580" i="5"/>
  <c r="D581" i="5"/>
  <c r="D582" i="5"/>
  <c r="D583" i="5"/>
  <c r="D584" i="5"/>
  <c r="D585" i="5"/>
  <c r="D586" i="5"/>
  <c r="D587" i="5"/>
  <c r="D588" i="5"/>
  <c r="D589" i="5"/>
  <c r="D590" i="5"/>
  <c r="D591" i="5"/>
  <c r="D592" i="5"/>
  <c r="D593" i="5"/>
  <c r="D594" i="5"/>
  <c r="D595" i="5"/>
  <c r="D596" i="5"/>
  <c r="D597" i="5"/>
  <c r="D598" i="5"/>
  <c r="D599" i="5"/>
  <c r="D600" i="5"/>
  <c r="D601" i="5"/>
  <c r="D602" i="5"/>
  <c r="D603" i="5"/>
  <c r="D604" i="5"/>
  <c r="D605" i="5"/>
  <c r="D606" i="5"/>
  <c r="D607" i="5"/>
  <c r="D608" i="5"/>
  <c r="D609" i="5"/>
  <c r="D610" i="5"/>
  <c r="D611" i="5"/>
  <c r="D612" i="5"/>
  <c r="D613" i="5"/>
  <c r="D614" i="5"/>
  <c r="D615" i="5"/>
  <c r="D616" i="5"/>
  <c r="D617" i="5"/>
  <c r="D618" i="5"/>
  <c r="D619" i="5"/>
  <c r="D620" i="5"/>
  <c r="D621" i="5"/>
  <c r="D622" i="5"/>
  <c r="D623" i="5"/>
  <c r="D624" i="5"/>
  <c r="D625" i="5"/>
  <c r="D626" i="5"/>
  <c r="D627" i="5"/>
  <c r="D628" i="5"/>
  <c r="D629" i="5"/>
  <c r="D630" i="5"/>
  <c r="D631" i="5"/>
  <c r="D632" i="5"/>
  <c r="D633" i="5"/>
  <c r="D634" i="5"/>
  <c r="D635" i="5"/>
  <c r="D636" i="5"/>
  <c r="D637" i="5"/>
  <c r="D638" i="5"/>
  <c r="D639" i="5"/>
  <c r="D640" i="5"/>
  <c r="D641" i="5"/>
  <c r="D642" i="5"/>
  <c r="D643" i="5"/>
  <c r="D644" i="5"/>
  <c r="D645" i="5"/>
  <c r="D646" i="5"/>
  <c r="D647" i="5"/>
  <c r="D648" i="5"/>
  <c r="D649" i="5"/>
  <c r="D650" i="5"/>
  <c r="D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370" i="5"/>
  <c r="C371" i="5"/>
  <c r="C372" i="5"/>
  <c r="C373" i="5"/>
  <c r="C374" i="5"/>
  <c r="C375" i="5"/>
  <c r="C376" i="5"/>
  <c r="C377" i="5"/>
  <c r="C378" i="5"/>
  <c r="C379" i="5"/>
  <c r="C380" i="5"/>
  <c r="C381" i="5"/>
  <c r="C382" i="5"/>
  <c r="C383" i="5"/>
  <c r="C384" i="5"/>
  <c r="C385" i="5"/>
  <c r="C386" i="5"/>
  <c r="C387" i="5"/>
  <c r="C388" i="5"/>
  <c r="C389" i="5"/>
  <c r="C390" i="5"/>
  <c r="C391" i="5"/>
  <c r="C392" i="5"/>
  <c r="C393" i="5"/>
  <c r="C394" i="5"/>
  <c r="C395" i="5"/>
  <c r="C396" i="5"/>
  <c r="C397" i="5"/>
  <c r="C398" i="5"/>
  <c r="C399" i="5"/>
  <c r="C400" i="5"/>
  <c r="C401" i="5"/>
  <c r="C402" i="5"/>
  <c r="C403" i="5"/>
  <c r="C404" i="5"/>
  <c r="C405" i="5"/>
  <c r="C406" i="5"/>
  <c r="C407" i="5"/>
  <c r="C408" i="5"/>
  <c r="C409" i="5"/>
  <c r="C410" i="5"/>
  <c r="C411" i="5"/>
  <c r="C412" i="5"/>
  <c r="C413" i="5"/>
  <c r="C414" i="5"/>
  <c r="C415" i="5"/>
  <c r="C416" i="5"/>
  <c r="C417" i="5"/>
  <c r="C418" i="5"/>
  <c r="C419" i="5"/>
  <c r="C420" i="5"/>
  <c r="C421" i="5"/>
  <c r="C422" i="5"/>
  <c r="C423" i="5"/>
  <c r="C424" i="5"/>
  <c r="C425" i="5"/>
  <c r="C426" i="5"/>
  <c r="C427" i="5"/>
  <c r="C428" i="5"/>
  <c r="C429" i="5"/>
  <c r="C430" i="5"/>
  <c r="C431" i="5"/>
  <c r="C432" i="5"/>
  <c r="C433" i="5"/>
  <c r="C434" i="5"/>
  <c r="C435" i="5"/>
  <c r="C436" i="5"/>
  <c r="C437" i="5"/>
  <c r="C438" i="5"/>
  <c r="C439" i="5"/>
  <c r="C440" i="5"/>
  <c r="C441" i="5"/>
  <c r="C442" i="5"/>
  <c r="C443" i="5"/>
  <c r="C444" i="5"/>
  <c r="C445" i="5"/>
  <c r="C446" i="5"/>
  <c r="C447" i="5"/>
  <c r="C448" i="5"/>
  <c r="C449" i="5"/>
  <c r="C450" i="5"/>
  <c r="C451" i="5"/>
  <c r="C452" i="5"/>
  <c r="C453" i="5"/>
  <c r="C454" i="5"/>
  <c r="C455" i="5"/>
  <c r="C456" i="5"/>
  <c r="C457" i="5"/>
  <c r="C458" i="5"/>
  <c r="C459" i="5"/>
  <c r="C460" i="5"/>
  <c r="C461" i="5"/>
  <c r="C462" i="5"/>
  <c r="C463" i="5"/>
  <c r="C464" i="5"/>
  <c r="C465" i="5"/>
  <c r="C466" i="5"/>
  <c r="C467" i="5"/>
  <c r="C468" i="5"/>
  <c r="C469" i="5"/>
  <c r="C470" i="5"/>
  <c r="C471" i="5"/>
  <c r="C472" i="5"/>
  <c r="C473" i="5"/>
  <c r="C474" i="5"/>
  <c r="C475" i="5"/>
  <c r="C476" i="5"/>
  <c r="C477" i="5"/>
  <c r="C478" i="5"/>
  <c r="C479" i="5"/>
  <c r="C480" i="5"/>
  <c r="C481" i="5"/>
  <c r="C482" i="5"/>
  <c r="C483" i="5"/>
  <c r="C484" i="5"/>
  <c r="C485" i="5"/>
  <c r="C486" i="5"/>
  <c r="C487" i="5"/>
  <c r="C488" i="5"/>
  <c r="C489" i="5"/>
  <c r="C490" i="5"/>
  <c r="C491" i="5"/>
  <c r="C492" i="5"/>
  <c r="C493" i="5"/>
  <c r="C494" i="5"/>
  <c r="C495" i="5"/>
  <c r="C496" i="5"/>
  <c r="C497" i="5"/>
  <c r="C498" i="5"/>
  <c r="C499" i="5"/>
  <c r="C500" i="5"/>
  <c r="C501" i="5"/>
  <c r="C502" i="5"/>
  <c r="C503" i="5"/>
  <c r="C504" i="5"/>
  <c r="C505" i="5"/>
  <c r="C506" i="5"/>
  <c r="C507" i="5"/>
  <c r="C508" i="5"/>
  <c r="C509" i="5"/>
  <c r="C510" i="5"/>
  <c r="C511" i="5"/>
  <c r="C512" i="5"/>
  <c r="C513" i="5"/>
  <c r="C514" i="5"/>
  <c r="C515" i="5"/>
  <c r="C516" i="5"/>
  <c r="C517" i="5"/>
  <c r="C518" i="5"/>
  <c r="C519" i="5"/>
  <c r="C520" i="5"/>
  <c r="C521" i="5"/>
  <c r="C522" i="5"/>
  <c r="C523" i="5"/>
  <c r="C524" i="5"/>
  <c r="C525" i="5"/>
  <c r="C526" i="5"/>
  <c r="C527" i="5"/>
  <c r="C528" i="5"/>
  <c r="C529" i="5"/>
  <c r="C530" i="5"/>
  <c r="C531" i="5"/>
  <c r="C532" i="5"/>
  <c r="C533" i="5"/>
  <c r="C534" i="5"/>
  <c r="C535" i="5"/>
  <c r="C536" i="5"/>
  <c r="C537" i="5"/>
  <c r="C538" i="5"/>
  <c r="C539" i="5"/>
  <c r="C540" i="5"/>
  <c r="C541" i="5"/>
  <c r="C542" i="5"/>
  <c r="C543" i="5"/>
  <c r="C544" i="5"/>
  <c r="C545" i="5"/>
  <c r="C546" i="5"/>
  <c r="C547" i="5"/>
  <c r="C548" i="5"/>
  <c r="C549" i="5"/>
  <c r="C550" i="5"/>
  <c r="C551" i="5"/>
  <c r="C552" i="5"/>
  <c r="C553" i="5"/>
  <c r="C554" i="5"/>
  <c r="C555" i="5"/>
  <c r="C556" i="5"/>
  <c r="C557" i="5"/>
  <c r="C558" i="5"/>
  <c r="C559" i="5"/>
  <c r="C560" i="5"/>
  <c r="C561" i="5"/>
  <c r="C562" i="5"/>
  <c r="C563" i="5"/>
  <c r="C564" i="5"/>
  <c r="C565" i="5"/>
  <c r="C566" i="5"/>
  <c r="C567" i="5"/>
  <c r="C568" i="5"/>
  <c r="C569" i="5"/>
  <c r="C570" i="5"/>
  <c r="C571" i="5"/>
  <c r="C572" i="5"/>
  <c r="C573" i="5"/>
  <c r="C574" i="5"/>
  <c r="C575" i="5"/>
  <c r="C576" i="5"/>
  <c r="C577" i="5"/>
  <c r="C578" i="5"/>
  <c r="C579" i="5"/>
  <c r="C580" i="5"/>
  <c r="C581" i="5"/>
  <c r="C582" i="5"/>
  <c r="C583" i="5"/>
  <c r="C584" i="5"/>
  <c r="C585" i="5"/>
  <c r="C586" i="5"/>
  <c r="C587" i="5"/>
  <c r="C588" i="5"/>
  <c r="C589" i="5"/>
  <c r="C590" i="5"/>
  <c r="C591" i="5"/>
  <c r="C592" i="5"/>
  <c r="C593" i="5"/>
  <c r="C594" i="5"/>
  <c r="C595" i="5"/>
  <c r="C596" i="5"/>
  <c r="C597" i="5"/>
  <c r="C598" i="5"/>
  <c r="C599" i="5"/>
  <c r="C600" i="5"/>
  <c r="C601" i="5"/>
  <c r="C602" i="5"/>
  <c r="C603" i="5"/>
  <c r="C604" i="5"/>
  <c r="C605" i="5"/>
  <c r="C606" i="5"/>
  <c r="C607" i="5"/>
  <c r="C608" i="5"/>
  <c r="C609" i="5"/>
  <c r="C610" i="5"/>
  <c r="C611" i="5"/>
  <c r="C612" i="5"/>
  <c r="C613" i="5"/>
  <c r="C614" i="5"/>
  <c r="C615" i="5"/>
  <c r="C616" i="5"/>
  <c r="C617" i="5"/>
  <c r="C618" i="5"/>
  <c r="C619" i="5"/>
  <c r="C620" i="5"/>
  <c r="C621" i="5"/>
  <c r="C622" i="5"/>
  <c r="C623" i="5"/>
  <c r="C624" i="5"/>
  <c r="C625" i="5"/>
  <c r="C626" i="5"/>
  <c r="C627" i="5"/>
  <c r="C628" i="5"/>
  <c r="C629" i="5"/>
  <c r="C630" i="5"/>
  <c r="C631" i="5"/>
  <c r="C632" i="5"/>
  <c r="C633" i="5"/>
  <c r="C634" i="5"/>
  <c r="C635" i="5"/>
  <c r="C636" i="5"/>
  <c r="C637" i="5"/>
  <c r="C638" i="5"/>
  <c r="C639" i="5"/>
  <c r="C640" i="5"/>
  <c r="C641" i="5"/>
  <c r="C642" i="5"/>
  <c r="C643" i="5"/>
  <c r="C644" i="5"/>
  <c r="C645" i="5"/>
  <c r="C646" i="5"/>
  <c r="C647" i="5"/>
  <c r="C648" i="5"/>
  <c r="C649" i="5"/>
  <c r="C650" i="5"/>
  <c r="C2" i="5"/>
  <c r="J1299" i="6"/>
  <c r="J1300" i="6"/>
  <c r="J1301" i="6"/>
  <c r="J1302" i="6"/>
  <c r="J1303" i="6"/>
  <c r="J1304" i="6"/>
  <c r="N1304" i="6" s="1"/>
  <c r="J1305" i="6"/>
  <c r="N1305" i="6" s="1"/>
  <c r="J1306" i="6"/>
  <c r="J1307" i="6"/>
  <c r="N1307" i="6" s="1"/>
  <c r="J1308" i="6"/>
  <c r="N1308" i="6" s="1"/>
  <c r="J1309" i="6"/>
  <c r="N1309" i="6" s="1"/>
  <c r="J1310" i="6"/>
  <c r="N1310" i="6" s="1"/>
  <c r="J1311" i="6"/>
  <c r="J1312" i="6"/>
  <c r="J1313" i="6"/>
  <c r="J1314" i="6"/>
  <c r="J1315" i="6"/>
  <c r="J1316" i="6"/>
  <c r="J1317" i="6"/>
  <c r="N1317" i="6" s="1"/>
  <c r="J1318" i="6"/>
  <c r="N1318" i="6" s="1"/>
  <c r="J1319" i="6"/>
  <c r="N1319" i="6" s="1"/>
  <c r="J1320" i="6"/>
  <c r="N1320" i="6" s="1"/>
  <c r="J1321" i="6"/>
  <c r="N1321" i="6" s="1"/>
  <c r="J1322" i="6"/>
  <c r="J1323" i="6"/>
  <c r="J1324" i="6"/>
  <c r="J1325" i="6"/>
  <c r="J1326" i="6"/>
  <c r="J1327" i="6"/>
  <c r="J1328" i="6"/>
  <c r="J1329" i="6"/>
  <c r="J1330" i="6"/>
  <c r="J1331" i="6"/>
  <c r="N1331" i="6" s="1"/>
  <c r="J1332" i="6"/>
  <c r="N1332" i="6" s="1"/>
  <c r="J1333" i="6"/>
  <c r="N1333" i="6" s="1"/>
  <c r="J1334" i="6"/>
  <c r="N1334" i="6" s="1"/>
  <c r="J1335" i="6"/>
  <c r="J1336" i="6"/>
  <c r="J1337" i="6"/>
  <c r="J1338" i="6"/>
  <c r="J1339" i="6"/>
  <c r="J1340" i="6"/>
  <c r="N1340" i="6" s="1"/>
  <c r="J1341" i="6"/>
  <c r="N1341" i="6" s="1"/>
  <c r="J1342" i="6"/>
  <c r="N1342" i="6" s="1"/>
  <c r="J1343" i="6"/>
  <c r="N1343" i="6" s="1"/>
  <c r="J1344" i="6"/>
  <c r="N1344" i="6" s="1"/>
  <c r="J1345" i="6"/>
  <c r="N1345" i="6" s="1"/>
  <c r="J1346" i="6"/>
  <c r="J1347" i="6"/>
  <c r="J1348" i="6"/>
  <c r="J1349" i="6"/>
  <c r="J1350" i="6"/>
  <c r="J1351" i="6"/>
  <c r="J1352" i="6"/>
  <c r="N1352" i="6" s="1"/>
  <c r="J1353" i="6"/>
  <c r="N1353" i="6" s="1"/>
  <c r="J1354" i="6"/>
  <c r="J1355" i="6"/>
  <c r="J1356" i="6"/>
  <c r="N1356" i="6" s="1"/>
  <c r="J1357" i="6"/>
  <c r="N1357" i="6" s="1"/>
  <c r="J1358" i="6"/>
  <c r="N1358" i="6" s="1"/>
  <c r="J1359" i="6"/>
  <c r="J1360" i="6"/>
  <c r="J1361" i="6"/>
  <c r="J1362" i="6"/>
  <c r="J1363" i="6"/>
  <c r="J1364" i="6"/>
  <c r="J1365" i="6"/>
  <c r="J1366" i="6"/>
  <c r="J1367" i="6"/>
  <c r="J1368" i="6"/>
  <c r="J1369" i="6"/>
  <c r="N1369" i="6" s="1"/>
  <c r="J1370" i="6"/>
  <c r="N3" i="6"/>
  <c r="N4" i="6"/>
  <c r="N5" i="6"/>
  <c r="N6" i="6"/>
  <c r="N7" i="6"/>
  <c r="N8" i="6"/>
  <c r="N9" i="6"/>
  <c r="N11" i="6"/>
  <c r="N12" i="6"/>
  <c r="N13" i="6"/>
  <c r="N14" i="6"/>
  <c r="N15" i="6"/>
  <c r="N16" i="6"/>
  <c r="N17" i="6"/>
  <c r="N19" i="6"/>
  <c r="N20" i="6"/>
  <c r="N21" i="6"/>
  <c r="N22" i="6"/>
  <c r="N23" i="6"/>
  <c r="N24" i="6"/>
  <c r="N25" i="6"/>
  <c r="N27" i="6"/>
  <c r="N28" i="6"/>
  <c r="N29" i="6"/>
  <c r="N30" i="6"/>
  <c r="N31" i="6"/>
  <c r="N32" i="6"/>
  <c r="N33" i="6"/>
  <c r="N35" i="6"/>
  <c r="N36" i="6"/>
  <c r="N37" i="6"/>
  <c r="N38" i="6"/>
  <c r="N39" i="6"/>
  <c r="N40" i="6"/>
  <c r="N41" i="6"/>
  <c r="N43" i="6"/>
  <c r="N44" i="6"/>
  <c r="N45" i="6"/>
  <c r="N46" i="6"/>
  <c r="N47" i="6"/>
  <c r="N48" i="6"/>
  <c r="N49" i="6"/>
  <c r="N51" i="6"/>
  <c r="N52" i="6"/>
  <c r="N53" i="6"/>
  <c r="N54" i="6"/>
  <c r="N55" i="6"/>
  <c r="N56" i="6"/>
  <c r="N57" i="6"/>
  <c r="N59" i="6"/>
  <c r="N60" i="6"/>
  <c r="N61" i="6"/>
  <c r="N62" i="6"/>
  <c r="N63" i="6"/>
  <c r="N64" i="6"/>
  <c r="N65" i="6"/>
  <c r="N67" i="6"/>
  <c r="N68" i="6"/>
  <c r="N69" i="6"/>
  <c r="N70" i="6"/>
  <c r="N71" i="6"/>
  <c r="N72" i="6"/>
  <c r="N73" i="6"/>
  <c r="N75" i="6"/>
  <c r="N76" i="6"/>
  <c r="N77" i="6"/>
  <c r="N78" i="6"/>
  <c r="N79" i="6"/>
  <c r="N80" i="6"/>
  <c r="N81" i="6"/>
  <c r="N83" i="6"/>
  <c r="N84" i="6"/>
  <c r="N85" i="6"/>
  <c r="N86" i="6"/>
  <c r="N87" i="6"/>
  <c r="N88" i="6"/>
  <c r="N89" i="6"/>
  <c r="N91" i="6"/>
  <c r="N92" i="6"/>
  <c r="N93" i="6"/>
  <c r="N94" i="6"/>
  <c r="N95" i="6"/>
  <c r="N96" i="6"/>
  <c r="N97" i="6"/>
  <c r="N99" i="6"/>
  <c r="N100" i="6"/>
  <c r="N101" i="6"/>
  <c r="N102" i="6"/>
  <c r="N103" i="6"/>
  <c r="N104" i="6"/>
  <c r="N105" i="6"/>
  <c r="N107" i="6"/>
  <c r="N108" i="6"/>
  <c r="N109" i="6"/>
  <c r="N110" i="6"/>
  <c r="N111" i="6"/>
  <c r="N112" i="6"/>
  <c r="N113" i="6"/>
  <c r="N115" i="6"/>
  <c r="N116" i="6"/>
  <c r="N117" i="6"/>
  <c r="N118" i="6"/>
  <c r="N119" i="6"/>
  <c r="N120" i="6"/>
  <c r="N121" i="6"/>
  <c r="N123" i="6"/>
  <c r="N124" i="6"/>
  <c r="N125" i="6"/>
  <c r="N126" i="6"/>
  <c r="N127" i="6"/>
  <c r="N128" i="6"/>
  <c r="N129" i="6"/>
  <c r="N131" i="6"/>
  <c r="N132" i="6"/>
  <c r="N133" i="6"/>
  <c r="N134" i="6"/>
  <c r="N135" i="6"/>
  <c r="N136" i="6"/>
  <c r="N137" i="6"/>
  <c r="N139" i="6"/>
  <c r="N140" i="6"/>
  <c r="N141" i="6"/>
  <c r="N142" i="6"/>
  <c r="N143" i="6"/>
  <c r="N144" i="6"/>
  <c r="N145" i="6"/>
  <c r="N147" i="6"/>
  <c r="N148" i="6"/>
  <c r="N149" i="6"/>
  <c r="N150" i="6"/>
  <c r="N151" i="6"/>
  <c r="N152" i="6"/>
  <c r="N153" i="6"/>
  <c r="N155" i="6"/>
  <c r="N156" i="6"/>
  <c r="N157" i="6"/>
  <c r="N158" i="6"/>
  <c r="N159" i="6"/>
  <c r="N160" i="6"/>
  <c r="N161" i="6"/>
  <c r="N163" i="6"/>
  <c r="N164" i="6"/>
  <c r="N165" i="6"/>
  <c r="N166" i="6"/>
  <c r="N167" i="6"/>
  <c r="N168" i="6"/>
  <c r="N169" i="6"/>
  <c r="N171" i="6"/>
  <c r="N172" i="6"/>
  <c r="N173" i="6"/>
  <c r="N174" i="6"/>
  <c r="N175" i="6"/>
  <c r="N176" i="6"/>
  <c r="N177" i="6"/>
  <c r="N179" i="6"/>
  <c r="N180" i="6"/>
  <c r="N181" i="6"/>
  <c r="N182" i="6"/>
  <c r="N183" i="6"/>
  <c r="N184" i="6"/>
  <c r="N185" i="6"/>
  <c r="N187" i="6"/>
  <c r="N188" i="6"/>
  <c r="N189" i="6"/>
  <c r="N190" i="6"/>
  <c r="N191" i="6"/>
  <c r="N192" i="6"/>
  <c r="N193" i="6"/>
  <c r="N195" i="6"/>
  <c r="N197" i="6"/>
  <c r="N198" i="6"/>
  <c r="N199" i="6"/>
  <c r="N200" i="6"/>
  <c r="N201" i="6"/>
  <c r="N203" i="6"/>
  <c r="N204" i="6"/>
  <c r="N205" i="6"/>
  <c r="N206" i="6"/>
  <c r="N207" i="6"/>
  <c r="N208" i="6"/>
  <c r="N209" i="6"/>
  <c r="N211" i="6"/>
  <c r="N212" i="6"/>
  <c r="N213" i="6"/>
  <c r="N214" i="6"/>
  <c r="N215" i="6"/>
  <c r="N216" i="6"/>
  <c r="N217" i="6"/>
  <c r="N219" i="6"/>
  <c r="N220" i="6"/>
  <c r="N221" i="6"/>
  <c r="N222" i="6"/>
  <c r="N223" i="6"/>
  <c r="N224" i="6"/>
  <c r="N225" i="6"/>
  <c r="N227" i="6"/>
  <c r="N228" i="6"/>
  <c r="N229" i="6"/>
  <c r="N230" i="6"/>
  <c r="N231" i="6"/>
  <c r="N232" i="6"/>
  <c r="N233" i="6"/>
  <c r="N235" i="6"/>
  <c r="N236" i="6"/>
  <c r="N237" i="6"/>
  <c r="N238" i="6"/>
  <c r="N239" i="6"/>
  <c r="N240" i="6"/>
  <c r="N241" i="6"/>
  <c r="N243" i="6"/>
  <c r="N244" i="6"/>
  <c r="N245" i="6"/>
  <c r="N246" i="6"/>
  <c r="N247" i="6"/>
  <c r="N248" i="6"/>
  <c r="N249" i="6"/>
  <c r="N251" i="6"/>
  <c r="N252" i="6"/>
  <c r="N253" i="6"/>
  <c r="N254" i="6"/>
  <c r="N255" i="6"/>
  <c r="N256" i="6"/>
  <c r="N257" i="6"/>
  <c r="N259" i="6"/>
  <c r="N260" i="6"/>
  <c r="N261" i="6"/>
  <c r="N262" i="6"/>
  <c r="N263" i="6"/>
  <c r="N264" i="6"/>
  <c r="N265" i="6"/>
  <c r="N267" i="6"/>
  <c r="N268" i="6"/>
  <c r="N269" i="6"/>
  <c r="N270" i="6"/>
  <c r="N271" i="6"/>
  <c r="N272" i="6"/>
  <c r="N273" i="6"/>
  <c r="N275" i="6"/>
  <c r="N276" i="6"/>
  <c r="N277" i="6"/>
  <c r="N278" i="6"/>
  <c r="N279" i="6"/>
  <c r="N280" i="6"/>
  <c r="N281" i="6"/>
  <c r="N283" i="6"/>
  <c r="N284" i="6"/>
  <c r="N285" i="6"/>
  <c r="N286" i="6"/>
  <c r="N287" i="6"/>
  <c r="N288" i="6"/>
  <c r="N289" i="6"/>
  <c r="N291" i="6"/>
  <c r="N292" i="6"/>
  <c r="N293" i="6"/>
  <c r="N294" i="6"/>
  <c r="N295" i="6"/>
  <c r="N296" i="6"/>
  <c r="N297" i="6"/>
  <c r="N299" i="6"/>
  <c r="N300" i="6"/>
  <c r="N301" i="6"/>
  <c r="N302" i="6"/>
  <c r="N303" i="6"/>
  <c r="N304" i="6"/>
  <c r="N305" i="6"/>
  <c r="N307" i="6"/>
  <c r="N308" i="6"/>
  <c r="N309" i="6"/>
  <c r="N310" i="6"/>
  <c r="N311" i="6"/>
  <c r="N312" i="6"/>
  <c r="N313" i="6"/>
  <c r="N315" i="6"/>
  <c r="N316" i="6"/>
  <c r="N317" i="6"/>
  <c r="N318" i="6"/>
  <c r="N319" i="6"/>
  <c r="N320" i="6"/>
  <c r="N321" i="6"/>
  <c r="N323" i="6"/>
  <c r="N324" i="6"/>
  <c r="N325" i="6"/>
  <c r="N326" i="6"/>
  <c r="N327" i="6"/>
  <c r="N328" i="6"/>
  <c r="N329" i="6"/>
  <c r="N331" i="6"/>
  <c r="N332" i="6"/>
  <c r="N333" i="6"/>
  <c r="N334" i="6"/>
  <c r="N335" i="6"/>
  <c r="N336" i="6"/>
  <c r="N337" i="6"/>
  <c r="N339" i="6"/>
  <c r="N340" i="6"/>
  <c r="N341" i="6"/>
  <c r="N342" i="6"/>
  <c r="N343" i="6"/>
  <c r="N344" i="6"/>
  <c r="N345" i="6"/>
  <c r="N347" i="6"/>
  <c r="N348" i="6"/>
  <c r="N349" i="6"/>
  <c r="N350" i="6"/>
  <c r="N351" i="6"/>
  <c r="N352" i="6"/>
  <c r="N353" i="6"/>
  <c r="N355" i="6"/>
  <c r="N357" i="6"/>
  <c r="N358" i="6"/>
  <c r="N359" i="6"/>
  <c r="N360" i="6"/>
  <c r="N361" i="6"/>
  <c r="N363" i="6"/>
  <c r="N364" i="6"/>
  <c r="N365" i="6"/>
  <c r="N366" i="6"/>
  <c r="N367" i="6"/>
  <c r="N368" i="6"/>
  <c r="N369" i="6"/>
  <c r="N371" i="6"/>
  <c r="N372" i="6"/>
  <c r="N373" i="6"/>
  <c r="N374" i="6"/>
  <c r="N375" i="6"/>
  <c r="N376" i="6"/>
  <c r="N377" i="6"/>
  <c r="N379" i="6"/>
  <c r="N380" i="6"/>
  <c r="N381" i="6"/>
  <c r="N382" i="6"/>
  <c r="N383" i="6"/>
  <c r="N384" i="6"/>
  <c r="N385" i="6"/>
  <c r="N387" i="6"/>
  <c r="N388" i="6"/>
  <c r="N389" i="6"/>
  <c r="N390" i="6"/>
  <c r="N391" i="6"/>
  <c r="N392" i="6"/>
  <c r="N393" i="6"/>
  <c r="N395" i="6"/>
  <c r="N396" i="6"/>
  <c r="N397" i="6"/>
  <c r="N398" i="6"/>
  <c r="N399" i="6"/>
  <c r="N400" i="6"/>
  <c r="N401" i="6"/>
  <c r="N403" i="6"/>
  <c r="N404" i="6"/>
  <c r="N405" i="6"/>
  <c r="N406" i="6"/>
  <c r="N407" i="6"/>
  <c r="N408" i="6"/>
  <c r="N409" i="6"/>
  <c r="N411" i="6"/>
  <c r="N412" i="6"/>
  <c r="N413" i="6"/>
  <c r="N414" i="6"/>
  <c r="N415" i="6"/>
  <c r="N416" i="6"/>
  <c r="N417" i="6"/>
  <c r="N419" i="6"/>
  <c r="N420" i="6"/>
  <c r="N421" i="6"/>
  <c r="N422" i="6"/>
  <c r="N423" i="6"/>
  <c r="N424" i="6"/>
  <c r="N425" i="6"/>
  <c r="N427" i="6"/>
  <c r="N428" i="6"/>
  <c r="N429" i="6"/>
  <c r="N430" i="6"/>
  <c r="N431" i="6"/>
  <c r="N432" i="6"/>
  <c r="N433" i="6"/>
  <c r="N435" i="6"/>
  <c r="N436" i="6"/>
  <c r="N437" i="6"/>
  <c r="N438" i="6"/>
  <c r="N439" i="6"/>
  <c r="N440" i="6"/>
  <c r="N441" i="6"/>
  <c r="N443" i="6"/>
  <c r="N444" i="6"/>
  <c r="N445" i="6"/>
  <c r="N446" i="6"/>
  <c r="N447" i="6"/>
  <c r="N448" i="6"/>
  <c r="N449" i="6"/>
  <c r="N451" i="6"/>
  <c r="N452" i="6"/>
  <c r="N453" i="6"/>
  <c r="N454" i="6"/>
  <c r="N455" i="6"/>
  <c r="N456" i="6"/>
  <c r="N457" i="6"/>
  <c r="N459" i="6"/>
  <c r="N460" i="6"/>
  <c r="N461" i="6"/>
  <c r="N462" i="6"/>
  <c r="N463" i="6"/>
  <c r="N464" i="6"/>
  <c r="N465" i="6"/>
  <c r="N467" i="6"/>
  <c r="N468" i="6"/>
  <c r="N469" i="6"/>
  <c r="N470" i="6"/>
  <c r="N471" i="6"/>
  <c r="N472" i="6"/>
  <c r="N473" i="6"/>
  <c r="N475" i="6"/>
  <c r="N476" i="6"/>
  <c r="N477" i="6"/>
  <c r="N478" i="6"/>
  <c r="N479" i="6"/>
  <c r="N480" i="6"/>
  <c r="N481" i="6"/>
  <c r="N483" i="6"/>
  <c r="N484" i="6"/>
  <c r="N485" i="6"/>
  <c r="N486" i="6"/>
  <c r="N487" i="6"/>
  <c r="N488" i="6"/>
  <c r="N489" i="6"/>
  <c r="N491" i="6"/>
  <c r="N492" i="6"/>
  <c r="N493" i="6"/>
  <c r="N494" i="6"/>
  <c r="N495" i="6"/>
  <c r="N496" i="6"/>
  <c r="N497" i="6"/>
  <c r="N499" i="6"/>
  <c r="N500" i="6"/>
  <c r="N501" i="6"/>
  <c r="N502" i="6"/>
  <c r="N503" i="6"/>
  <c r="N504" i="6"/>
  <c r="N505" i="6"/>
  <c r="N507" i="6"/>
  <c r="N508" i="6"/>
  <c r="N509" i="6"/>
  <c r="N510" i="6"/>
  <c r="N511" i="6"/>
  <c r="N512" i="6"/>
  <c r="N513" i="6"/>
  <c r="N515" i="6"/>
  <c r="N516" i="6"/>
  <c r="N517" i="6"/>
  <c r="N518" i="6"/>
  <c r="N519" i="6"/>
  <c r="N520" i="6"/>
  <c r="N521" i="6"/>
  <c r="N523" i="6"/>
  <c r="N524" i="6"/>
  <c r="N525" i="6"/>
  <c r="N526" i="6"/>
  <c r="N527" i="6"/>
  <c r="N528" i="6"/>
  <c r="N529" i="6"/>
  <c r="N531" i="6"/>
  <c r="N532" i="6"/>
  <c r="N533" i="6"/>
  <c r="N534" i="6"/>
  <c r="N535" i="6"/>
  <c r="N536" i="6"/>
  <c r="N537" i="6"/>
  <c r="N539" i="6"/>
  <c r="N540" i="6"/>
  <c r="N541" i="6"/>
  <c r="N542" i="6"/>
  <c r="N543" i="6"/>
  <c r="N544" i="6"/>
  <c r="N545" i="6"/>
  <c r="N547" i="6"/>
  <c r="N548" i="6"/>
  <c r="N549" i="6"/>
  <c r="N550" i="6"/>
  <c r="N551" i="6"/>
  <c r="N552" i="6"/>
  <c r="N553" i="6"/>
  <c r="N555" i="6"/>
  <c r="N556" i="6"/>
  <c r="N557" i="6"/>
  <c r="N558" i="6"/>
  <c r="N559" i="6"/>
  <c r="N560" i="6"/>
  <c r="N561" i="6"/>
  <c r="N563" i="6"/>
  <c r="N564" i="6"/>
  <c r="N565" i="6"/>
  <c r="N566" i="6"/>
  <c r="N567" i="6"/>
  <c r="N568" i="6"/>
  <c r="N569" i="6"/>
  <c r="N571" i="6"/>
  <c r="N572" i="6"/>
  <c r="N573" i="6"/>
  <c r="N574" i="6"/>
  <c r="N575" i="6"/>
  <c r="N576" i="6"/>
  <c r="N577" i="6"/>
  <c r="N579" i="6"/>
  <c r="N580" i="6"/>
  <c r="N581" i="6"/>
  <c r="N582" i="6"/>
  <c r="N583" i="6"/>
  <c r="N584" i="6"/>
  <c r="N585" i="6"/>
  <c r="N587" i="6"/>
  <c r="N588" i="6"/>
  <c r="N589" i="6"/>
  <c r="N590" i="6"/>
  <c r="N591" i="6"/>
  <c r="N592" i="6"/>
  <c r="N593" i="6"/>
  <c r="N595" i="6"/>
  <c r="N596" i="6"/>
  <c r="N597" i="6"/>
  <c r="N598" i="6"/>
  <c r="N599" i="6"/>
  <c r="N600" i="6"/>
  <c r="N601" i="6"/>
  <c r="N603" i="6"/>
  <c r="N604" i="6"/>
  <c r="N605" i="6"/>
  <c r="N606" i="6"/>
  <c r="N607" i="6"/>
  <c r="N608" i="6"/>
  <c r="N609" i="6"/>
  <c r="N611" i="6"/>
  <c r="N612" i="6"/>
  <c r="N613" i="6"/>
  <c r="N614" i="6"/>
  <c r="N615" i="6"/>
  <c r="N616" i="6"/>
  <c r="N617" i="6"/>
  <c r="N619" i="6"/>
  <c r="N620" i="6"/>
  <c r="N621" i="6"/>
  <c r="N622" i="6"/>
  <c r="N623" i="6"/>
  <c r="N624" i="6"/>
  <c r="N625" i="6"/>
  <c r="N627" i="6"/>
  <c r="N628" i="6"/>
  <c r="N629" i="6"/>
  <c r="N630" i="6"/>
  <c r="N631" i="6"/>
  <c r="N632" i="6"/>
  <c r="N633" i="6"/>
  <c r="N635" i="6"/>
  <c r="N636" i="6"/>
  <c r="N637" i="6"/>
  <c r="N638" i="6"/>
  <c r="N639" i="6"/>
  <c r="N640" i="6"/>
  <c r="N641" i="6"/>
  <c r="N643" i="6"/>
  <c r="N644" i="6"/>
  <c r="N645" i="6"/>
  <c r="N646" i="6"/>
  <c r="N647" i="6"/>
  <c r="N648" i="6"/>
  <c r="N649" i="6"/>
  <c r="N651" i="6"/>
  <c r="N652" i="6"/>
  <c r="N653" i="6"/>
  <c r="N654" i="6"/>
  <c r="N655" i="6"/>
  <c r="N656" i="6"/>
  <c r="N657" i="6"/>
  <c r="N659" i="6"/>
  <c r="N660" i="6"/>
  <c r="N661" i="6"/>
  <c r="N662" i="6"/>
  <c r="N663" i="6"/>
  <c r="N664" i="6"/>
  <c r="N665" i="6"/>
  <c r="N667" i="6"/>
  <c r="N668" i="6"/>
  <c r="N669" i="6"/>
  <c r="N670" i="6"/>
  <c r="N671" i="6"/>
  <c r="N672" i="6"/>
  <c r="N673" i="6"/>
  <c r="N675" i="6"/>
  <c r="N676" i="6"/>
  <c r="N677" i="6"/>
  <c r="N678" i="6"/>
  <c r="N679" i="6"/>
  <c r="N680" i="6"/>
  <c r="N681" i="6"/>
  <c r="N683" i="6"/>
  <c r="N684" i="6"/>
  <c r="N685" i="6"/>
  <c r="N686" i="6"/>
  <c r="N687" i="6"/>
  <c r="N688" i="6"/>
  <c r="N689" i="6"/>
  <c r="N691" i="6"/>
  <c r="N692" i="6"/>
  <c r="N693" i="6"/>
  <c r="N694" i="6"/>
  <c r="N695" i="6"/>
  <c r="N696" i="6"/>
  <c r="N697" i="6"/>
  <c r="N699" i="6"/>
  <c r="N700" i="6"/>
  <c r="N701" i="6"/>
  <c r="N702" i="6"/>
  <c r="N703" i="6"/>
  <c r="N704" i="6"/>
  <c r="N705" i="6"/>
  <c r="N707" i="6"/>
  <c r="N708" i="6"/>
  <c r="N709" i="6"/>
  <c r="N710" i="6"/>
  <c r="N711" i="6"/>
  <c r="N712" i="6"/>
  <c r="N713" i="6"/>
  <c r="N715" i="6"/>
  <c r="N716" i="6"/>
  <c r="N717" i="6"/>
  <c r="N718" i="6"/>
  <c r="N719" i="6"/>
  <c r="N720" i="6"/>
  <c r="N721" i="6"/>
  <c r="N723" i="6"/>
  <c r="N724" i="6"/>
  <c r="N725" i="6"/>
  <c r="N726" i="6"/>
  <c r="N727" i="6"/>
  <c r="N728" i="6"/>
  <c r="N729" i="6"/>
  <c r="N731" i="6"/>
  <c r="N732" i="6"/>
  <c r="N733" i="6"/>
  <c r="N734" i="6"/>
  <c r="N735" i="6"/>
  <c r="N736" i="6"/>
  <c r="N737" i="6"/>
  <c r="N739" i="6"/>
  <c r="N740" i="6"/>
  <c r="N741" i="6"/>
  <c r="N742" i="6"/>
  <c r="N743" i="6"/>
  <c r="N744" i="6"/>
  <c r="N745" i="6"/>
  <c r="N747" i="6"/>
  <c r="N748" i="6"/>
  <c r="N749" i="6"/>
  <c r="N750" i="6"/>
  <c r="N751" i="6"/>
  <c r="N752" i="6"/>
  <c r="N753" i="6"/>
  <c r="N755" i="6"/>
  <c r="N756" i="6"/>
  <c r="N757" i="6"/>
  <c r="N758" i="6"/>
  <c r="N759" i="6"/>
  <c r="N760" i="6"/>
  <c r="N761" i="6"/>
  <c r="N763" i="6"/>
  <c r="N764" i="6"/>
  <c r="N765" i="6"/>
  <c r="N766" i="6"/>
  <c r="N767" i="6"/>
  <c r="N768" i="6"/>
  <c r="N769" i="6"/>
  <c r="N771" i="6"/>
  <c r="N772" i="6"/>
  <c r="N773" i="6"/>
  <c r="N774" i="6"/>
  <c r="N775" i="6"/>
  <c r="N776" i="6"/>
  <c r="N777" i="6"/>
  <c r="N779" i="6"/>
  <c r="N780" i="6"/>
  <c r="N781" i="6"/>
  <c r="N782" i="6"/>
  <c r="N783" i="6"/>
  <c r="N784" i="6"/>
  <c r="N785" i="6"/>
  <c r="N787" i="6"/>
  <c r="N788" i="6"/>
  <c r="N789" i="6"/>
  <c r="N790" i="6"/>
  <c r="N791" i="6"/>
  <c r="N792" i="6"/>
  <c r="N793" i="6"/>
  <c r="N795" i="6"/>
  <c r="N796" i="6"/>
  <c r="N797" i="6"/>
  <c r="N798" i="6"/>
  <c r="N799" i="6"/>
  <c r="N800" i="6"/>
  <c r="N801" i="6"/>
  <c r="N803" i="6"/>
  <c r="N804" i="6"/>
  <c r="N805" i="6"/>
  <c r="N807" i="6"/>
  <c r="N808" i="6"/>
  <c r="N809" i="6"/>
  <c r="N811" i="6"/>
  <c r="N812" i="6"/>
  <c r="N813" i="6"/>
  <c r="N814" i="6"/>
  <c r="N815" i="6"/>
  <c r="N816" i="6"/>
  <c r="N817" i="6"/>
  <c r="N819" i="6"/>
  <c r="N820" i="6"/>
  <c r="N821" i="6"/>
  <c r="N822" i="6"/>
  <c r="N823" i="6"/>
  <c r="N824" i="6"/>
  <c r="N825" i="6"/>
  <c r="N827" i="6"/>
  <c r="N828" i="6"/>
  <c r="N829" i="6"/>
  <c r="N830" i="6"/>
  <c r="N831" i="6"/>
  <c r="N832" i="6"/>
  <c r="N833" i="6"/>
  <c r="N835" i="6"/>
  <c r="N836" i="6"/>
  <c r="N837" i="6"/>
  <c r="N838" i="6"/>
  <c r="N839" i="6"/>
  <c r="N840" i="6"/>
  <c r="N841" i="6"/>
  <c r="N843" i="6"/>
  <c r="N844" i="6"/>
  <c r="N845" i="6"/>
  <c r="N846" i="6"/>
  <c r="N847" i="6"/>
  <c r="N848" i="6"/>
  <c r="N849" i="6"/>
  <c r="N851" i="6"/>
  <c r="N852" i="6"/>
  <c r="N853" i="6"/>
  <c r="N854" i="6"/>
  <c r="N855" i="6"/>
  <c r="N856" i="6"/>
  <c r="N857" i="6"/>
  <c r="N859" i="6"/>
  <c r="N860" i="6"/>
  <c r="N861" i="6"/>
  <c r="N862" i="6"/>
  <c r="N863" i="6"/>
  <c r="N864" i="6"/>
  <c r="N865" i="6"/>
  <c r="N867" i="6"/>
  <c r="N868" i="6"/>
  <c r="N869" i="6"/>
  <c r="N870" i="6"/>
  <c r="N871" i="6"/>
  <c r="N872" i="6"/>
  <c r="N873" i="6"/>
  <c r="N875" i="6"/>
  <c r="N876" i="6"/>
  <c r="N877" i="6"/>
  <c r="N878" i="6"/>
  <c r="N879" i="6"/>
  <c r="N880" i="6"/>
  <c r="N881" i="6"/>
  <c r="N883" i="6"/>
  <c r="N884" i="6"/>
  <c r="N885" i="6"/>
  <c r="N886" i="6"/>
  <c r="N887" i="6"/>
  <c r="N888" i="6"/>
  <c r="N889" i="6"/>
  <c r="N891" i="6"/>
  <c r="N892" i="6"/>
  <c r="N893" i="6"/>
  <c r="N894" i="6"/>
  <c r="N895" i="6"/>
  <c r="N896" i="6"/>
  <c r="N897" i="6"/>
  <c r="N899" i="6"/>
  <c r="N900" i="6"/>
  <c r="N901" i="6"/>
  <c r="N902" i="6"/>
  <c r="N903" i="6"/>
  <c r="N904" i="6"/>
  <c r="N905" i="6"/>
  <c r="N907" i="6"/>
  <c r="N908" i="6"/>
  <c r="N909" i="6"/>
  <c r="N910" i="6"/>
  <c r="N911" i="6"/>
  <c r="N912" i="6"/>
  <c r="N913" i="6"/>
  <c r="N915" i="6"/>
  <c r="N916" i="6"/>
  <c r="N917" i="6"/>
  <c r="N918" i="6"/>
  <c r="N919" i="6"/>
  <c r="N920" i="6"/>
  <c r="N921" i="6"/>
  <c r="N923" i="6"/>
  <c r="N924" i="6"/>
  <c r="N925" i="6"/>
  <c r="N926" i="6"/>
  <c r="N927" i="6"/>
  <c r="N928" i="6"/>
  <c r="N929" i="6"/>
  <c r="N931" i="6"/>
  <c r="N932" i="6"/>
  <c r="N933" i="6"/>
  <c r="N934" i="6"/>
  <c r="N935" i="6"/>
  <c r="N936" i="6"/>
  <c r="N937" i="6"/>
  <c r="N939" i="6"/>
  <c r="N940" i="6"/>
  <c r="N941" i="6"/>
  <c r="N942" i="6"/>
  <c r="N943" i="6"/>
  <c r="N944" i="6"/>
  <c r="N945" i="6"/>
  <c r="N947" i="6"/>
  <c r="N948" i="6"/>
  <c r="N949" i="6"/>
  <c r="N950" i="6"/>
  <c r="N951" i="6"/>
  <c r="N952" i="6"/>
  <c r="N953" i="6"/>
  <c r="N955" i="6"/>
  <c r="N956" i="6"/>
  <c r="N957" i="6"/>
  <c r="N958" i="6"/>
  <c r="N959" i="6"/>
  <c r="N960" i="6"/>
  <c r="N961" i="6"/>
  <c r="N963" i="6"/>
  <c r="N964" i="6"/>
  <c r="N965" i="6"/>
  <c r="N966" i="6"/>
  <c r="N967" i="6"/>
  <c r="N968" i="6"/>
  <c r="N969" i="6"/>
  <c r="N971" i="6"/>
  <c r="N972" i="6"/>
  <c r="N973" i="6"/>
  <c r="N974" i="6"/>
  <c r="N975" i="6"/>
  <c r="N976" i="6"/>
  <c r="N977" i="6"/>
  <c r="N979" i="6"/>
  <c r="N980" i="6"/>
  <c r="N981" i="6"/>
  <c r="N982" i="6"/>
  <c r="N983" i="6"/>
  <c r="N984" i="6"/>
  <c r="N985" i="6"/>
  <c r="N987" i="6"/>
  <c r="N988" i="6"/>
  <c r="N989" i="6"/>
  <c r="N990" i="6"/>
  <c r="N991" i="6"/>
  <c r="N992" i="6"/>
  <c r="N993" i="6"/>
  <c r="N995" i="6"/>
  <c r="N996" i="6"/>
  <c r="N997" i="6"/>
  <c r="N998" i="6"/>
  <c r="N999" i="6"/>
  <c r="N1000" i="6"/>
  <c r="N1001" i="6"/>
  <c r="N1003" i="6"/>
  <c r="N1004" i="6"/>
  <c r="N1005" i="6"/>
  <c r="N1006" i="6"/>
  <c r="N1007" i="6"/>
  <c r="N1008" i="6"/>
  <c r="N1009" i="6"/>
  <c r="N1011" i="6"/>
  <c r="N1012" i="6"/>
  <c r="N1013" i="6"/>
  <c r="N1014" i="6"/>
  <c r="N1015" i="6"/>
  <c r="N1016" i="6"/>
  <c r="N1017" i="6"/>
  <c r="N1019" i="6"/>
  <c r="N1020" i="6"/>
  <c r="N1021" i="6"/>
  <c r="N1022" i="6"/>
  <c r="N1023" i="6"/>
  <c r="N1024" i="6"/>
  <c r="N1025" i="6"/>
  <c r="N1027" i="6"/>
  <c r="N1028" i="6"/>
  <c r="N1029" i="6"/>
  <c r="N1030" i="6"/>
  <c r="N1031" i="6"/>
  <c r="N1032" i="6"/>
  <c r="N1033" i="6"/>
  <c r="N1035" i="6"/>
  <c r="N1036" i="6"/>
  <c r="N1037" i="6"/>
  <c r="N1038" i="6"/>
  <c r="N1039" i="6"/>
  <c r="N1040" i="6"/>
  <c r="N1041" i="6"/>
  <c r="N1043" i="6"/>
  <c r="N1044" i="6"/>
  <c r="N1045" i="6"/>
  <c r="N1046" i="6"/>
  <c r="N1047" i="6"/>
  <c r="N1048" i="6"/>
  <c r="N1049" i="6"/>
  <c r="N1051" i="6"/>
  <c r="N1052" i="6"/>
  <c r="N1053" i="6"/>
  <c r="N1054" i="6"/>
  <c r="N1055" i="6"/>
  <c r="N1056" i="6"/>
  <c r="N1057" i="6"/>
  <c r="N1059" i="6"/>
  <c r="N1060" i="6"/>
  <c r="N1061" i="6"/>
  <c r="N1062" i="6"/>
  <c r="N1063" i="6"/>
  <c r="N1064" i="6"/>
  <c r="N1065" i="6"/>
  <c r="N1067" i="6"/>
  <c r="N1068" i="6"/>
  <c r="N1069" i="6"/>
  <c r="N1070" i="6"/>
  <c r="N1071" i="6"/>
  <c r="N1072" i="6"/>
  <c r="N1073" i="6"/>
  <c r="N1075" i="6"/>
  <c r="N1076" i="6"/>
  <c r="N1077" i="6"/>
  <c r="N1078" i="6"/>
  <c r="N1079" i="6"/>
  <c r="N1080" i="6"/>
  <c r="N1081" i="6"/>
  <c r="N1083" i="6"/>
  <c r="N1084" i="6"/>
  <c r="N1085" i="6"/>
  <c r="N1086" i="6"/>
  <c r="N1087" i="6"/>
  <c r="N1088" i="6"/>
  <c r="N1089" i="6"/>
  <c r="N1091" i="6"/>
  <c r="N1092" i="6"/>
  <c r="N1093" i="6"/>
  <c r="N1094" i="6"/>
  <c r="N1095" i="6"/>
  <c r="N1096" i="6"/>
  <c r="N1097" i="6"/>
  <c r="N1099" i="6"/>
  <c r="N1100" i="6"/>
  <c r="N1101" i="6"/>
  <c r="N1102" i="6"/>
  <c r="N1103" i="6"/>
  <c r="N1104" i="6"/>
  <c r="N1105" i="6"/>
  <c r="N1107" i="6"/>
  <c r="N1108" i="6"/>
  <c r="N1109" i="6"/>
  <c r="N1110" i="6"/>
  <c r="N1111" i="6"/>
  <c r="N1112" i="6"/>
  <c r="N1113" i="6"/>
  <c r="N1115" i="6"/>
  <c r="N1116" i="6"/>
  <c r="N1117" i="6"/>
  <c r="N1118" i="6"/>
  <c r="N1119" i="6"/>
  <c r="N1120" i="6"/>
  <c r="N1121" i="6"/>
  <c r="N1123" i="6"/>
  <c r="N1124" i="6"/>
  <c r="N1125" i="6"/>
  <c r="N1126" i="6"/>
  <c r="N1127" i="6"/>
  <c r="N1128" i="6"/>
  <c r="N1129" i="6"/>
  <c r="N1131" i="6"/>
  <c r="N1132" i="6"/>
  <c r="N1133" i="6"/>
  <c r="N1134" i="6"/>
  <c r="N1135" i="6"/>
  <c r="N1136" i="6"/>
  <c r="N1137" i="6"/>
  <c r="N1139" i="6"/>
  <c r="N1140" i="6"/>
  <c r="N1141" i="6"/>
  <c r="N1142" i="6"/>
  <c r="N1143" i="6"/>
  <c r="N1144" i="6"/>
  <c r="N1145" i="6"/>
  <c r="N1147" i="6"/>
  <c r="N1148" i="6"/>
  <c r="N1149" i="6"/>
  <c r="N1150" i="6"/>
  <c r="N1151" i="6"/>
  <c r="N1152" i="6"/>
  <c r="N1153" i="6"/>
  <c r="N1155" i="6"/>
  <c r="N1156" i="6"/>
  <c r="N1157" i="6"/>
  <c r="N1158" i="6"/>
  <c r="N1159" i="6"/>
  <c r="N1160" i="6"/>
  <c r="N1161" i="6"/>
  <c r="N1163" i="6"/>
  <c r="N1164" i="6"/>
  <c r="N1165" i="6"/>
  <c r="N1166" i="6"/>
  <c r="N1167" i="6"/>
  <c r="N1168" i="6"/>
  <c r="N1169" i="6"/>
  <c r="N1171" i="6"/>
  <c r="N1172" i="6"/>
  <c r="N1173" i="6"/>
  <c r="N1174" i="6"/>
  <c r="N1175" i="6"/>
  <c r="N1176" i="6"/>
  <c r="N1177" i="6"/>
  <c r="N1179" i="6"/>
  <c r="N1180" i="6"/>
  <c r="N1181" i="6"/>
  <c r="N1182" i="6"/>
  <c r="N1183" i="6"/>
  <c r="N1184" i="6"/>
  <c r="N1185" i="6"/>
  <c r="N1187" i="6"/>
  <c r="N1188" i="6"/>
  <c r="N1189" i="6"/>
  <c r="N1190" i="6"/>
  <c r="N1191" i="6"/>
  <c r="N1192" i="6"/>
  <c r="N1193" i="6"/>
  <c r="N1195" i="6"/>
  <c r="N1196" i="6"/>
  <c r="N1197" i="6"/>
  <c r="N1198" i="6"/>
  <c r="N1199" i="6"/>
  <c r="N1200" i="6"/>
  <c r="N1201" i="6"/>
  <c r="N1203" i="6"/>
  <c r="N1204" i="6"/>
  <c r="N1205" i="6"/>
  <c r="N1206" i="6"/>
  <c r="N1207" i="6"/>
  <c r="N1208" i="6"/>
  <c r="N1209" i="6"/>
  <c r="N1211" i="6"/>
  <c r="N1212" i="6"/>
  <c r="N1213" i="6"/>
  <c r="N1214" i="6"/>
  <c r="N1215" i="6"/>
  <c r="N1216" i="6"/>
  <c r="N1217" i="6"/>
  <c r="N1219" i="6"/>
  <c r="N1220" i="6"/>
  <c r="N1221" i="6"/>
  <c r="N1222" i="6"/>
  <c r="N1223" i="6"/>
  <c r="N1224" i="6"/>
  <c r="N1225" i="6"/>
  <c r="N1227" i="6"/>
  <c r="N1228" i="6"/>
  <c r="N1229" i="6"/>
  <c r="N1230" i="6"/>
  <c r="N1231" i="6"/>
  <c r="N1232" i="6"/>
  <c r="N1233" i="6"/>
  <c r="N1235" i="6"/>
  <c r="N1236" i="6"/>
  <c r="N1237" i="6"/>
  <c r="N1238" i="6"/>
  <c r="N1239" i="6"/>
  <c r="N1240" i="6"/>
  <c r="N1241" i="6"/>
  <c r="N1243" i="6"/>
  <c r="N1244" i="6"/>
  <c r="N1245" i="6"/>
  <c r="N1246" i="6"/>
  <c r="N1247" i="6"/>
  <c r="N1248" i="6"/>
  <c r="N1249" i="6"/>
  <c r="N1251" i="6"/>
  <c r="N1252" i="6"/>
  <c r="N1253" i="6"/>
  <c r="N1254" i="6"/>
  <c r="N1255" i="6"/>
  <c r="N1256" i="6"/>
  <c r="N1257" i="6"/>
  <c r="N1259" i="6"/>
  <c r="N1260" i="6"/>
  <c r="N1261" i="6"/>
  <c r="N1262" i="6"/>
  <c r="N1263" i="6"/>
  <c r="N1264" i="6"/>
  <c r="N1265" i="6"/>
  <c r="N1267" i="6"/>
  <c r="N1268" i="6"/>
  <c r="N1269" i="6"/>
  <c r="N1270" i="6"/>
  <c r="N1271" i="6"/>
  <c r="N1272" i="6"/>
  <c r="N1273" i="6"/>
  <c r="N1275" i="6"/>
  <c r="N1276" i="6"/>
  <c r="N1277" i="6"/>
  <c r="N1278" i="6"/>
  <c r="N1279" i="6"/>
  <c r="N1280" i="6"/>
  <c r="N1281" i="6"/>
  <c r="N1283" i="6"/>
  <c r="N1284" i="6"/>
  <c r="N1285" i="6"/>
  <c r="N1286" i="6"/>
  <c r="N1287" i="6"/>
  <c r="N1288" i="6"/>
  <c r="N1289" i="6"/>
  <c r="N1291" i="6"/>
  <c r="N1292" i="6"/>
  <c r="N1293" i="6"/>
  <c r="N1294" i="6"/>
  <c r="N1295" i="6"/>
  <c r="N1296" i="6"/>
  <c r="N1297" i="6"/>
  <c r="N2" i="6"/>
  <c r="N1299" i="6"/>
  <c r="N1300" i="6"/>
  <c r="N1301" i="6"/>
  <c r="N1302" i="6"/>
  <c r="N1303" i="6"/>
  <c r="N1311" i="6"/>
  <c r="N1312" i="6"/>
  <c r="N1313" i="6"/>
  <c r="N1315" i="6"/>
  <c r="N1316" i="6"/>
  <c r="N1323" i="6"/>
  <c r="N1324" i="6"/>
  <c r="N1325" i="6"/>
  <c r="N1326" i="6"/>
  <c r="N1327" i="6"/>
  <c r="N1328" i="6"/>
  <c r="N1329" i="6"/>
  <c r="N1335" i="6"/>
  <c r="N1336" i="6"/>
  <c r="N1337" i="6"/>
  <c r="N1339" i="6"/>
  <c r="N1347" i="6"/>
  <c r="N1348" i="6"/>
  <c r="N1349" i="6"/>
  <c r="N1350" i="6"/>
  <c r="N1351" i="6"/>
  <c r="N1355" i="6"/>
  <c r="N1359" i="6"/>
  <c r="N1360" i="6"/>
  <c r="N1361" i="6"/>
  <c r="N1363" i="6"/>
  <c r="N1364" i="6"/>
  <c r="N1365" i="6"/>
  <c r="N1366" i="6"/>
  <c r="N1367" i="6"/>
  <c r="N1368" i="6"/>
  <c r="L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6" i="6"/>
  <c r="L97" i="6"/>
  <c r="L98" i="6"/>
  <c r="L99" i="6"/>
  <c r="L100" i="6"/>
  <c r="L101" i="6"/>
  <c r="L102" i="6"/>
  <c r="L103" i="6"/>
  <c r="L104" i="6"/>
  <c r="L105" i="6"/>
  <c r="L106" i="6"/>
  <c r="L107" i="6"/>
  <c r="L108" i="6"/>
  <c r="L109" i="6"/>
  <c r="L110" i="6"/>
  <c r="L111" i="6"/>
  <c r="L112" i="6"/>
  <c r="L113" i="6"/>
  <c r="L114" i="6"/>
  <c r="L115" i="6"/>
  <c r="L116" i="6"/>
  <c r="L117" i="6"/>
  <c r="L118" i="6"/>
  <c r="L119" i="6"/>
  <c r="L120" i="6"/>
  <c r="L121" i="6"/>
  <c r="L122" i="6"/>
  <c r="L123" i="6"/>
  <c r="L124" i="6"/>
  <c r="L125" i="6"/>
  <c r="L126" i="6"/>
  <c r="L127" i="6"/>
  <c r="L128" i="6"/>
  <c r="L129" i="6"/>
  <c r="L130" i="6"/>
  <c r="L131" i="6"/>
  <c r="L132" i="6"/>
  <c r="L133" i="6"/>
  <c r="L134" i="6"/>
  <c r="L135" i="6"/>
  <c r="L136" i="6"/>
  <c r="L137" i="6"/>
  <c r="L138" i="6"/>
  <c r="L139" i="6"/>
  <c r="L140" i="6"/>
  <c r="L141" i="6"/>
  <c r="L142" i="6"/>
  <c r="L143" i="6"/>
  <c r="L144" i="6"/>
  <c r="L145" i="6"/>
  <c r="L146" i="6"/>
  <c r="L147" i="6"/>
  <c r="L148" i="6"/>
  <c r="L149" i="6"/>
  <c r="L150" i="6"/>
  <c r="L151" i="6"/>
  <c r="L152" i="6"/>
  <c r="L153" i="6"/>
  <c r="L154" i="6"/>
  <c r="L155" i="6"/>
  <c r="L156" i="6"/>
  <c r="L157" i="6"/>
  <c r="L158" i="6"/>
  <c r="L159" i="6"/>
  <c r="L160" i="6"/>
  <c r="L161" i="6"/>
  <c r="L162" i="6"/>
  <c r="L163" i="6"/>
  <c r="L164" i="6"/>
  <c r="L165" i="6"/>
  <c r="L166" i="6"/>
  <c r="L167" i="6"/>
  <c r="L168" i="6"/>
  <c r="L169" i="6"/>
  <c r="L170" i="6"/>
  <c r="L171" i="6"/>
  <c r="L172" i="6"/>
  <c r="L173" i="6"/>
  <c r="L174" i="6"/>
  <c r="L175" i="6"/>
  <c r="L176" i="6"/>
  <c r="L177" i="6"/>
  <c r="L178" i="6"/>
  <c r="L179" i="6"/>
  <c r="L180" i="6"/>
  <c r="L181" i="6"/>
  <c r="L182" i="6"/>
  <c r="L183" i="6"/>
  <c r="L184" i="6"/>
  <c r="L185" i="6"/>
  <c r="L186" i="6"/>
  <c r="L187" i="6"/>
  <c r="L188" i="6"/>
  <c r="L189" i="6"/>
  <c r="L190" i="6"/>
  <c r="L191" i="6"/>
  <c r="L192" i="6"/>
  <c r="L193" i="6"/>
  <c r="L194" i="6"/>
  <c r="L195" i="6"/>
  <c r="L196" i="6"/>
  <c r="L197" i="6"/>
  <c r="L198" i="6"/>
  <c r="L199" i="6"/>
  <c r="L200" i="6"/>
  <c r="L201" i="6"/>
  <c r="L202" i="6"/>
  <c r="L203" i="6"/>
  <c r="L204" i="6"/>
  <c r="L205" i="6"/>
  <c r="L206" i="6"/>
  <c r="L207" i="6"/>
  <c r="L208" i="6"/>
  <c r="L209" i="6"/>
  <c r="L210" i="6"/>
  <c r="L211" i="6"/>
  <c r="L212" i="6"/>
  <c r="L213" i="6"/>
  <c r="L214" i="6"/>
  <c r="L215" i="6"/>
  <c r="L216" i="6"/>
  <c r="L217" i="6"/>
  <c r="L218" i="6"/>
  <c r="L219" i="6"/>
  <c r="L220" i="6"/>
  <c r="L221" i="6"/>
  <c r="L222" i="6"/>
  <c r="L223" i="6"/>
  <c r="L224" i="6"/>
  <c r="L225" i="6"/>
  <c r="L226" i="6"/>
  <c r="L227" i="6"/>
  <c r="L228" i="6"/>
  <c r="L229" i="6"/>
  <c r="L230" i="6"/>
  <c r="L231" i="6"/>
  <c r="L232" i="6"/>
  <c r="L233" i="6"/>
  <c r="L234" i="6"/>
  <c r="L235" i="6"/>
  <c r="L236" i="6"/>
  <c r="L237" i="6"/>
  <c r="L238" i="6"/>
  <c r="L239" i="6"/>
  <c r="L240" i="6"/>
  <c r="L241" i="6"/>
  <c r="L242" i="6"/>
  <c r="L243" i="6"/>
  <c r="L244" i="6"/>
  <c r="L245" i="6"/>
  <c r="L246" i="6"/>
  <c r="L247" i="6"/>
  <c r="L248" i="6"/>
  <c r="L249" i="6"/>
  <c r="L250" i="6"/>
  <c r="L251" i="6"/>
  <c r="L252" i="6"/>
  <c r="L253" i="6"/>
  <c r="L254" i="6"/>
  <c r="L255" i="6"/>
  <c r="L256" i="6"/>
  <c r="L257" i="6"/>
  <c r="L258" i="6"/>
  <c r="L259" i="6"/>
  <c r="L260" i="6"/>
  <c r="L261" i="6"/>
  <c r="L262" i="6"/>
  <c r="L263" i="6"/>
  <c r="L264" i="6"/>
  <c r="L265" i="6"/>
  <c r="L266" i="6"/>
  <c r="L267" i="6"/>
  <c r="L268" i="6"/>
  <c r="L269" i="6"/>
  <c r="L270" i="6"/>
  <c r="L271" i="6"/>
  <c r="L272" i="6"/>
  <c r="L273" i="6"/>
  <c r="L274" i="6"/>
  <c r="L275" i="6"/>
  <c r="L276" i="6"/>
  <c r="L277" i="6"/>
  <c r="L278" i="6"/>
  <c r="L279" i="6"/>
  <c r="L280" i="6"/>
  <c r="L281" i="6"/>
  <c r="L282" i="6"/>
  <c r="L283" i="6"/>
  <c r="L284" i="6"/>
  <c r="L285" i="6"/>
  <c r="L286" i="6"/>
  <c r="L287" i="6"/>
  <c r="L288" i="6"/>
  <c r="L289" i="6"/>
  <c r="L290" i="6"/>
  <c r="L291" i="6"/>
  <c r="L292" i="6"/>
  <c r="L293" i="6"/>
  <c r="L294" i="6"/>
  <c r="L295" i="6"/>
  <c r="L296" i="6"/>
  <c r="L297" i="6"/>
  <c r="L298" i="6"/>
  <c r="L299" i="6"/>
  <c r="L300" i="6"/>
  <c r="L301" i="6"/>
  <c r="L302" i="6"/>
  <c r="L303" i="6"/>
  <c r="L304" i="6"/>
  <c r="L305" i="6"/>
  <c r="L306" i="6"/>
  <c r="L307" i="6"/>
  <c r="L308" i="6"/>
  <c r="L309" i="6"/>
  <c r="L310" i="6"/>
  <c r="L311" i="6"/>
  <c r="L312" i="6"/>
  <c r="L313" i="6"/>
  <c r="L314" i="6"/>
  <c r="L315" i="6"/>
  <c r="L316" i="6"/>
  <c r="L317" i="6"/>
  <c r="L318" i="6"/>
  <c r="L319" i="6"/>
  <c r="L320" i="6"/>
  <c r="L321" i="6"/>
  <c r="L322" i="6"/>
  <c r="L323" i="6"/>
  <c r="L324" i="6"/>
  <c r="L325" i="6"/>
  <c r="L326" i="6"/>
  <c r="L327" i="6"/>
  <c r="L328" i="6"/>
  <c r="L329" i="6"/>
  <c r="L330" i="6"/>
  <c r="L331" i="6"/>
  <c r="L332" i="6"/>
  <c r="L333" i="6"/>
  <c r="L334" i="6"/>
  <c r="L335" i="6"/>
  <c r="L336" i="6"/>
  <c r="L337" i="6"/>
  <c r="L338" i="6"/>
  <c r="L339" i="6"/>
  <c r="L340" i="6"/>
  <c r="L341" i="6"/>
  <c r="L342" i="6"/>
  <c r="L343" i="6"/>
  <c r="L344" i="6"/>
  <c r="L345" i="6"/>
  <c r="L346" i="6"/>
  <c r="L347" i="6"/>
  <c r="L348" i="6"/>
  <c r="L349" i="6"/>
  <c r="L350" i="6"/>
  <c r="L351" i="6"/>
  <c r="L352" i="6"/>
  <c r="L353" i="6"/>
  <c r="L354" i="6"/>
  <c r="L355" i="6"/>
  <c r="L356" i="6"/>
  <c r="L357" i="6"/>
  <c r="L358" i="6"/>
  <c r="L359" i="6"/>
  <c r="L360" i="6"/>
  <c r="L361" i="6"/>
  <c r="L362" i="6"/>
  <c r="L363" i="6"/>
  <c r="L364" i="6"/>
  <c r="L365" i="6"/>
  <c r="L366" i="6"/>
  <c r="L367" i="6"/>
  <c r="L368" i="6"/>
  <c r="L369" i="6"/>
  <c r="L370" i="6"/>
  <c r="L371" i="6"/>
  <c r="L372" i="6"/>
  <c r="L373" i="6"/>
  <c r="L374" i="6"/>
  <c r="L375" i="6"/>
  <c r="L376" i="6"/>
  <c r="L377" i="6"/>
  <c r="L378" i="6"/>
  <c r="L379" i="6"/>
  <c r="L380" i="6"/>
  <c r="L381" i="6"/>
  <c r="L382" i="6"/>
  <c r="L383" i="6"/>
  <c r="L384" i="6"/>
  <c r="L385" i="6"/>
  <c r="L386" i="6"/>
  <c r="L387" i="6"/>
  <c r="L388" i="6"/>
  <c r="L389" i="6"/>
  <c r="L390" i="6"/>
  <c r="L391" i="6"/>
  <c r="L392" i="6"/>
  <c r="L393" i="6"/>
  <c r="L394" i="6"/>
  <c r="L395" i="6"/>
  <c r="L396" i="6"/>
  <c r="L397" i="6"/>
  <c r="L398" i="6"/>
  <c r="L399" i="6"/>
  <c r="L400" i="6"/>
  <c r="L401" i="6"/>
  <c r="L402" i="6"/>
  <c r="L403" i="6"/>
  <c r="L404" i="6"/>
  <c r="L405" i="6"/>
  <c r="L406" i="6"/>
  <c r="L407" i="6"/>
  <c r="L408" i="6"/>
  <c r="L409" i="6"/>
  <c r="L410" i="6"/>
  <c r="L411" i="6"/>
  <c r="L412" i="6"/>
  <c r="L413" i="6"/>
  <c r="L414" i="6"/>
  <c r="L415" i="6"/>
  <c r="L416" i="6"/>
  <c r="L417" i="6"/>
  <c r="L418" i="6"/>
  <c r="L419" i="6"/>
  <c r="L420" i="6"/>
  <c r="L421" i="6"/>
  <c r="L422" i="6"/>
  <c r="L423" i="6"/>
  <c r="L424" i="6"/>
  <c r="L425" i="6"/>
  <c r="L426" i="6"/>
  <c r="L427" i="6"/>
  <c r="L428" i="6"/>
  <c r="L429" i="6"/>
  <c r="L430" i="6"/>
  <c r="L431" i="6"/>
  <c r="L432" i="6"/>
  <c r="L433" i="6"/>
  <c r="L434" i="6"/>
  <c r="L435" i="6"/>
  <c r="L436" i="6"/>
  <c r="L437" i="6"/>
  <c r="L438" i="6"/>
  <c r="L439" i="6"/>
  <c r="L440" i="6"/>
  <c r="L441" i="6"/>
  <c r="L442" i="6"/>
  <c r="L443" i="6"/>
  <c r="L444" i="6"/>
  <c r="L445" i="6"/>
  <c r="L446" i="6"/>
  <c r="L447" i="6"/>
  <c r="L448" i="6"/>
  <c r="L449" i="6"/>
  <c r="L450" i="6"/>
  <c r="L451" i="6"/>
  <c r="L452" i="6"/>
  <c r="L453" i="6"/>
  <c r="L454" i="6"/>
  <c r="L455" i="6"/>
  <c r="L456" i="6"/>
  <c r="L457" i="6"/>
  <c r="L458" i="6"/>
  <c r="L459" i="6"/>
  <c r="L460" i="6"/>
  <c r="L461" i="6"/>
  <c r="L462" i="6"/>
  <c r="L463" i="6"/>
  <c r="L464" i="6"/>
  <c r="L465" i="6"/>
  <c r="L466" i="6"/>
  <c r="L467" i="6"/>
  <c r="L468" i="6"/>
  <c r="L469" i="6"/>
  <c r="L470" i="6"/>
  <c r="L471" i="6"/>
  <c r="L472" i="6"/>
  <c r="L473" i="6"/>
  <c r="L474" i="6"/>
  <c r="L475" i="6"/>
  <c r="L476" i="6"/>
  <c r="L477" i="6"/>
  <c r="L478" i="6"/>
  <c r="L479" i="6"/>
  <c r="L480" i="6"/>
  <c r="L481" i="6"/>
  <c r="L482" i="6"/>
  <c r="L483" i="6"/>
  <c r="L484" i="6"/>
  <c r="L485" i="6"/>
  <c r="L486" i="6"/>
  <c r="L487" i="6"/>
  <c r="L488" i="6"/>
  <c r="L489" i="6"/>
  <c r="L490" i="6"/>
  <c r="L491" i="6"/>
  <c r="L492" i="6"/>
  <c r="L493" i="6"/>
  <c r="L494" i="6"/>
  <c r="L495" i="6"/>
  <c r="L496" i="6"/>
  <c r="L497" i="6"/>
  <c r="L498" i="6"/>
  <c r="L499" i="6"/>
  <c r="L500" i="6"/>
  <c r="L501" i="6"/>
  <c r="L502" i="6"/>
  <c r="L503" i="6"/>
  <c r="L504" i="6"/>
  <c r="L505" i="6"/>
  <c r="L506" i="6"/>
  <c r="L507" i="6"/>
  <c r="L508" i="6"/>
  <c r="L509" i="6"/>
  <c r="L510" i="6"/>
  <c r="L511" i="6"/>
  <c r="L512" i="6"/>
  <c r="L513" i="6"/>
  <c r="L514" i="6"/>
  <c r="L515" i="6"/>
  <c r="L516" i="6"/>
  <c r="L517" i="6"/>
  <c r="L518" i="6"/>
  <c r="L519" i="6"/>
  <c r="L520" i="6"/>
  <c r="L521" i="6"/>
  <c r="L522" i="6"/>
  <c r="L523" i="6"/>
  <c r="L524" i="6"/>
  <c r="L525" i="6"/>
  <c r="L526" i="6"/>
  <c r="L527" i="6"/>
  <c r="L528" i="6"/>
  <c r="L529" i="6"/>
  <c r="L530" i="6"/>
  <c r="L531" i="6"/>
  <c r="L532" i="6"/>
  <c r="L533" i="6"/>
  <c r="L534" i="6"/>
  <c r="L535" i="6"/>
  <c r="L536" i="6"/>
  <c r="L537" i="6"/>
  <c r="L538" i="6"/>
  <c r="L539" i="6"/>
  <c r="L540" i="6"/>
  <c r="L541" i="6"/>
  <c r="L542" i="6"/>
  <c r="L543" i="6"/>
  <c r="L544" i="6"/>
  <c r="L545" i="6"/>
  <c r="L546" i="6"/>
  <c r="L547" i="6"/>
  <c r="L548" i="6"/>
  <c r="L549" i="6"/>
  <c r="L550" i="6"/>
  <c r="L551" i="6"/>
  <c r="L552" i="6"/>
  <c r="L553" i="6"/>
  <c r="L554" i="6"/>
  <c r="L555" i="6"/>
  <c r="L556" i="6"/>
  <c r="L557" i="6"/>
  <c r="L558" i="6"/>
  <c r="L559" i="6"/>
  <c r="L560" i="6"/>
  <c r="L561" i="6"/>
  <c r="L562" i="6"/>
  <c r="L563" i="6"/>
  <c r="L564" i="6"/>
  <c r="L565" i="6"/>
  <c r="L566" i="6"/>
  <c r="L567" i="6"/>
  <c r="L568" i="6"/>
  <c r="L569" i="6"/>
  <c r="L570" i="6"/>
  <c r="L571" i="6"/>
  <c r="L572" i="6"/>
  <c r="L573" i="6"/>
  <c r="L574" i="6"/>
  <c r="L575" i="6"/>
  <c r="L576" i="6"/>
  <c r="L577" i="6"/>
  <c r="L578" i="6"/>
  <c r="L579" i="6"/>
  <c r="L580" i="6"/>
  <c r="L581" i="6"/>
  <c r="L582" i="6"/>
  <c r="L583" i="6"/>
  <c r="L584" i="6"/>
  <c r="L585" i="6"/>
  <c r="L586" i="6"/>
  <c r="L587" i="6"/>
  <c r="L588" i="6"/>
  <c r="L589" i="6"/>
  <c r="L590" i="6"/>
  <c r="L591" i="6"/>
  <c r="L592" i="6"/>
  <c r="L593" i="6"/>
  <c r="L594" i="6"/>
  <c r="L595" i="6"/>
  <c r="L596" i="6"/>
  <c r="L597" i="6"/>
  <c r="L598" i="6"/>
  <c r="L599" i="6"/>
  <c r="L600" i="6"/>
  <c r="L601" i="6"/>
  <c r="L602" i="6"/>
  <c r="L603" i="6"/>
  <c r="L604" i="6"/>
  <c r="L605" i="6"/>
  <c r="L606" i="6"/>
  <c r="L607" i="6"/>
  <c r="L608" i="6"/>
  <c r="L609" i="6"/>
  <c r="L610" i="6"/>
  <c r="L611" i="6"/>
  <c r="L612" i="6"/>
  <c r="L613" i="6"/>
  <c r="L614" i="6"/>
  <c r="L615" i="6"/>
  <c r="L616" i="6"/>
  <c r="L617" i="6"/>
  <c r="L618" i="6"/>
  <c r="L619" i="6"/>
  <c r="L620" i="6"/>
  <c r="L621" i="6"/>
  <c r="L622" i="6"/>
  <c r="L623" i="6"/>
  <c r="L624" i="6"/>
  <c r="L625" i="6"/>
  <c r="L626" i="6"/>
  <c r="L627" i="6"/>
  <c r="L628" i="6"/>
  <c r="L629" i="6"/>
  <c r="L630" i="6"/>
  <c r="L631" i="6"/>
  <c r="L632" i="6"/>
  <c r="L633" i="6"/>
  <c r="L634" i="6"/>
  <c r="L635" i="6"/>
  <c r="L636" i="6"/>
  <c r="L637" i="6"/>
  <c r="L638" i="6"/>
  <c r="L639" i="6"/>
  <c r="L640" i="6"/>
  <c r="L641" i="6"/>
  <c r="L642" i="6"/>
  <c r="L643" i="6"/>
  <c r="L644" i="6"/>
  <c r="L645" i="6"/>
  <c r="L646" i="6"/>
  <c r="L647" i="6"/>
  <c r="L648" i="6"/>
  <c r="L649" i="6"/>
  <c r="L650" i="6"/>
  <c r="L651" i="6"/>
  <c r="L652" i="6"/>
  <c r="L653" i="6"/>
  <c r="L654" i="6"/>
  <c r="L655" i="6"/>
  <c r="L656" i="6"/>
  <c r="L657" i="6"/>
  <c r="L658" i="6"/>
  <c r="L659" i="6"/>
  <c r="L660" i="6"/>
  <c r="L661" i="6"/>
  <c r="L662" i="6"/>
  <c r="L663" i="6"/>
  <c r="L664" i="6"/>
  <c r="L665" i="6"/>
  <c r="L666" i="6"/>
  <c r="L667" i="6"/>
  <c r="L668" i="6"/>
  <c r="L669" i="6"/>
  <c r="L670" i="6"/>
  <c r="L671" i="6"/>
  <c r="L672" i="6"/>
  <c r="L673" i="6"/>
  <c r="L674" i="6"/>
  <c r="L675" i="6"/>
  <c r="L676" i="6"/>
  <c r="L677" i="6"/>
  <c r="L678" i="6"/>
  <c r="L679" i="6"/>
  <c r="L680" i="6"/>
  <c r="L681" i="6"/>
  <c r="L682" i="6"/>
  <c r="L683" i="6"/>
  <c r="L684" i="6"/>
  <c r="L685" i="6"/>
  <c r="L686" i="6"/>
  <c r="L687" i="6"/>
  <c r="L688" i="6"/>
  <c r="L689" i="6"/>
  <c r="L690" i="6"/>
  <c r="L691" i="6"/>
  <c r="L692" i="6"/>
  <c r="L693" i="6"/>
  <c r="L694" i="6"/>
  <c r="L695" i="6"/>
  <c r="L696" i="6"/>
  <c r="L697" i="6"/>
  <c r="L698" i="6"/>
  <c r="L699" i="6"/>
  <c r="L700" i="6"/>
  <c r="L701" i="6"/>
  <c r="L702" i="6"/>
  <c r="L703" i="6"/>
  <c r="L704" i="6"/>
  <c r="L705" i="6"/>
  <c r="L706" i="6"/>
  <c r="L707" i="6"/>
  <c r="L708" i="6"/>
  <c r="L709" i="6"/>
  <c r="L710" i="6"/>
  <c r="L711" i="6"/>
  <c r="L712" i="6"/>
  <c r="L713" i="6"/>
  <c r="L714" i="6"/>
  <c r="L715" i="6"/>
  <c r="L716" i="6"/>
  <c r="L717" i="6"/>
  <c r="L718" i="6"/>
  <c r="L719" i="6"/>
  <c r="L720" i="6"/>
  <c r="L721" i="6"/>
  <c r="L722" i="6"/>
  <c r="L723" i="6"/>
  <c r="L724" i="6"/>
  <c r="L725" i="6"/>
  <c r="L726" i="6"/>
  <c r="L727" i="6"/>
  <c r="L728" i="6"/>
  <c r="L729" i="6"/>
  <c r="L730" i="6"/>
  <c r="L731" i="6"/>
  <c r="L732" i="6"/>
  <c r="L733" i="6"/>
  <c r="L734" i="6"/>
  <c r="L735" i="6"/>
  <c r="L736" i="6"/>
  <c r="L737" i="6"/>
  <c r="L738" i="6"/>
  <c r="L739" i="6"/>
  <c r="L740" i="6"/>
  <c r="L741" i="6"/>
  <c r="L742" i="6"/>
  <c r="L743" i="6"/>
  <c r="L744" i="6"/>
  <c r="L745" i="6"/>
  <c r="L746" i="6"/>
  <c r="L747" i="6"/>
  <c r="L748" i="6"/>
  <c r="L749" i="6"/>
  <c r="L750" i="6"/>
  <c r="L751" i="6"/>
  <c r="L752" i="6"/>
  <c r="L753" i="6"/>
  <c r="L754" i="6"/>
  <c r="L755" i="6"/>
  <c r="L756" i="6"/>
  <c r="L757" i="6"/>
  <c r="L758" i="6"/>
  <c r="L759" i="6"/>
  <c r="L760" i="6"/>
  <c r="L761" i="6"/>
  <c r="L762" i="6"/>
  <c r="L763" i="6"/>
  <c r="L764" i="6"/>
  <c r="L765" i="6"/>
  <c r="L766" i="6"/>
  <c r="L767" i="6"/>
  <c r="L768" i="6"/>
  <c r="L769" i="6"/>
  <c r="L770" i="6"/>
  <c r="L771" i="6"/>
  <c r="L772" i="6"/>
  <c r="L773" i="6"/>
  <c r="L774" i="6"/>
  <c r="L775" i="6"/>
  <c r="L776" i="6"/>
  <c r="L777" i="6"/>
  <c r="L778" i="6"/>
  <c r="L779" i="6"/>
  <c r="L780" i="6"/>
  <c r="L781" i="6"/>
  <c r="L782" i="6"/>
  <c r="L783" i="6"/>
  <c r="L784" i="6"/>
  <c r="L785" i="6"/>
  <c r="L786" i="6"/>
  <c r="L787" i="6"/>
  <c r="L788" i="6"/>
  <c r="L789" i="6"/>
  <c r="L790" i="6"/>
  <c r="L791" i="6"/>
  <c r="L792" i="6"/>
  <c r="L793" i="6"/>
  <c r="L794" i="6"/>
  <c r="L795" i="6"/>
  <c r="L796" i="6"/>
  <c r="L797" i="6"/>
  <c r="L798" i="6"/>
  <c r="L799" i="6"/>
  <c r="L800" i="6"/>
  <c r="L801" i="6"/>
  <c r="L802" i="6"/>
  <c r="L803" i="6"/>
  <c r="L804" i="6"/>
  <c r="L805" i="6"/>
  <c r="L806" i="6"/>
  <c r="L807" i="6"/>
  <c r="L808" i="6"/>
  <c r="L809" i="6"/>
  <c r="L810" i="6"/>
  <c r="L811" i="6"/>
  <c r="L812" i="6"/>
  <c r="L813" i="6"/>
  <c r="L814" i="6"/>
  <c r="L815" i="6"/>
  <c r="L816" i="6"/>
  <c r="L817" i="6"/>
  <c r="L818" i="6"/>
  <c r="L819" i="6"/>
  <c r="L820" i="6"/>
  <c r="L821" i="6"/>
  <c r="L822" i="6"/>
  <c r="L823" i="6"/>
  <c r="L824" i="6"/>
  <c r="L825" i="6"/>
  <c r="L826" i="6"/>
  <c r="L827" i="6"/>
  <c r="L828" i="6"/>
  <c r="L829" i="6"/>
  <c r="L830" i="6"/>
  <c r="L831" i="6"/>
  <c r="L832" i="6"/>
  <c r="L833" i="6"/>
  <c r="L834" i="6"/>
  <c r="L835" i="6"/>
  <c r="L836" i="6"/>
  <c r="L837" i="6"/>
  <c r="L838" i="6"/>
  <c r="L839" i="6"/>
  <c r="L840" i="6"/>
  <c r="L841" i="6"/>
  <c r="L842" i="6"/>
  <c r="L843" i="6"/>
  <c r="L844" i="6"/>
  <c r="L845" i="6"/>
  <c r="L846" i="6"/>
  <c r="L847" i="6"/>
  <c r="L848" i="6"/>
  <c r="L849" i="6"/>
  <c r="L850" i="6"/>
  <c r="L851" i="6"/>
  <c r="L852" i="6"/>
  <c r="L853" i="6"/>
  <c r="L854" i="6"/>
  <c r="L855" i="6"/>
  <c r="L856" i="6"/>
  <c r="L857" i="6"/>
  <c r="L858" i="6"/>
  <c r="L859" i="6"/>
  <c r="L860" i="6"/>
  <c r="L861" i="6"/>
  <c r="L862" i="6"/>
  <c r="L863" i="6"/>
  <c r="L864" i="6"/>
  <c r="L865" i="6"/>
  <c r="L866" i="6"/>
  <c r="L867" i="6"/>
  <c r="L868" i="6"/>
  <c r="L869" i="6"/>
  <c r="L870" i="6"/>
  <c r="L871" i="6"/>
  <c r="L872" i="6"/>
  <c r="L873" i="6"/>
  <c r="L874" i="6"/>
  <c r="L875" i="6"/>
  <c r="L876" i="6"/>
  <c r="L877" i="6"/>
  <c r="L878" i="6"/>
  <c r="L879" i="6"/>
  <c r="L880" i="6"/>
  <c r="L881" i="6"/>
  <c r="L882" i="6"/>
  <c r="L883" i="6"/>
  <c r="L884" i="6"/>
  <c r="L885" i="6"/>
  <c r="L886" i="6"/>
  <c r="L887" i="6"/>
  <c r="L888" i="6"/>
  <c r="L889" i="6"/>
  <c r="L890" i="6"/>
  <c r="L891" i="6"/>
  <c r="L892" i="6"/>
  <c r="L893" i="6"/>
  <c r="L894" i="6"/>
  <c r="L895" i="6"/>
  <c r="L896" i="6"/>
  <c r="L897" i="6"/>
  <c r="L898" i="6"/>
  <c r="L899" i="6"/>
  <c r="L900" i="6"/>
  <c r="L901" i="6"/>
  <c r="L902" i="6"/>
  <c r="L903" i="6"/>
  <c r="L904" i="6"/>
  <c r="L905" i="6"/>
  <c r="L906" i="6"/>
  <c r="L907" i="6"/>
  <c r="L908" i="6"/>
  <c r="L909" i="6"/>
  <c r="L910" i="6"/>
  <c r="L911" i="6"/>
  <c r="L912" i="6"/>
  <c r="L913" i="6"/>
  <c r="L914" i="6"/>
  <c r="L915" i="6"/>
  <c r="L916" i="6"/>
  <c r="L917" i="6"/>
  <c r="L918" i="6"/>
  <c r="L919" i="6"/>
  <c r="L920" i="6"/>
  <c r="L921" i="6"/>
  <c r="L922" i="6"/>
  <c r="L923" i="6"/>
  <c r="L924" i="6"/>
  <c r="L925" i="6"/>
  <c r="L926" i="6"/>
  <c r="L927" i="6"/>
  <c r="L928" i="6"/>
  <c r="L929" i="6"/>
  <c r="L930" i="6"/>
  <c r="L931" i="6"/>
  <c r="L932" i="6"/>
  <c r="L933" i="6"/>
  <c r="L934" i="6"/>
  <c r="L935" i="6"/>
  <c r="L936" i="6"/>
  <c r="L937" i="6"/>
  <c r="L938" i="6"/>
  <c r="L939" i="6"/>
  <c r="L940" i="6"/>
  <c r="L941" i="6"/>
  <c r="L942" i="6"/>
  <c r="L943" i="6"/>
  <c r="L944" i="6"/>
  <c r="L945" i="6"/>
  <c r="L946" i="6"/>
  <c r="L947" i="6"/>
  <c r="L948" i="6"/>
  <c r="L949" i="6"/>
  <c r="L950" i="6"/>
  <c r="L951" i="6"/>
  <c r="L952" i="6"/>
  <c r="L953" i="6"/>
  <c r="L954" i="6"/>
  <c r="L955" i="6"/>
  <c r="L956" i="6"/>
  <c r="L957" i="6"/>
  <c r="L958" i="6"/>
  <c r="L959" i="6"/>
  <c r="L960" i="6"/>
  <c r="L961" i="6"/>
  <c r="L962" i="6"/>
  <c r="L963" i="6"/>
  <c r="L964" i="6"/>
  <c r="L965" i="6"/>
  <c r="L966" i="6"/>
  <c r="L967" i="6"/>
  <c r="L968" i="6"/>
  <c r="L969" i="6"/>
  <c r="L970" i="6"/>
  <c r="L971" i="6"/>
  <c r="L972" i="6"/>
  <c r="L973" i="6"/>
  <c r="L974" i="6"/>
  <c r="L975" i="6"/>
  <c r="L976" i="6"/>
  <c r="L977" i="6"/>
  <c r="L978" i="6"/>
  <c r="L979" i="6"/>
  <c r="L980" i="6"/>
  <c r="L981" i="6"/>
  <c r="L982" i="6"/>
  <c r="L983" i="6"/>
  <c r="L984" i="6"/>
  <c r="L985" i="6"/>
  <c r="L986" i="6"/>
  <c r="L987" i="6"/>
  <c r="L988" i="6"/>
  <c r="L989" i="6"/>
  <c r="L990" i="6"/>
  <c r="L991" i="6"/>
  <c r="L992" i="6"/>
  <c r="L993" i="6"/>
  <c r="L994" i="6"/>
  <c r="L995" i="6"/>
  <c r="L996" i="6"/>
  <c r="L997" i="6"/>
  <c r="L998" i="6"/>
  <c r="L999" i="6"/>
  <c r="L1000" i="6"/>
  <c r="L1001" i="6"/>
  <c r="L1002" i="6"/>
  <c r="L1003" i="6"/>
  <c r="L1004" i="6"/>
  <c r="L1005" i="6"/>
  <c r="L1006" i="6"/>
  <c r="L1007" i="6"/>
  <c r="L1008" i="6"/>
  <c r="L1009" i="6"/>
  <c r="L1010" i="6"/>
  <c r="L1011" i="6"/>
  <c r="L1012" i="6"/>
  <c r="L1013" i="6"/>
  <c r="L1014" i="6"/>
  <c r="L1015" i="6"/>
  <c r="L1016" i="6"/>
  <c r="L1017" i="6"/>
  <c r="L1018" i="6"/>
  <c r="L1019" i="6"/>
  <c r="L1020" i="6"/>
  <c r="L1021" i="6"/>
  <c r="L1022" i="6"/>
  <c r="L1023" i="6"/>
  <c r="L1024" i="6"/>
  <c r="L1025" i="6"/>
  <c r="L1026" i="6"/>
  <c r="L1027" i="6"/>
  <c r="L1028" i="6"/>
  <c r="L1029" i="6"/>
  <c r="L1030" i="6"/>
  <c r="L1031" i="6"/>
  <c r="L1032" i="6"/>
  <c r="L1033" i="6"/>
  <c r="L1034" i="6"/>
  <c r="L1035" i="6"/>
  <c r="L1036" i="6"/>
  <c r="L1037" i="6"/>
  <c r="L1038" i="6"/>
  <c r="L1039" i="6"/>
  <c r="L1040" i="6"/>
  <c r="L1041" i="6"/>
  <c r="L1042" i="6"/>
  <c r="L1043" i="6"/>
  <c r="L1044" i="6"/>
  <c r="L1045" i="6"/>
  <c r="L1046" i="6"/>
  <c r="L1047" i="6"/>
  <c r="L1048" i="6"/>
  <c r="L1049" i="6"/>
  <c r="L1050" i="6"/>
  <c r="L1051" i="6"/>
  <c r="L1052" i="6"/>
  <c r="L1053" i="6"/>
  <c r="L1054" i="6"/>
  <c r="L1055" i="6"/>
  <c r="L1056" i="6"/>
  <c r="L1057" i="6"/>
  <c r="L1058" i="6"/>
  <c r="L1059" i="6"/>
  <c r="L1060" i="6"/>
  <c r="L1061" i="6"/>
  <c r="L1062" i="6"/>
  <c r="L1063" i="6"/>
  <c r="L1064" i="6"/>
  <c r="L1065" i="6"/>
  <c r="L1066" i="6"/>
  <c r="L1067" i="6"/>
  <c r="L1068" i="6"/>
  <c r="L1069" i="6"/>
  <c r="L1070" i="6"/>
  <c r="L1071" i="6"/>
  <c r="L1072" i="6"/>
  <c r="L1073" i="6"/>
  <c r="L1074" i="6"/>
  <c r="L1075" i="6"/>
  <c r="L1076" i="6"/>
  <c r="L1077" i="6"/>
  <c r="L1078" i="6"/>
  <c r="L1079" i="6"/>
  <c r="L1080" i="6"/>
  <c r="L1081" i="6"/>
  <c r="L1082" i="6"/>
  <c r="L1083" i="6"/>
  <c r="L1084" i="6"/>
  <c r="L1085" i="6"/>
  <c r="L1086" i="6"/>
  <c r="L1087" i="6"/>
  <c r="L1088" i="6"/>
  <c r="L1089" i="6"/>
  <c r="L1090" i="6"/>
  <c r="L1091" i="6"/>
  <c r="L1092" i="6"/>
  <c r="L1093" i="6"/>
  <c r="L1094" i="6"/>
  <c r="L1095" i="6"/>
  <c r="L1096" i="6"/>
  <c r="L1097" i="6"/>
  <c r="L1098" i="6"/>
  <c r="L1099" i="6"/>
  <c r="L1100" i="6"/>
  <c r="L1101" i="6"/>
  <c r="L1102" i="6"/>
  <c r="L1103" i="6"/>
  <c r="L1104" i="6"/>
  <c r="L1105" i="6"/>
  <c r="L1106" i="6"/>
  <c r="L1107" i="6"/>
  <c r="L1108" i="6"/>
  <c r="L1109" i="6"/>
  <c r="L1110" i="6"/>
  <c r="L1111" i="6"/>
  <c r="L1112" i="6"/>
  <c r="L1113" i="6"/>
  <c r="L1114" i="6"/>
  <c r="L1115" i="6"/>
  <c r="L1116" i="6"/>
  <c r="L1117" i="6"/>
  <c r="L1118" i="6"/>
  <c r="L1119" i="6"/>
  <c r="L1120" i="6"/>
  <c r="L1121" i="6"/>
  <c r="L1122" i="6"/>
  <c r="L1123" i="6"/>
  <c r="L1124" i="6"/>
  <c r="L1125" i="6"/>
  <c r="L1126" i="6"/>
  <c r="L1127" i="6"/>
  <c r="L1128" i="6"/>
  <c r="L1129" i="6"/>
  <c r="L1130" i="6"/>
  <c r="L1131" i="6"/>
  <c r="L1132" i="6"/>
  <c r="L1133" i="6"/>
  <c r="L1134" i="6"/>
  <c r="L1135" i="6"/>
  <c r="L1136" i="6"/>
  <c r="L1137" i="6"/>
  <c r="L1138" i="6"/>
  <c r="L1139" i="6"/>
  <c r="L1140" i="6"/>
  <c r="L1141" i="6"/>
  <c r="L1142" i="6"/>
  <c r="L1143" i="6"/>
  <c r="L1144" i="6"/>
  <c r="L1145" i="6"/>
  <c r="L1146" i="6"/>
  <c r="L1147" i="6"/>
  <c r="L1148" i="6"/>
  <c r="L1149" i="6"/>
  <c r="L1150" i="6"/>
  <c r="L1151" i="6"/>
  <c r="L1152" i="6"/>
  <c r="L1153" i="6"/>
  <c r="L1154" i="6"/>
  <c r="L1155" i="6"/>
  <c r="L1156" i="6"/>
  <c r="L1157" i="6"/>
  <c r="L1158" i="6"/>
  <c r="L1159" i="6"/>
  <c r="L1160" i="6"/>
  <c r="L1161" i="6"/>
  <c r="L1162" i="6"/>
  <c r="L1163" i="6"/>
  <c r="L1164" i="6"/>
  <c r="L1165" i="6"/>
  <c r="L1166" i="6"/>
  <c r="L1167" i="6"/>
  <c r="L1168" i="6"/>
  <c r="L1169" i="6"/>
  <c r="L1170" i="6"/>
  <c r="L1171" i="6"/>
  <c r="L1172" i="6"/>
  <c r="L1173" i="6"/>
  <c r="L1174" i="6"/>
  <c r="L1175" i="6"/>
  <c r="L1176" i="6"/>
  <c r="L1177" i="6"/>
  <c r="L1178" i="6"/>
  <c r="L1179" i="6"/>
  <c r="L1180" i="6"/>
  <c r="L1181" i="6"/>
  <c r="L1182" i="6"/>
  <c r="L1183" i="6"/>
  <c r="L1184" i="6"/>
  <c r="L1185" i="6"/>
  <c r="L1186" i="6"/>
  <c r="L1187" i="6"/>
  <c r="L1188" i="6"/>
  <c r="L1189" i="6"/>
  <c r="L1190" i="6"/>
  <c r="L1191" i="6"/>
  <c r="L1192" i="6"/>
  <c r="L1193" i="6"/>
  <c r="L1194" i="6"/>
  <c r="L1195" i="6"/>
  <c r="L1196" i="6"/>
  <c r="L1197" i="6"/>
  <c r="L1198" i="6"/>
  <c r="L1199" i="6"/>
  <c r="L1200" i="6"/>
  <c r="L1201" i="6"/>
  <c r="L1202" i="6"/>
  <c r="L1203" i="6"/>
  <c r="L1204" i="6"/>
  <c r="L1205" i="6"/>
  <c r="L1206" i="6"/>
  <c r="L1207" i="6"/>
  <c r="L1208" i="6"/>
  <c r="L1209" i="6"/>
  <c r="L1210" i="6"/>
  <c r="L1211" i="6"/>
  <c r="L1212" i="6"/>
  <c r="L1213" i="6"/>
  <c r="L1214" i="6"/>
  <c r="L1215" i="6"/>
  <c r="L1216" i="6"/>
  <c r="L1217" i="6"/>
  <c r="L1218" i="6"/>
  <c r="L1219" i="6"/>
  <c r="L1220" i="6"/>
  <c r="L1221" i="6"/>
  <c r="L1222" i="6"/>
  <c r="L1223" i="6"/>
  <c r="L1224" i="6"/>
  <c r="L1225" i="6"/>
  <c r="L1226" i="6"/>
  <c r="L1227" i="6"/>
  <c r="L1228" i="6"/>
  <c r="L1229" i="6"/>
  <c r="L1230" i="6"/>
  <c r="L1231" i="6"/>
  <c r="L1232" i="6"/>
  <c r="L1233" i="6"/>
  <c r="L1234" i="6"/>
  <c r="L1235" i="6"/>
  <c r="L1236" i="6"/>
  <c r="L1237" i="6"/>
  <c r="L1238" i="6"/>
  <c r="L1239" i="6"/>
  <c r="L1240" i="6"/>
  <c r="L1241" i="6"/>
  <c r="L1242" i="6"/>
  <c r="L1243" i="6"/>
  <c r="L1244" i="6"/>
  <c r="L1245" i="6"/>
  <c r="L1246" i="6"/>
  <c r="L1247" i="6"/>
  <c r="L1248" i="6"/>
  <c r="L1249" i="6"/>
  <c r="L1250" i="6"/>
  <c r="L1251" i="6"/>
  <c r="L1252" i="6"/>
  <c r="L1253" i="6"/>
  <c r="L1254" i="6"/>
  <c r="L1255" i="6"/>
  <c r="L1256" i="6"/>
  <c r="L1257" i="6"/>
  <c r="L1258" i="6"/>
  <c r="L1259" i="6"/>
  <c r="L1260" i="6"/>
  <c r="L1261" i="6"/>
  <c r="L1262" i="6"/>
  <c r="L1263" i="6"/>
  <c r="L1264" i="6"/>
  <c r="L1265" i="6"/>
  <c r="L1266" i="6"/>
  <c r="L1267" i="6"/>
  <c r="L1268" i="6"/>
  <c r="L1269" i="6"/>
  <c r="L1270" i="6"/>
  <c r="L1271" i="6"/>
  <c r="L1272" i="6"/>
  <c r="L1273" i="6"/>
  <c r="L1274" i="6"/>
  <c r="L1275" i="6"/>
  <c r="L1276" i="6"/>
  <c r="L1277" i="6"/>
  <c r="L1278" i="6"/>
  <c r="L1279" i="6"/>
  <c r="L1280" i="6"/>
  <c r="L1281" i="6"/>
  <c r="L1282" i="6"/>
  <c r="L1283" i="6"/>
  <c r="L1284" i="6"/>
  <c r="L1285" i="6"/>
  <c r="L1286" i="6"/>
  <c r="L1287" i="6"/>
  <c r="L1288" i="6"/>
  <c r="L1289" i="6"/>
  <c r="L1290" i="6"/>
  <c r="L1291" i="6"/>
  <c r="L1292" i="6"/>
  <c r="L1293" i="6"/>
  <c r="L1294" i="6"/>
  <c r="L1295" i="6"/>
  <c r="L1296" i="6"/>
  <c r="L1297" i="6"/>
  <c r="L1298" i="6"/>
  <c r="L1299" i="6"/>
  <c r="L1300" i="6"/>
  <c r="L1301" i="6"/>
  <c r="L1302" i="6"/>
  <c r="L1303" i="6"/>
  <c r="L1304" i="6"/>
  <c r="L1305" i="6"/>
  <c r="L1306" i="6"/>
  <c r="L1307" i="6"/>
  <c r="L1308" i="6"/>
  <c r="L1309" i="6"/>
  <c r="L1310" i="6"/>
  <c r="L1311" i="6"/>
  <c r="L1312" i="6"/>
  <c r="L1313" i="6"/>
  <c r="L1314" i="6"/>
  <c r="L1315" i="6"/>
  <c r="L1316" i="6"/>
  <c r="L1317" i="6"/>
  <c r="L1318" i="6"/>
  <c r="L1319" i="6"/>
  <c r="L1320" i="6"/>
  <c r="L1321" i="6"/>
  <c r="L1322" i="6"/>
  <c r="L1323" i="6"/>
  <c r="L1324" i="6"/>
  <c r="L1325" i="6"/>
  <c r="L1326" i="6"/>
  <c r="L1327" i="6"/>
  <c r="L1328" i="6"/>
  <c r="L1329" i="6"/>
  <c r="L1330" i="6"/>
  <c r="L1331" i="6"/>
  <c r="L1332" i="6"/>
  <c r="L1333" i="6"/>
  <c r="L1334" i="6"/>
  <c r="L1335" i="6"/>
  <c r="L1336" i="6"/>
  <c r="L1337" i="6"/>
  <c r="L1338" i="6"/>
  <c r="L1339" i="6"/>
  <c r="L1340" i="6"/>
  <c r="L1341" i="6"/>
  <c r="L1342" i="6"/>
  <c r="L1343" i="6"/>
  <c r="L1344" i="6"/>
  <c r="L1345" i="6"/>
  <c r="L1346" i="6"/>
  <c r="L1347" i="6"/>
  <c r="L1348" i="6"/>
  <c r="L1349" i="6"/>
  <c r="L1350" i="6"/>
  <c r="L1351" i="6"/>
  <c r="L1352" i="6"/>
  <c r="L1353" i="6"/>
  <c r="L1354" i="6"/>
  <c r="L1355" i="6"/>
  <c r="L1356" i="6"/>
  <c r="L1357" i="6"/>
  <c r="L1358" i="6"/>
  <c r="L1359" i="6"/>
  <c r="L1360" i="6"/>
  <c r="L1361" i="6"/>
  <c r="L1362" i="6"/>
  <c r="L1363" i="6"/>
  <c r="L1364" i="6"/>
  <c r="L1365" i="6"/>
  <c r="L1366" i="6"/>
  <c r="L1367" i="6"/>
  <c r="L1368" i="6"/>
  <c r="L1369" i="6"/>
  <c r="L1370" i="6"/>
  <c r="L2" i="6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22" i="6"/>
  <c r="J123" i="6"/>
  <c r="J124" i="6"/>
  <c r="J125" i="6"/>
  <c r="J126" i="6"/>
  <c r="J127" i="6"/>
  <c r="J128" i="6"/>
  <c r="J129" i="6"/>
  <c r="J130" i="6"/>
  <c r="J131" i="6"/>
  <c r="J132" i="6"/>
  <c r="J133" i="6"/>
  <c r="J134" i="6"/>
  <c r="J135" i="6"/>
  <c r="J136" i="6"/>
  <c r="J137" i="6"/>
  <c r="J138" i="6"/>
  <c r="J139" i="6"/>
  <c r="J140" i="6"/>
  <c r="J141" i="6"/>
  <c r="J142" i="6"/>
  <c r="J143" i="6"/>
  <c r="J144" i="6"/>
  <c r="J145" i="6"/>
  <c r="J146" i="6"/>
  <c r="J147" i="6"/>
  <c r="J148" i="6"/>
  <c r="J149" i="6"/>
  <c r="J150" i="6"/>
  <c r="J151" i="6"/>
  <c r="J152" i="6"/>
  <c r="J153" i="6"/>
  <c r="J154" i="6"/>
  <c r="J155" i="6"/>
  <c r="J156" i="6"/>
  <c r="J157" i="6"/>
  <c r="J158" i="6"/>
  <c r="J159" i="6"/>
  <c r="J160" i="6"/>
  <c r="J161" i="6"/>
  <c r="J162" i="6"/>
  <c r="J163" i="6"/>
  <c r="J164" i="6"/>
  <c r="J165" i="6"/>
  <c r="J166" i="6"/>
  <c r="J167" i="6"/>
  <c r="J168" i="6"/>
  <c r="J169" i="6"/>
  <c r="J170" i="6"/>
  <c r="J171" i="6"/>
  <c r="J172" i="6"/>
  <c r="J173" i="6"/>
  <c r="J174" i="6"/>
  <c r="J175" i="6"/>
  <c r="J176" i="6"/>
  <c r="J177" i="6"/>
  <c r="J178" i="6"/>
  <c r="J179" i="6"/>
  <c r="J180" i="6"/>
  <c r="J181" i="6"/>
  <c r="J182" i="6"/>
  <c r="J183" i="6"/>
  <c r="J184" i="6"/>
  <c r="J185" i="6"/>
  <c r="J186" i="6"/>
  <c r="J187" i="6"/>
  <c r="J188" i="6"/>
  <c r="J189" i="6"/>
  <c r="J190" i="6"/>
  <c r="J191" i="6"/>
  <c r="J192" i="6"/>
  <c r="J193" i="6"/>
  <c r="J194" i="6"/>
  <c r="J195" i="6"/>
  <c r="J196" i="6"/>
  <c r="M196" i="6" s="1"/>
  <c r="N196" i="6" s="1"/>
  <c r="J197" i="6"/>
  <c r="J198" i="6"/>
  <c r="J199" i="6"/>
  <c r="J200" i="6"/>
  <c r="J201" i="6"/>
  <c r="J202" i="6"/>
  <c r="J203" i="6"/>
  <c r="J204" i="6"/>
  <c r="J205" i="6"/>
  <c r="J206" i="6"/>
  <c r="J207" i="6"/>
  <c r="J208" i="6"/>
  <c r="J209" i="6"/>
  <c r="J210" i="6"/>
  <c r="J211" i="6"/>
  <c r="J212" i="6"/>
  <c r="J213" i="6"/>
  <c r="J214" i="6"/>
  <c r="J215" i="6"/>
  <c r="J216" i="6"/>
  <c r="J217" i="6"/>
  <c r="J218" i="6"/>
  <c r="J219" i="6"/>
  <c r="J220" i="6"/>
  <c r="J221" i="6"/>
  <c r="J222" i="6"/>
  <c r="J223" i="6"/>
  <c r="J224" i="6"/>
  <c r="J225" i="6"/>
  <c r="J226" i="6"/>
  <c r="J227" i="6"/>
  <c r="J228" i="6"/>
  <c r="J229" i="6"/>
  <c r="J230" i="6"/>
  <c r="J231" i="6"/>
  <c r="J232" i="6"/>
  <c r="J233" i="6"/>
  <c r="J234" i="6"/>
  <c r="J235" i="6"/>
  <c r="J236" i="6"/>
  <c r="J237" i="6"/>
  <c r="J238" i="6"/>
  <c r="J239" i="6"/>
  <c r="J240" i="6"/>
  <c r="J241" i="6"/>
  <c r="J242" i="6"/>
  <c r="J243" i="6"/>
  <c r="J244" i="6"/>
  <c r="J245" i="6"/>
  <c r="J246" i="6"/>
  <c r="J247" i="6"/>
  <c r="J248" i="6"/>
  <c r="J249" i="6"/>
  <c r="J250" i="6"/>
  <c r="J251" i="6"/>
  <c r="J252" i="6"/>
  <c r="J253" i="6"/>
  <c r="J254" i="6"/>
  <c r="J255" i="6"/>
  <c r="J256" i="6"/>
  <c r="J257" i="6"/>
  <c r="J258" i="6"/>
  <c r="J259" i="6"/>
  <c r="J260" i="6"/>
  <c r="J261" i="6"/>
  <c r="J262" i="6"/>
  <c r="J263" i="6"/>
  <c r="J264" i="6"/>
  <c r="J265" i="6"/>
  <c r="J266" i="6"/>
  <c r="J267" i="6"/>
  <c r="J268" i="6"/>
  <c r="J269" i="6"/>
  <c r="J270" i="6"/>
  <c r="J271" i="6"/>
  <c r="J272" i="6"/>
  <c r="J273" i="6"/>
  <c r="J274" i="6"/>
  <c r="J275" i="6"/>
  <c r="J276" i="6"/>
  <c r="J277" i="6"/>
  <c r="J278" i="6"/>
  <c r="J279" i="6"/>
  <c r="J280" i="6"/>
  <c r="J281" i="6"/>
  <c r="J282" i="6"/>
  <c r="J283" i="6"/>
  <c r="J284" i="6"/>
  <c r="J285" i="6"/>
  <c r="J286" i="6"/>
  <c r="J287" i="6"/>
  <c r="J288" i="6"/>
  <c r="J289" i="6"/>
  <c r="J290" i="6"/>
  <c r="J291" i="6"/>
  <c r="J292" i="6"/>
  <c r="J293" i="6"/>
  <c r="J294" i="6"/>
  <c r="J295" i="6"/>
  <c r="J296" i="6"/>
  <c r="J297" i="6"/>
  <c r="J298" i="6"/>
  <c r="J299" i="6"/>
  <c r="J300" i="6"/>
  <c r="J301" i="6"/>
  <c r="J302" i="6"/>
  <c r="J303" i="6"/>
  <c r="J304" i="6"/>
  <c r="J305" i="6"/>
  <c r="J306" i="6"/>
  <c r="J307" i="6"/>
  <c r="J308" i="6"/>
  <c r="J309" i="6"/>
  <c r="J310" i="6"/>
  <c r="J311" i="6"/>
  <c r="J312" i="6"/>
  <c r="J313" i="6"/>
  <c r="J314" i="6"/>
  <c r="J315" i="6"/>
  <c r="J316" i="6"/>
  <c r="J317" i="6"/>
  <c r="J318" i="6"/>
  <c r="J319" i="6"/>
  <c r="J320" i="6"/>
  <c r="J321" i="6"/>
  <c r="J322" i="6"/>
  <c r="J323" i="6"/>
  <c r="J324" i="6"/>
  <c r="J325" i="6"/>
  <c r="J326" i="6"/>
  <c r="J327" i="6"/>
  <c r="J328" i="6"/>
  <c r="J329" i="6"/>
  <c r="J330" i="6"/>
  <c r="J331" i="6"/>
  <c r="J332" i="6"/>
  <c r="J333" i="6"/>
  <c r="J334" i="6"/>
  <c r="J335" i="6"/>
  <c r="J336" i="6"/>
  <c r="J337" i="6"/>
  <c r="J338" i="6"/>
  <c r="J339" i="6"/>
  <c r="J340" i="6"/>
  <c r="J341" i="6"/>
  <c r="J342" i="6"/>
  <c r="J343" i="6"/>
  <c r="J344" i="6"/>
  <c r="J345" i="6"/>
  <c r="J346" i="6"/>
  <c r="J347" i="6"/>
  <c r="J348" i="6"/>
  <c r="J349" i="6"/>
  <c r="J350" i="6"/>
  <c r="J351" i="6"/>
  <c r="J352" i="6"/>
  <c r="J353" i="6"/>
  <c r="J354" i="6"/>
  <c r="J355" i="6"/>
  <c r="J356" i="6"/>
  <c r="M356" i="6" s="1"/>
  <c r="N356" i="6" s="1"/>
  <c r="J357" i="6"/>
  <c r="J358" i="6"/>
  <c r="J359" i="6"/>
  <c r="J360" i="6"/>
  <c r="J361" i="6"/>
  <c r="J362" i="6"/>
  <c r="J363" i="6"/>
  <c r="J364" i="6"/>
  <c r="J365" i="6"/>
  <c r="J366" i="6"/>
  <c r="J367" i="6"/>
  <c r="J368" i="6"/>
  <c r="J369" i="6"/>
  <c r="J370" i="6"/>
  <c r="J371" i="6"/>
  <c r="J372" i="6"/>
  <c r="J373" i="6"/>
  <c r="J374" i="6"/>
  <c r="J375" i="6"/>
  <c r="J376" i="6"/>
  <c r="J377" i="6"/>
  <c r="J378" i="6"/>
  <c r="J379" i="6"/>
  <c r="J380" i="6"/>
  <c r="J381" i="6"/>
  <c r="J382" i="6"/>
  <c r="J383" i="6"/>
  <c r="J384" i="6"/>
  <c r="J385" i="6"/>
  <c r="J386" i="6"/>
  <c r="J387" i="6"/>
  <c r="J388" i="6"/>
  <c r="J389" i="6"/>
  <c r="J390" i="6"/>
  <c r="J391" i="6"/>
  <c r="J392" i="6"/>
  <c r="J393" i="6"/>
  <c r="J394" i="6"/>
  <c r="J395" i="6"/>
  <c r="J396" i="6"/>
  <c r="J397" i="6"/>
  <c r="J398" i="6"/>
  <c r="J399" i="6"/>
  <c r="J400" i="6"/>
  <c r="J401" i="6"/>
  <c r="J402" i="6"/>
  <c r="J403" i="6"/>
  <c r="J404" i="6"/>
  <c r="J405" i="6"/>
  <c r="J406" i="6"/>
  <c r="J407" i="6"/>
  <c r="J408" i="6"/>
  <c r="J409" i="6"/>
  <c r="J410" i="6"/>
  <c r="J411" i="6"/>
  <c r="J412" i="6"/>
  <c r="J413" i="6"/>
  <c r="J414" i="6"/>
  <c r="J415" i="6"/>
  <c r="J416" i="6"/>
  <c r="J417" i="6"/>
  <c r="J418" i="6"/>
  <c r="J419" i="6"/>
  <c r="J420" i="6"/>
  <c r="J421" i="6"/>
  <c r="J422" i="6"/>
  <c r="J423" i="6"/>
  <c r="J424" i="6"/>
  <c r="J425" i="6"/>
  <c r="J426" i="6"/>
  <c r="J427" i="6"/>
  <c r="J428" i="6"/>
  <c r="J429" i="6"/>
  <c r="J430" i="6"/>
  <c r="J431" i="6"/>
  <c r="J432" i="6"/>
  <c r="J433" i="6"/>
  <c r="J434" i="6"/>
  <c r="J435" i="6"/>
  <c r="J436" i="6"/>
  <c r="J437" i="6"/>
  <c r="J438" i="6"/>
  <c r="J439" i="6"/>
  <c r="J440" i="6"/>
  <c r="J441" i="6"/>
  <c r="J442" i="6"/>
  <c r="J443" i="6"/>
  <c r="J444" i="6"/>
  <c r="J445" i="6"/>
  <c r="J446" i="6"/>
  <c r="J447" i="6"/>
  <c r="J448" i="6"/>
  <c r="J449" i="6"/>
  <c r="J450" i="6"/>
  <c r="J451" i="6"/>
  <c r="J452" i="6"/>
  <c r="J453" i="6"/>
  <c r="J454" i="6"/>
  <c r="J455" i="6"/>
  <c r="J456" i="6"/>
  <c r="J457" i="6"/>
  <c r="J458" i="6"/>
  <c r="J459" i="6"/>
  <c r="J460" i="6"/>
  <c r="J461" i="6"/>
  <c r="J462" i="6"/>
  <c r="J463" i="6"/>
  <c r="J464" i="6"/>
  <c r="J465" i="6"/>
  <c r="J466" i="6"/>
  <c r="J467" i="6"/>
  <c r="J468" i="6"/>
  <c r="J469" i="6"/>
  <c r="J470" i="6"/>
  <c r="J471" i="6"/>
  <c r="J472" i="6"/>
  <c r="J473" i="6"/>
  <c r="J474" i="6"/>
  <c r="J475" i="6"/>
  <c r="J476" i="6"/>
  <c r="J477" i="6"/>
  <c r="J478" i="6"/>
  <c r="J479" i="6"/>
  <c r="J480" i="6"/>
  <c r="J481" i="6"/>
  <c r="J482" i="6"/>
  <c r="J483" i="6"/>
  <c r="J484" i="6"/>
  <c r="J485" i="6"/>
  <c r="J486" i="6"/>
  <c r="J487" i="6"/>
  <c r="J488" i="6"/>
  <c r="J489" i="6"/>
  <c r="J490" i="6"/>
  <c r="J491" i="6"/>
  <c r="J492" i="6"/>
  <c r="J493" i="6"/>
  <c r="J494" i="6"/>
  <c r="J495" i="6"/>
  <c r="J496" i="6"/>
  <c r="J497" i="6"/>
  <c r="J498" i="6"/>
  <c r="J499" i="6"/>
  <c r="J500" i="6"/>
  <c r="J501" i="6"/>
  <c r="J502" i="6"/>
  <c r="J503" i="6"/>
  <c r="J504" i="6"/>
  <c r="J505" i="6"/>
  <c r="J506" i="6"/>
  <c r="J507" i="6"/>
  <c r="J508" i="6"/>
  <c r="J509" i="6"/>
  <c r="J510" i="6"/>
  <c r="J511" i="6"/>
  <c r="J512" i="6"/>
  <c r="J513" i="6"/>
  <c r="J514" i="6"/>
  <c r="J515" i="6"/>
  <c r="J516" i="6"/>
  <c r="J517" i="6"/>
  <c r="J518" i="6"/>
  <c r="J519" i="6"/>
  <c r="J520" i="6"/>
  <c r="J521" i="6"/>
  <c r="J522" i="6"/>
  <c r="J523" i="6"/>
  <c r="J524" i="6"/>
  <c r="J525" i="6"/>
  <c r="J526" i="6"/>
  <c r="J527" i="6"/>
  <c r="J528" i="6"/>
  <c r="J529" i="6"/>
  <c r="J530" i="6"/>
  <c r="J531" i="6"/>
  <c r="J532" i="6"/>
  <c r="J533" i="6"/>
  <c r="J534" i="6"/>
  <c r="J535" i="6"/>
  <c r="J536" i="6"/>
  <c r="J537" i="6"/>
  <c r="J538" i="6"/>
  <c r="J539" i="6"/>
  <c r="J540" i="6"/>
  <c r="J541" i="6"/>
  <c r="J542" i="6"/>
  <c r="J543" i="6"/>
  <c r="J544" i="6"/>
  <c r="J545" i="6"/>
  <c r="J546" i="6"/>
  <c r="J547" i="6"/>
  <c r="J548" i="6"/>
  <c r="J549" i="6"/>
  <c r="J550" i="6"/>
  <c r="J551" i="6"/>
  <c r="J552" i="6"/>
  <c r="J553" i="6"/>
  <c r="J554" i="6"/>
  <c r="J555" i="6"/>
  <c r="J556" i="6"/>
  <c r="J557" i="6"/>
  <c r="J558" i="6"/>
  <c r="J559" i="6"/>
  <c r="J560" i="6"/>
  <c r="J561" i="6"/>
  <c r="J562" i="6"/>
  <c r="J563" i="6"/>
  <c r="J564" i="6"/>
  <c r="J565" i="6"/>
  <c r="J566" i="6"/>
  <c r="J567" i="6"/>
  <c r="J568" i="6"/>
  <c r="J569" i="6"/>
  <c r="J570" i="6"/>
  <c r="J571" i="6"/>
  <c r="J572" i="6"/>
  <c r="J573" i="6"/>
  <c r="J574" i="6"/>
  <c r="J575" i="6"/>
  <c r="J576" i="6"/>
  <c r="J577" i="6"/>
  <c r="J578" i="6"/>
  <c r="J579" i="6"/>
  <c r="J580" i="6"/>
  <c r="J581" i="6"/>
  <c r="J582" i="6"/>
  <c r="J583" i="6"/>
  <c r="J584" i="6"/>
  <c r="J585" i="6"/>
  <c r="J586" i="6"/>
  <c r="J587" i="6"/>
  <c r="J588" i="6"/>
  <c r="J589" i="6"/>
  <c r="J590" i="6"/>
  <c r="J591" i="6"/>
  <c r="J592" i="6"/>
  <c r="J593" i="6"/>
  <c r="J594" i="6"/>
  <c r="J595" i="6"/>
  <c r="J596" i="6"/>
  <c r="J597" i="6"/>
  <c r="J598" i="6"/>
  <c r="J599" i="6"/>
  <c r="J600" i="6"/>
  <c r="J601" i="6"/>
  <c r="J602" i="6"/>
  <c r="J603" i="6"/>
  <c r="J604" i="6"/>
  <c r="J605" i="6"/>
  <c r="J606" i="6"/>
  <c r="J607" i="6"/>
  <c r="J608" i="6"/>
  <c r="J609" i="6"/>
  <c r="J610" i="6"/>
  <c r="J611" i="6"/>
  <c r="J612" i="6"/>
  <c r="J613" i="6"/>
  <c r="J614" i="6"/>
  <c r="J615" i="6"/>
  <c r="J616" i="6"/>
  <c r="J617" i="6"/>
  <c r="J618" i="6"/>
  <c r="J619" i="6"/>
  <c r="J620" i="6"/>
  <c r="J621" i="6"/>
  <c r="J622" i="6"/>
  <c r="J623" i="6"/>
  <c r="J624" i="6"/>
  <c r="J625" i="6"/>
  <c r="J626" i="6"/>
  <c r="J627" i="6"/>
  <c r="J628" i="6"/>
  <c r="J629" i="6"/>
  <c r="J630" i="6"/>
  <c r="J631" i="6"/>
  <c r="J632" i="6"/>
  <c r="J633" i="6"/>
  <c r="J634" i="6"/>
  <c r="J635" i="6"/>
  <c r="J636" i="6"/>
  <c r="J637" i="6"/>
  <c r="J638" i="6"/>
  <c r="J639" i="6"/>
  <c r="J640" i="6"/>
  <c r="J641" i="6"/>
  <c r="J642" i="6"/>
  <c r="J643" i="6"/>
  <c r="J644" i="6"/>
  <c r="J645" i="6"/>
  <c r="J646" i="6"/>
  <c r="J647" i="6"/>
  <c r="J648" i="6"/>
  <c r="J649" i="6"/>
  <c r="J650" i="6"/>
  <c r="J651" i="6"/>
  <c r="J652" i="6"/>
  <c r="J653" i="6"/>
  <c r="J654" i="6"/>
  <c r="J655" i="6"/>
  <c r="J656" i="6"/>
  <c r="J657" i="6"/>
  <c r="J658" i="6"/>
  <c r="J659" i="6"/>
  <c r="J660" i="6"/>
  <c r="J661" i="6"/>
  <c r="J662" i="6"/>
  <c r="J663" i="6"/>
  <c r="J664" i="6"/>
  <c r="J665" i="6"/>
  <c r="J666" i="6"/>
  <c r="J667" i="6"/>
  <c r="J668" i="6"/>
  <c r="J669" i="6"/>
  <c r="J670" i="6"/>
  <c r="J671" i="6"/>
  <c r="J672" i="6"/>
  <c r="J673" i="6"/>
  <c r="J674" i="6"/>
  <c r="J675" i="6"/>
  <c r="J676" i="6"/>
  <c r="J677" i="6"/>
  <c r="J678" i="6"/>
  <c r="J679" i="6"/>
  <c r="J680" i="6"/>
  <c r="J681" i="6"/>
  <c r="J682" i="6"/>
  <c r="J683" i="6"/>
  <c r="J684" i="6"/>
  <c r="J685" i="6"/>
  <c r="J686" i="6"/>
  <c r="J687" i="6"/>
  <c r="J688" i="6"/>
  <c r="J689" i="6"/>
  <c r="J690" i="6"/>
  <c r="J691" i="6"/>
  <c r="J692" i="6"/>
  <c r="J693" i="6"/>
  <c r="J694" i="6"/>
  <c r="J695" i="6"/>
  <c r="J696" i="6"/>
  <c r="J697" i="6"/>
  <c r="J698" i="6"/>
  <c r="J699" i="6"/>
  <c r="J700" i="6"/>
  <c r="J701" i="6"/>
  <c r="J702" i="6"/>
  <c r="J703" i="6"/>
  <c r="J704" i="6"/>
  <c r="J705" i="6"/>
  <c r="J706" i="6"/>
  <c r="J707" i="6"/>
  <c r="J708" i="6"/>
  <c r="J709" i="6"/>
  <c r="J710" i="6"/>
  <c r="J711" i="6"/>
  <c r="J712" i="6"/>
  <c r="J713" i="6"/>
  <c r="J714" i="6"/>
  <c r="J715" i="6"/>
  <c r="J716" i="6"/>
  <c r="J717" i="6"/>
  <c r="J718" i="6"/>
  <c r="J719" i="6"/>
  <c r="J720" i="6"/>
  <c r="J721" i="6"/>
  <c r="J722" i="6"/>
  <c r="J723" i="6"/>
  <c r="J724" i="6"/>
  <c r="J725" i="6"/>
  <c r="J726" i="6"/>
  <c r="J727" i="6"/>
  <c r="J728" i="6"/>
  <c r="J729" i="6"/>
  <c r="J730" i="6"/>
  <c r="J731" i="6"/>
  <c r="J732" i="6"/>
  <c r="J733" i="6"/>
  <c r="J734" i="6"/>
  <c r="J735" i="6"/>
  <c r="J736" i="6"/>
  <c r="J737" i="6"/>
  <c r="J738" i="6"/>
  <c r="J739" i="6"/>
  <c r="J740" i="6"/>
  <c r="J741" i="6"/>
  <c r="J742" i="6"/>
  <c r="J743" i="6"/>
  <c r="J744" i="6"/>
  <c r="J745" i="6"/>
  <c r="J746" i="6"/>
  <c r="J747" i="6"/>
  <c r="J748" i="6"/>
  <c r="J749" i="6"/>
  <c r="J750" i="6"/>
  <c r="J751" i="6"/>
  <c r="J752" i="6"/>
  <c r="J753" i="6"/>
  <c r="J754" i="6"/>
  <c r="J755" i="6"/>
  <c r="J756" i="6"/>
  <c r="J757" i="6"/>
  <c r="J758" i="6"/>
  <c r="J759" i="6"/>
  <c r="J760" i="6"/>
  <c r="J761" i="6"/>
  <c r="J762" i="6"/>
  <c r="J763" i="6"/>
  <c r="J764" i="6"/>
  <c r="J765" i="6"/>
  <c r="J766" i="6"/>
  <c r="J767" i="6"/>
  <c r="J768" i="6"/>
  <c r="J769" i="6"/>
  <c r="J770" i="6"/>
  <c r="J771" i="6"/>
  <c r="J772" i="6"/>
  <c r="J773" i="6"/>
  <c r="J774" i="6"/>
  <c r="J775" i="6"/>
  <c r="J776" i="6"/>
  <c r="J777" i="6"/>
  <c r="J778" i="6"/>
  <c r="J779" i="6"/>
  <c r="J780" i="6"/>
  <c r="J781" i="6"/>
  <c r="J782" i="6"/>
  <c r="J783" i="6"/>
  <c r="J784" i="6"/>
  <c r="J785" i="6"/>
  <c r="J786" i="6"/>
  <c r="J787" i="6"/>
  <c r="J788" i="6"/>
  <c r="J789" i="6"/>
  <c r="J790" i="6"/>
  <c r="J791" i="6"/>
  <c r="J792" i="6"/>
  <c r="J793" i="6"/>
  <c r="J794" i="6"/>
  <c r="J795" i="6"/>
  <c r="J796" i="6"/>
  <c r="J797" i="6"/>
  <c r="J798" i="6"/>
  <c r="J799" i="6"/>
  <c r="J800" i="6"/>
  <c r="J801" i="6"/>
  <c r="J802" i="6"/>
  <c r="J803" i="6"/>
  <c r="J804" i="6"/>
  <c r="J805" i="6"/>
  <c r="J806" i="6"/>
  <c r="M806" i="6" s="1"/>
  <c r="N806" i="6" s="1"/>
  <c r="J807" i="6"/>
  <c r="J808" i="6"/>
  <c r="J809" i="6"/>
  <c r="J810" i="6"/>
  <c r="J811" i="6"/>
  <c r="J812" i="6"/>
  <c r="J813" i="6"/>
  <c r="J814" i="6"/>
  <c r="J815" i="6"/>
  <c r="J816" i="6"/>
  <c r="J817" i="6"/>
  <c r="J818" i="6"/>
  <c r="J819" i="6"/>
  <c r="J820" i="6"/>
  <c r="J821" i="6"/>
  <c r="J822" i="6"/>
  <c r="J823" i="6"/>
  <c r="J824" i="6"/>
  <c r="J825" i="6"/>
  <c r="J826" i="6"/>
  <c r="J827" i="6"/>
  <c r="J828" i="6"/>
  <c r="J829" i="6"/>
  <c r="J830" i="6"/>
  <c r="J831" i="6"/>
  <c r="J832" i="6"/>
  <c r="J833" i="6"/>
  <c r="J834" i="6"/>
  <c r="J835" i="6"/>
  <c r="J836" i="6"/>
  <c r="J837" i="6"/>
  <c r="J838" i="6"/>
  <c r="J839" i="6"/>
  <c r="J840" i="6"/>
  <c r="J841" i="6"/>
  <c r="J842" i="6"/>
  <c r="J843" i="6"/>
  <c r="J844" i="6"/>
  <c r="J845" i="6"/>
  <c r="J846" i="6"/>
  <c r="J847" i="6"/>
  <c r="J848" i="6"/>
  <c r="J849" i="6"/>
  <c r="J850" i="6"/>
  <c r="J851" i="6"/>
  <c r="J852" i="6"/>
  <c r="J853" i="6"/>
  <c r="J854" i="6"/>
  <c r="J855" i="6"/>
  <c r="J856" i="6"/>
  <c r="J857" i="6"/>
  <c r="J858" i="6"/>
  <c r="J859" i="6"/>
  <c r="J860" i="6"/>
  <c r="J861" i="6"/>
  <c r="J862" i="6"/>
  <c r="J863" i="6"/>
  <c r="J864" i="6"/>
  <c r="J865" i="6"/>
  <c r="J866" i="6"/>
  <c r="J867" i="6"/>
  <c r="J868" i="6"/>
  <c r="J869" i="6"/>
  <c r="J870" i="6"/>
  <c r="J871" i="6"/>
  <c r="J872" i="6"/>
  <c r="J873" i="6"/>
  <c r="J874" i="6"/>
  <c r="J875" i="6"/>
  <c r="J876" i="6"/>
  <c r="J877" i="6"/>
  <c r="J878" i="6"/>
  <c r="J879" i="6"/>
  <c r="J880" i="6"/>
  <c r="J881" i="6"/>
  <c r="J882" i="6"/>
  <c r="J883" i="6"/>
  <c r="J884" i="6"/>
  <c r="J885" i="6"/>
  <c r="J886" i="6"/>
  <c r="J887" i="6"/>
  <c r="J888" i="6"/>
  <c r="J889" i="6"/>
  <c r="J890" i="6"/>
  <c r="J891" i="6"/>
  <c r="J892" i="6"/>
  <c r="J893" i="6"/>
  <c r="J894" i="6"/>
  <c r="J895" i="6"/>
  <c r="J896" i="6"/>
  <c r="J897" i="6"/>
  <c r="J898" i="6"/>
  <c r="J899" i="6"/>
  <c r="J900" i="6"/>
  <c r="J901" i="6"/>
  <c r="J902" i="6"/>
  <c r="J903" i="6"/>
  <c r="J904" i="6"/>
  <c r="J905" i="6"/>
  <c r="J906" i="6"/>
  <c r="J907" i="6"/>
  <c r="J908" i="6"/>
  <c r="J909" i="6"/>
  <c r="J910" i="6"/>
  <c r="J911" i="6"/>
  <c r="J912" i="6"/>
  <c r="J913" i="6"/>
  <c r="J914" i="6"/>
  <c r="J915" i="6"/>
  <c r="J916" i="6"/>
  <c r="J917" i="6"/>
  <c r="J918" i="6"/>
  <c r="J919" i="6"/>
  <c r="J920" i="6"/>
  <c r="J921" i="6"/>
  <c r="J922" i="6"/>
  <c r="J923" i="6"/>
  <c r="J924" i="6"/>
  <c r="J925" i="6"/>
  <c r="J926" i="6"/>
  <c r="J927" i="6"/>
  <c r="J928" i="6"/>
  <c r="J929" i="6"/>
  <c r="J930" i="6"/>
  <c r="J931" i="6"/>
  <c r="J932" i="6"/>
  <c r="J933" i="6"/>
  <c r="J934" i="6"/>
  <c r="J935" i="6"/>
  <c r="J936" i="6"/>
  <c r="J937" i="6"/>
  <c r="J938" i="6"/>
  <c r="J939" i="6"/>
  <c r="J940" i="6"/>
  <c r="J941" i="6"/>
  <c r="J942" i="6"/>
  <c r="J943" i="6"/>
  <c r="J944" i="6"/>
  <c r="J945" i="6"/>
  <c r="J946" i="6"/>
  <c r="J947" i="6"/>
  <c r="J948" i="6"/>
  <c r="J949" i="6"/>
  <c r="J950" i="6"/>
  <c r="J951" i="6"/>
  <c r="J952" i="6"/>
  <c r="J953" i="6"/>
  <c r="J954" i="6"/>
  <c r="J955" i="6"/>
  <c r="J956" i="6"/>
  <c r="J957" i="6"/>
  <c r="J958" i="6"/>
  <c r="J959" i="6"/>
  <c r="J960" i="6"/>
  <c r="J961" i="6"/>
  <c r="J962" i="6"/>
  <c r="J963" i="6"/>
  <c r="J964" i="6"/>
  <c r="J965" i="6"/>
  <c r="J966" i="6"/>
  <c r="J967" i="6"/>
  <c r="J968" i="6"/>
  <c r="J969" i="6"/>
  <c r="J970" i="6"/>
  <c r="J971" i="6"/>
  <c r="J972" i="6"/>
  <c r="J973" i="6"/>
  <c r="J974" i="6"/>
  <c r="J975" i="6"/>
  <c r="J976" i="6"/>
  <c r="J977" i="6"/>
  <c r="J978" i="6"/>
  <c r="J979" i="6"/>
  <c r="J980" i="6"/>
  <c r="J981" i="6"/>
  <c r="J982" i="6"/>
  <c r="J983" i="6"/>
  <c r="J984" i="6"/>
  <c r="J985" i="6"/>
  <c r="J986" i="6"/>
  <c r="J987" i="6"/>
  <c r="J988" i="6"/>
  <c r="J989" i="6"/>
  <c r="J990" i="6"/>
  <c r="J991" i="6"/>
  <c r="J992" i="6"/>
  <c r="J993" i="6"/>
  <c r="J994" i="6"/>
  <c r="J995" i="6"/>
  <c r="J996" i="6"/>
  <c r="J997" i="6"/>
  <c r="J998" i="6"/>
  <c r="J999" i="6"/>
  <c r="J1000" i="6"/>
  <c r="J1001" i="6"/>
  <c r="J1002" i="6"/>
  <c r="J1003" i="6"/>
  <c r="J1004" i="6"/>
  <c r="J1005" i="6"/>
  <c r="J1006" i="6"/>
  <c r="J1007" i="6"/>
  <c r="J1008" i="6"/>
  <c r="J1009" i="6"/>
  <c r="J1010" i="6"/>
  <c r="J1011" i="6"/>
  <c r="J1012" i="6"/>
  <c r="J1013" i="6"/>
  <c r="J1014" i="6"/>
  <c r="J1015" i="6"/>
  <c r="J1016" i="6"/>
  <c r="J1017" i="6"/>
  <c r="J1018" i="6"/>
  <c r="J1019" i="6"/>
  <c r="J1020" i="6"/>
  <c r="J1021" i="6"/>
  <c r="J1022" i="6"/>
  <c r="J1023" i="6"/>
  <c r="J1024" i="6"/>
  <c r="J1025" i="6"/>
  <c r="J1026" i="6"/>
  <c r="J1027" i="6"/>
  <c r="J1028" i="6"/>
  <c r="J1029" i="6"/>
  <c r="J1030" i="6"/>
  <c r="J1031" i="6"/>
  <c r="J1032" i="6"/>
  <c r="J1033" i="6"/>
  <c r="J1034" i="6"/>
  <c r="J1035" i="6"/>
  <c r="J1036" i="6"/>
  <c r="J1037" i="6"/>
  <c r="J1038" i="6"/>
  <c r="J1039" i="6"/>
  <c r="J1040" i="6"/>
  <c r="J1041" i="6"/>
  <c r="J1042" i="6"/>
  <c r="J1043" i="6"/>
  <c r="J1044" i="6"/>
  <c r="J1045" i="6"/>
  <c r="J1046" i="6"/>
  <c r="J1047" i="6"/>
  <c r="J1048" i="6"/>
  <c r="J1049" i="6"/>
  <c r="J1050" i="6"/>
  <c r="J1051" i="6"/>
  <c r="J1052" i="6"/>
  <c r="J1053" i="6"/>
  <c r="J1054" i="6"/>
  <c r="J1055" i="6"/>
  <c r="J1056" i="6"/>
  <c r="J1057" i="6"/>
  <c r="J1058" i="6"/>
  <c r="J1059" i="6"/>
  <c r="J1060" i="6"/>
  <c r="J1061" i="6"/>
  <c r="J1062" i="6"/>
  <c r="J1063" i="6"/>
  <c r="J1064" i="6"/>
  <c r="J1065" i="6"/>
  <c r="J1066" i="6"/>
  <c r="J1067" i="6"/>
  <c r="J1068" i="6"/>
  <c r="J1069" i="6"/>
  <c r="J1070" i="6"/>
  <c r="J1071" i="6"/>
  <c r="J1072" i="6"/>
  <c r="J1073" i="6"/>
  <c r="J1074" i="6"/>
  <c r="J1075" i="6"/>
  <c r="J1076" i="6"/>
  <c r="J1077" i="6"/>
  <c r="J1078" i="6"/>
  <c r="J1079" i="6"/>
  <c r="J1080" i="6"/>
  <c r="J1081" i="6"/>
  <c r="J1082" i="6"/>
  <c r="J1083" i="6"/>
  <c r="J1084" i="6"/>
  <c r="J1085" i="6"/>
  <c r="J1086" i="6"/>
  <c r="J1087" i="6"/>
  <c r="J1088" i="6"/>
  <c r="J1089" i="6"/>
  <c r="J1090" i="6"/>
  <c r="J1091" i="6"/>
  <c r="J1092" i="6"/>
  <c r="J1093" i="6"/>
  <c r="J1094" i="6"/>
  <c r="J1095" i="6"/>
  <c r="J1096" i="6"/>
  <c r="J1097" i="6"/>
  <c r="J1098" i="6"/>
  <c r="J1099" i="6"/>
  <c r="J1100" i="6"/>
  <c r="J1101" i="6"/>
  <c r="J1102" i="6"/>
  <c r="J1103" i="6"/>
  <c r="J1104" i="6"/>
  <c r="J1105" i="6"/>
  <c r="J1106" i="6"/>
  <c r="J1107" i="6"/>
  <c r="J1108" i="6"/>
  <c r="J1109" i="6"/>
  <c r="J1110" i="6"/>
  <c r="J1111" i="6"/>
  <c r="J1112" i="6"/>
  <c r="J1113" i="6"/>
  <c r="J1114" i="6"/>
  <c r="J1115" i="6"/>
  <c r="J1116" i="6"/>
  <c r="J1117" i="6"/>
  <c r="J1118" i="6"/>
  <c r="J1119" i="6"/>
  <c r="J1120" i="6"/>
  <c r="J1121" i="6"/>
  <c r="J1122" i="6"/>
  <c r="J1123" i="6"/>
  <c r="J1124" i="6"/>
  <c r="J1125" i="6"/>
  <c r="J1126" i="6"/>
  <c r="J1127" i="6"/>
  <c r="J1128" i="6"/>
  <c r="J1129" i="6"/>
  <c r="J1130" i="6"/>
  <c r="J1131" i="6"/>
  <c r="J1132" i="6"/>
  <c r="J1133" i="6"/>
  <c r="J1134" i="6"/>
  <c r="J1135" i="6"/>
  <c r="J1136" i="6"/>
  <c r="J1137" i="6"/>
  <c r="J1138" i="6"/>
  <c r="J1139" i="6"/>
  <c r="J1140" i="6"/>
  <c r="J1141" i="6"/>
  <c r="J1142" i="6"/>
  <c r="J1143" i="6"/>
  <c r="J1144" i="6"/>
  <c r="J1145" i="6"/>
  <c r="J1146" i="6"/>
  <c r="J1147" i="6"/>
  <c r="J1148" i="6"/>
  <c r="J1149" i="6"/>
  <c r="J1150" i="6"/>
  <c r="J1151" i="6"/>
  <c r="J1152" i="6"/>
  <c r="J1153" i="6"/>
  <c r="J1154" i="6"/>
  <c r="J1155" i="6"/>
  <c r="J1156" i="6"/>
  <c r="J1157" i="6"/>
  <c r="J1158" i="6"/>
  <c r="J1159" i="6"/>
  <c r="J1160" i="6"/>
  <c r="J1161" i="6"/>
  <c r="J1162" i="6"/>
  <c r="J1163" i="6"/>
  <c r="J1164" i="6"/>
  <c r="J1165" i="6"/>
  <c r="J1166" i="6"/>
  <c r="J1167" i="6"/>
  <c r="J1168" i="6"/>
  <c r="J1169" i="6"/>
  <c r="J1170" i="6"/>
  <c r="J1171" i="6"/>
  <c r="J1172" i="6"/>
  <c r="J1173" i="6"/>
  <c r="J1174" i="6"/>
  <c r="J1175" i="6"/>
  <c r="J1176" i="6"/>
  <c r="J1177" i="6"/>
  <c r="J1178" i="6"/>
  <c r="J1179" i="6"/>
  <c r="J1180" i="6"/>
  <c r="J1181" i="6"/>
  <c r="J1182" i="6"/>
  <c r="J1183" i="6"/>
  <c r="J1184" i="6"/>
  <c r="J1185" i="6"/>
  <c r="J1186" i="6"/>
  <c r="J1187" i="6"/>
  <c r="J1188" i="6"/>
  <c r="J1189" i="6"/>
  <c r="J1190" i="6"/>
  <c r="J1191" i="6"/>
  <c r="J1192" i="6"/>
  <c r="J1193" i="6"/>
  <c r="J1194" i="6"/>
  <c r="J1195" i="6"/>
  <c r="J1196" i="6"/>
  <c r="J1197" i="6"/>
  <c r="J1198" i="6"/>
  <c r="J1199" i="6"/>
  <c r="J1200" i="6"/>
  <c r="J1201" i="6"/>
  <c r="J1202" i="6"/>
  <c r="J1203" i="6"/>
  <c r="J1204" i="6"/>
  <c r="J1205" i="6"/>
  <c r="J1206" i="6"/>
  <c r="J1207" i="6"/>
  <c r="J1208" i="6"/>
  <c r="J1209" i="6"/>
  <c r="J1210" i="6"/>
  <c r="J1211" i="6"/>
  <c r="J1212" i="6"/>
  <c r="J1213" i="6"/>
  <c r="J1214" i="6"/>
  <c r="J1215" i="6"/>
  <c r="J1216" i="6"/>
  <c r="J1217" i="6"/>
  <c r="J1218" i="6"/>
  <c r="J1219" i="6"/>
  <c r="J1220" i="6"/>
  <c r="J1221" i="6"/>
  <c r="J1222" i="6"/>
  <c r="J1223" i="6"/>
  <c r="J1224" i="6"/>
  <c r="J1225" i="6"/>
  <c r="J1226" i="6"/>
  <c r="J1227" i="6"/>
  <c r="J1228" i="6"/>
  <c r="J1229" i="6"/>
  <c r="J1230" i="6"/>
  <c r="J1231" i="6"/>
  <c r="J1232" i="6"/>
  <c r="J1233" i="6"/>
  <c r="J1234" i="6"/>
  <c r="J1235" i="6"/>
  <c r="J1236" i="6"/>
  <c r="J1237" i="6"/>
  <c r="J1238" i="6"/>
  <c r="J1239" i="6"/>
  <c r="J1240" i="6"/>
  <c r="J1241" i="6"/>
  <c r="J1242" i="6"/>
  <c r="J1243" i="6"/>
  <c r="J1244" i="6"/>
  <c r="J1245" i="6"/>
  <c r="J1246" i="6"/>
  <c r="J1247" i="6"/>
  <c r="J1248" i="6"/>
  <c r="J1249" i="6"/>
  <c r="J1250" i="6"/>
  <c r="J1251" i="6"/>
  <c r="J1252" i="6"/>
  <c r="J1253" i="6"/>
  <c r="J1254" i="6"/>
  <c r="J1255" i="6"/>
  <c r="J1256" i="6"/>
  <c r="J1257" i="6"/>
  <c r="J1258" i="6"/>
  <c r="J1259" i="6"/>
  <c r="J1260" i="6"/>
  <c r="J1261" i="6"/>
  <c r="J1262" i="6"/>
  <c r="J1263" i="6"/>
  <c r="J1264" i="6"/>
  <c r="J1265" i="6"/>
  <c r="J1266" i="6"/>
  <c r="J1267" i="6"/>
  <c r="J1268" i="6"/>
  <c r="J1269" i="6"/>
  <c r="J1270" i="6"/>
  <c r="J1271" i="6"/>
  <c r="J1272" i="6"/>
  <c r="J1273" i="6"/>
  <c r="J1274" i="6"/>
  <c r="J1275" i="6"/>
  <c r="J1276" i="6"/>
  <c r="J1277" i="6"/>
  <c r="J1278" i="6"/>
  <c r="J1279" i="6"/>
  <c r="J1280" i="6"/>
  <c r="J1281" i="6"/>
  <c r="J1282" i="6"/>
  <c r="J1283" i="6"/>
  <c r="J1284" i="6"/>
  <c r="J1285" i="6"/>
  <c r="J1286" i="6"/>
  <c r="J1287" i="6"/>
  <c r="J1288" i="6"/>
  <c r="J1289" i="6"/>
  <c r="J1290" i="6"/>
  <c r="J1291" i="6"/>
  <c r="J1292" i="6"/>
  <c r="J1293" i="6"/>
  <c r="J1294" i="6"/>
  <c r="J1295" i="6"/>
  <c r="J1296" i="6"/>
  <c r="J1297" i="6"/>
  <c r="J1298" i="6"/>
  <c r="J2" i="6"/>
  <c r="F3" i="6"/>
  <c r="F4" i="6"/>
  <c r="F5" i="6"/>
  <c r="G5" i="6" s="1"/>
  <c r="F6" i="6"/>
  <c r="F7" i="6"/>
  <c r="G7" i="6" s="1"/>
  <c r="F8" i="6"/>
  <c r="F9" i="6"/>
  <c r="F10" i="6"/>
  <c r="H10" i="6" s="1"/>
  <c r="F11" i="6"/>
  <c r="H11" i="6" s="1"/>
  <c r="F12" i="6"/>
  <c r="F13" i="6"/>
  <c r="F14" i="6"/>
  <c r="F15" i="6"/>
  <c r="H15" i="6" s="1"/>
  <c r="F16" i="6"/>
  <c r="H16" i="6" s="1"/>
  <c r="F17" i="6"/>
  <c r="H17" i="6" s="1"/>
  <c r="F18" i="6"/>
  <c r="H18" i="6" s="1"/>
  <c r="F19" i="6"/>
  <c r="H19" i="6" s="1"/>
  <c r="F20" i="6"/>
  <c r="F21" i="6"/>
  <c r="F22" i="6"/>
  <c r="H22" i="6" s="1"/>
  <c r="F23" i="6"/>
  <c r="H23" i="6" s="1"/>
  <c r="F24" i="6"/>
  <c r="F25" i="6"/>
  <c r="F26" i="6"/>
  <c r="F27" i="6"/>
  <c r="F28" i="6"/>
  <c r="F29" i="6"/>
  <c r="H29" i="6" s="1"/>
  <c r="F30" i="6"/>
  <c r="H30" i="6" s="1"/>
  <c r="F31" i="6"/>
  <c r="H31" i="6" s="1"/>
  <c r="F32" i="6"/>
  <c r="F33" i="6"/>
  <c r="F34" i="6"/>
  <c r="H34" i="6" s="1"/>
  <c r="F35" i="6"/>
  <c r="H35" i="6" s="1"/>
  <c r="F36" i="6"/>
  <c r="H36" i="6" s="1"/>
  <c r="F37" i="6"/>
  <c r="H37" i="6" s="1"/>
  <c r="F38" i="6"/>
  <c r="F39" i="6"/>
  <c r="F40" i="6"/>
  <c r="F41" i="6"/>
  <c r="F42" i="6"/>
  <c r="F43" i="6"/>
  <c r="F44" i="6"/>
  <c r="F45" i="6"/>
  <c r="F46" i="6"/>
  <c r="H46" i="6" s="1"/>
  <c r="F47" i="6"/>
  <c r="H47" i="6" s="1"/>
  <c r="F48" i="6"/>
  <c r="G48" i="6" s="1"/>
  <c r="F49" i="6"/>
  <c r="H49" i="6" s="1"/>
  <c r="F50" i="6"/>
  <c r="H50" i="6" s="1"/>
  <c r="F51" i="6"/>
  <c r="F52" i="6"/>
  <c r="F53" i="6"/>
  <c r="F54" i="6"/>
  <c r="H54" i="6" s="1"/>
  <c r="F55" i="6"/>
  <c r="H55" i="6" s="1"/>
  <c r="F56" i="6"/>
  <c r="F57" i="6"/>
  <c r="F58" i="6"/>
  <c r="G58" i="6" s="1"/>
  <c r="F59" i="6"/>
  <c r="G59" i="6" s="1"/>
  <c r="F60" i="6"/>
  <c r="G60" i="6" s="1"/>
  <c r="F61" i="6"/>
  <c r="H61" i="6" s="1"/>
  <c r="F62" i="6"/>
  <c r="H62" i="6" s="1"/>
  <c r="F63" i="6"/>
  <c r="H63" i="6" s="1"/>
  <c r="F64" i="6"/>
  <c r="F65" i="6"/>
  <c r="F66" i="6"/>
  <c r="F67" i="6"/>
  <c r="H67" i="6" s="1"/>
  <c r="F68" i="6"/>
  <c r="F69" i="6"/>
  <c r="H69" i="6" s="1"/>
  <c r="F70" i="6"/>
  <c r="H70" i="6" s="1"/>
  <c r="F71" i="6"/>
  <c r="H71" i="6" s="1"/>
  <c r="F72" i="6"/>
  <c r="G72" i="6" s="1"/>
  <c r="F73" i="6"/>
  <c r="H73" i="6" s="1"/>
  <c r="F74" i="6"/>
  <c r="F75" i="6"/>
  <c r="F76" i="6"/>
  <c r="F77" i="6"/>
  <c r="G77" i="6" s="1"/>
  <c r="F78" i="6"/>
  <c r="G78" i="6" s="1"/>
  <c r="F79" i="6"/>
  <c r="G79" i="6" s="1"/>
  <c r="F80" i="6"/>
  <c r="F81" i="6"/>
  <c r="F82" i="6"/>
  <c r="H82" i="6" s="1"/>
  <c r="F83" i="6"/>
  <c r="H83" i="6" s="1"/>
  <c r="F84" i="6"/>
  <c r="F85" i="6"/>
  <c r="H85" i="6" s="1"/>
  <c r="F86" i="6"/>
  <c r="F87" i="6"/>
  <c r="F88" i="6"/>
  <c r="H88" i="6" s="1"/>
  <c r="F89" i="6"/>
  <c r="H89" i="6" s="1"/>
  <c r="F90" i="6"/>
  <c r="F91" i="6"/>
  <c r="F92" i="6"/>
  <c r="F93" i="6"/>
  <c r="F94" i="6"/>
  <c r="G94" i="6" s="1"/>
  <c r="F95" i="6"/>
  <c r="G95" i="6" s="1"/>
  <c r="F96" i="6"/>
  <c r="F97" i="6"/>
  <c r="H97" i="6" s="1"/>
  <c r="F98" i="6"/>
  <c r="H98" i="6" s="1"/>
  <c r="F99" i="6"/>
  <c r="H99" i="6" s="1"/>
  <c r="F100" i="6"/>
  <c r="H100" i="6" s="1"/>
  <c r="F101" i="6"/>
  <c r="H101" i="6" s="1"/>
  <c r="F102" i="6"/>
  <c r="G102" i="6" s="1"/>
  <c r="F103" i="6"/>
  <c r="G103" i="6" s="1"/>
  <c r="F104" i="6"/>
  <c r="G104" i="6" s="1"/>
  <c r="F105" i="6"/>
  <c r="F106" i="6"/>
  <c r="G106" i="6" s="1"/>
  <c r="F107" i="6"/>
  <c r="H107" i="6" s="1"/>
  <c r="F108" i="6"/>
  <c r="G108" i="6" s="1"/>
  <c r="F109" i="6"/>
  <c r="H109" i="6" s="1"/>
  <c r="F110" i="6"/>
  <c r="F111" i="6"/>
  <c r="F112" i="6"/>
  <c r="F113" i="6"/>
  <c r="F114" i="6"/>
  <c r="H114" i="6" s="1"/>
  <c r="F115" i="6"/>
  <c r="F116" i="6"/>
  <c r="F117" i="6"/>
  <c r="F118" i="6"/>
  <c r="G118" i="6" s="1"/>
  <c r="F119" i="6"/>
  <c r="G119" i="6" s="1"/>
  <c r="F120" i="6"/>
  <c r="H120" i="6" s="1"/>
  <c r="F121" i="6"/>
  <c r="H121" i="6" s="1"/>
  <c r="F122" i="6"/>
  <c r="F123" i="6"/>
  <c r="F124" i="6"/>
  <c r="H124" i="6" s="1"/>
  <c r="F125" i="6"/>
  <c r="H125" i="6" s="1"/>
  <c r="F126" i="6"/>
  <c r="F127" i="6"/>
  <c r="F128" i="6"/>
  <c r="F129" i="6"/>
  <c r="F130" i="6"/>
  <c r="G130" i="6" s="1"/>
  <c r="F131" i="6"/>
  <c r="G131" i="6" s="1"/>
  <c r="F132" i="6"/>
  <c r="F133" i="6"/>
  <c r="H133" i="6" s="1"/>
  <c r="F134" i="6"/>
  <c r="H134" i="6" s="1"/>
  <c r="F135" i="6"/>
  <c r="F136" i="6"/>
  <c r="H136" i="6" s="1"/>
  <c r="F137" i="6"/>
  <c r="H137" i="6" s="1"/>
  <c r="F138" i="6"/>
  <c r="H138" i="6" s="1"/>
  <c r="F139" i="6"/>
  <c r="H139" i="6" s="1"/>
  <c r="F140" i="6"/>
  <c r="F141" i="6"/>
  <c r="H141" i="6" s="1"/>
  <c r="F142" i="6"/>
  <c r="G142" i="6" s="1"/>
  <c r="F143" i="6"/>
  <c r="F144" i="6"/>
  <c r="F145" i="6"/>
  <c r="F146" i="6"/>
  <c r="F147" i="6"/>
  <c r="F148" i="6"/>
  <c r="F149" i="6"/>
  <c r="F150" i="6"/>
  <c r="H150" i="6" s="1"/>
  <c r="F151" i="6"/>
  <c r="H151" i="6" s="1"/>
  <c r="F152" i="6"/>
  <c r="F153" i="6"/>
  <c r="F154" i="6"/>
  <c r="H154" i="6" s="1"/>
  <c r="F155" i="6"/>
  <c r="G155" i="6" s="1"/>
  <c r="F156" i="6"/>
  <c r="G156" i="6" s="1"/>
  <c r="F157" i="6"/>
  <c r="F158" i="6"/>
  <c r="F159" i="6"/>
  <c r="F160" i="6"/>
  <c r="F161" i="6"/>
  <c r="F162" i="6"/>
  <c r="F163" i="6"/>
  <c r="F164" i="6"/>
  <c r="F165" i="6"/>
  <c r="F166" i="6"/>
  <c r="G166" i="6" s="1"/>
  <c r="F167" i="6"/>
  <c r="G167" i="6" s="1"/>
  <c r="F168" i="6"/>
  <c r="H168" i="6" s="1"/>
  <c r="F169" i="6"/>
  <c r="F170" i="6"/>
  <c r="F171" i="6"/>
  <c r="F172" i="6"/>
  <c r="H172" i="6" s="1"/>
  <c r="F173" i="6"/>
  <c r="H173" i="6" s="1"/>
  <c r="F174" i="6"/>
  <c r="H174" i="6" s="1"/>
  <c r="F175" i="6"/>
  <c r="H175" i="6" s="1"/>
  <c r="F176" i="6"/>
  <c r="F177" i="6"/>
  <c r="F178" i="6"/>
  <c r="H178" i="6" s="1"/>
  <c r="F179" i="6"/>
  <c r="H179" i="6" s="1"/>
  <c r="F180" i="6"/>
  <c r="F181" i="6"/>
  <c r="H181" i="6" s="1"/>
  <c r="F182" i="6"/>
  <c r="F183" i="6"/>
  <c r="F184" i="6"/>
  <c r="F185" i="6"/>
  <c r="F186" i="6"/>
  <c r="H186" i="6" s="1"/>
  <c r="F187" i="6"/>
  <c r="H187" i="6" s="1"/>
  <c r="F188" i="6"/>
  <c r="F189" i="6"/>
  <c r="F190" i="6"/>
  <c r="H190" i="6" s="1"/>
  <c r="F191" i="6"/>
  <c r="G191" i="6" s="1"/>
  <c r="F192" i="6"/>
  <c r="H192" i="6" s="1"/>
  <c r="F193" i="6"/>
  <c r="H193" i="6" s="1"/>
  <c r="F194" i="6"/>
  <c r="H194" i="6" s="1"/>
  <c r="F195" i="6"/>
  <c r="F196" i="6"/>
  <c r="F197" i="6"/>
  <c r="F198" i="6"/>
  <c r="G198" i="6" s="1"/>
  <c r="F199" i="6"/>
  <c r="F200" i="6"/>
  <c r="G200" i="6" s="1"/>
  <c r="F201" i="6"/>
  <c r="G201" i="6" s="1"/>
  <c r="F202" i="6"/>
  <c r="G202" i="6" s="1"/>
  <c r="F203" i="6"/>
  <c r="H203" i="6" s="1"/>
  <c r="F204" i="6"/>
  <c r="G204" i="6" s="1"/>
  <c r="F205" i="6"/>
  <c r="H205" i="6" s="1"/>
  <c r="F206" i="6"/>
  <c r="H206" i="6" s="1"/>
  <c r="F207" i="6"/>
  <c r="H207" i="6" s="1"/>
  <c r="F208" i="6"/>
  <c r="F209" i="6"/>
  <c r="F210" i="6"/>
  <c r="F211" i="6"/>
  <c r="H211" i="6" s="1"/>
  <c r="F212" i="6"/>
  <c r="F213" i="6"/>
  <c r="F214" i="6"/>
  <c r="H214" i="6" s="1"/>
  <c r="F215" i="6"/>
  <c r="H215" i="6" s="1"/>
  <c r="F216" i="6"/>
  <c r="F217" i="6"/>
  <c r="H217" i="6" s="1"/>
  <c r="F218" i="6"/>
  <c r="F219" i="6"/>
  <c r="H219" i="6" s="1"/>
  <c r="F220" i="6"/>
  <c r="F221" i="6"/>
  <c r="F222" i="6"/>
  <c r="F223" i="6"/>
  <c r="G223" i="6" s="1"/>
  <c r="F224" i="6"/>
  <c r="F225" i="6"/>
  <c r="H225" i="6" s="1"/>
  <c r="F226" i="6"/>
  <c r="G226" i="6" s="1"/>
  <c r="F227" i="6"/>
  <c r="G227" i="6" s="1"/>
  <c r="F228" i="6"/>
  <c r="F229" i="6"/>
  <c r="H229" i="6" s="1"/>
  <c r="F230" i="6"/>
  <c r="H230" i="6" s="1"/>
  <c r="F231" i="6"/>
  <c r="F232" i="6"/>
  <c r="F233" i="6"/>
  <c r="F234" i="6"/>
  <c r="F235" i="6"/>
  <c r="F236" i="6"/>
  <c r="F237" i="6"/>
  <c r="F238" i="6"/>
  <c r="G238" i="6" s="1"/>
  <c r="F239" i="6"/>
  <c r="G239" i="6" s="1"/>
  <c r="F240" i="6"/>
  <c r="G240" i="6" s="1"/>
  <c r="F241" i="6"/>
  <c r="H241" i="6" s="1"/>
  <c r="F242" i="6"/>
  <c r="H242" i="6" s="1"/>
  <c r="F243" i="6"/>
  <c r="H243" i="6" s="1"/>
  <c r="F244" i="6"/>
  <c r="H244" i="6" s="1"/>
  <c r="F245" i="6"/>
  <c r="H245" i="6" s="1"/>
  <c r="F246" i="6"/>
  <c r="H246" i="6" s="1"/>
  <c r="F247" i="6"/>
  <c r="F248" i="6"/>
  <c r="F249" i="6"/>
  <c r="F250" i="6"/>
  <c r="G250" i="6" s="1"/>
  <c r="F251" i="6"/>
  <c r="H251" i="6" s="1"/>
  <c r="F252" i="6"/>
  <c r="G252" i="6" s="1"/>
  <c r="F253" i="6"/>
  <c r="H253" i="6" s="1"/>
  <c r="F254" i="6"/>
  <c r="F255" i="6"/>
  <c r="H255" i="6" s="1"/>
  <c r="F256" i="6"/>
  <c r="H256" i="6" s="1"/>
  <c r="F257" i="6"/>
  <c r="G257" i="6" s="1"/>
  <c r="F258" i="6"/>
  <c r="H258" i="6" s="1"/>
  <c r="F259" i="6"/>
  <c r="H259" i="6" s="1"/>
  <c r="F260" i="6"/>
  <c r="F261" i="6"/>
  <c r="F262" i="6"/>
  <c r="G262" i="6" s="1"/>
  <c r="F263" i="6"/>
  <c r="G263" i="6" s="1"/>
  <c r="F264" i="6"/>
  <c r="F265" i="6"/>
  <c r="H265" i="6" s="1"/>
  <c r="F266" i="6"/>
  <c r="F267" i="6"/>
  <c r="F268" i="6"/>
  <c r="F269" i="6"/>
  <c r="F270" i="6"/>
  <c r="G270" i="6" s="1"/>
  <c r="F271" i="6"/>
  <c r="F272" i="6"/>
  <c r="F273" i="6"/>
  <c r="H273" i="6" s="1"/>
  <c r="F274" i="6"/>
  <c r="G274" i="6" s="1"/>
  <c r="F275" i="6"/>
  <c r="G275" i="6" s="1"/>
  <c r="F276" i="6"/>
  <c r="F277" i="6"/>
  <c r="H277" i="6" s="1"/>
  <c r="F278" i="6"/>
  <c r="H278" i="6" s="1"/>
  <c r="F279" i="6"/>
  <c r="H279" i="6" s="1"/>
  <c r="F280" i="6"/>
  <c r="H280" i="6" s="1"/>
  <c r="F281" i="6"/>
  <c r="H281" i="6" s="1"/>
  <c r="F282" i="6"/>
  <c r="H282" i="6" s="1"/>
  <c r="F283" i="6"/>
  <c r="F284" i="6"/>
  <c r="F285" i="6"/>
  <c r="F286" i="6"/>
  <c r="H286" i="6" s="1"/>
  <c r="F287" i="6"/>
  <c r="F288" i="6"/>
  <c r="F289" i="6"/>
  <c r="F290" i="6"/>
  <c r="F291" i="6"/>
  <c r="H291" i="6" s="1"/>
  <c r="F292" i="6"/>
  <c r="H292" i="6" s="1"/>
  <c r="F293" i="6"/>
  <c r="G293" i="6" s="1"/>
  <c r="F294" i="6"/>
  <c r="H294" i="6" s="1"/>
  <c r="F295" i="6"/>
  <c r="H295" i="6" s="1"/>
  <c r="F296" i="6"/>
  <c r="G296" i="6" s="1"/>
  <c r="F297" i="6"/>
  <c r="H297" i="6" s="1"/>
  <c r="F298" i="6"/>
  <c r="H298" i="6" s="1"/>
  <c r="F299" i="6"/>
  <c r="H299" i="6" s="1"/>
  <c r="F300" i="6"/>
  <c r="G300" i="6" s="1"/>
  <c r="F301" i="6"/>
  <c r="F302" i="6"/>
  <c r="F303" i="6"/>
  <c r="F304" i="6"/>
  <c r="F305" i="6"/>
  <c r="F306" i="6"/>
  <c r="F307" i="6"/>
  <c r="H307" i="6" s="1"/>
  <c r="F308" i="6"/>
  <c r="F309" i="6"/>
  <c r="F310" i="6"/>
  <c r="H310" i="6" s="1"/>
  <c r="F311" i="6"/>
  <c r="H311" i="6" s="1"/>
  <c r="F312" i="6"/>
  <c r="F313" i="6"/>
  <c r="F314" i="6"/>
  <c r="F315" i="6"/>
  <c r="F316" i="6"/>
  <c r="F317" i="6"/>
  <c r="F318" i="6"/>
  <c r="F319" i="6"/>
  <c r="G319" i="6" s="1"/>
  <c r="F320" i="6"/>
  <c r="F321" i="6"/>
  <c r="F322" i="6"/>
  <c r="H322" i="6" s="1"/>
  <c r="F323" i="6"/>
  <c r="H323" i="6" s="1"/>
  <c r="F324" i="6"/>
  <c r="H324" i="6" s="1"/>
  <c r="F325" i="6"/>
  <c r="H325" i="6" s="1"/>
  <c r="F326" i="6"/>
  <c r="F327" i="6"/>
  <c r="F328" i="6"/>
  <c r="F329" i="6"/>
  <c r="G329" i="6" s="1"/>
  <c r="F330" i="6"/>
  <c r="H330" i="6" s="1"/>
  <c r="F331" i="6"/>
  <c r="H331" i="6" s="1"/>
  <c r="F332" i="6"/>
  <c r="F333" i="6"/>
  <c r="F334" i="6"/>
  <c r="H334" i="6" s="1"/>
  <c r="F335" i="6"/>
  <c r="G335" i="6" s="1"/>
  <c r="F336" i="6"/>
  <c r="G336" i="6" s="1"/>
  <c r="F337" i="6"/>
  <c r="H337" i="6" s="1"/>
  <c r="F338" i="6"/>
  <c r="F339" i="6"/>
  <c r="F340" i="6"/>
  <c r="F341" i="6"/>
  <c r="F342" i="6"/>
  <c r="F343" i="6"/>
  <c r="H343" i="6" s="1"/>
  <c r="F344" i="6"/>
  <c r="F345" i="6"/>
  <c r="H345" i="6" s="1"/>
  <c r="F346" i="6"/>
  <c r="H346" i="6" s="1"/>
  <c r="F347" i="6"/>
  <c r="G347" i="6" s="1"/>
  <c r="F348" i="6"/>
  <c r="G348" i="6" s="1"/>
  <c r="F349" i="6"/>
  <c r="H349" i="6" s="1"/>
  <c r="F350" i="6"/>
  <c r="H350" i="6" s="1"/>
  <c r="F351" i="6"/>
  <c r="F352" i="6"/>
  <c r="F353" i="6"/>
  <c r="F354" i="6"/>
  <c r="F355" i="6"/>
  <c r="F356" i="6"/>
  <c r="F357" i="6"/>
  <c r="F358" i="6"/>
  <c r="G358" i="6" s="1"/>
  <c r="F359" i="6"/>
  <c r="H359" i="6" s="1"/>
  <c r="F360" i="6"/>
  <c r="G360" i="6" s="1"/>
  <c r="F361" i="6"/>
  <c r="H361" i="6" s="1"/>
  <c r="F362" i="6"/>
  <c r="H362" i="6" s="1"/>
  <c r="F363" i="6"/>
  <c r="H363" i="6" s="1"/>
  <c r="F364" i="6"/>
  <c r="H364" i="6" s="1"/>
  <c r="F365" i="6"/>
  <c r="G365" i="6" s="1"/>
  <c r="F366" i="6"/>
  <c r="G366" i="6" s="1"/>
  <c r="F367" i="6"/>
  <c r="G367" i="6" s="1"/>
  <c r="F368" i="6"/>
  <c r="F369" i="6"/>
  <c r="H369" i="6" s="1"/>
  <c r="F370" i="6"/>
  <c r="H370" i="6" s="1"/>
  <c r="F371" i="6"/>
  <c r="H371" i="6" s="1"/>
  <c r="F372" i="6"/>
  <c r="F373" i="6"/>
  <c r="H373" i="6" s="1"/>
  <c r="F374" i="6"/>
  <c r="F375" i="6"/>
  <c r="F376" i="6"/>
  <c r="H376" i="6" s="1"/>
  <c r="F377" i="6"/>
  <c r="H377" i="6" s="1"/>
  <c r="F378" i="6"/>
  <c r="F379" i="6"/>
  <c r="F380" i="6"/>
  <c r="F381" i="6"/>
  <c r="F382" i="6"/>
  <c r="H382" i="6" s="1"/>
  <c r="F383" i="6"/>
  <c r="H383" i="6" s="1"/>
  <c r="F384" i="6"/>
  <c r="F385" i="6"/>
  <c r="H385" i="6" s="1"/>
  <c r="F386" i="6"/>
  <c r="F387" i="6"/>
  <c r="F388" i="6"/>
  <c r="F389" i="6"/>
  <c r="F390" i="6"/>
  <c r="F391" i="6"/>
  <c r="F392" i="6"/>
  <c r="F393" i="6"/>
  <c r="F394" i="6"/>
  <c r="G394" i="6" s="1"/>
  <c r="F395" i="6"/>
  <c r="H395" i="6" s="1"/>
  <c r="F396" i="6"/>
  <c r="H396" i="6" s="1"/>
  <c r="F397" i="6"/>
  <c r="H397" i="6" s="1"/>
  <c r="F398" i="6"/>
  <c r="F399" i="6"/>
  <c r="H399" i="6" s="1"/>
  <c r="F400" i="6"/>
  <c r="H400" i="6" s="1"/>
  <c r="F401" i="6"/>
  <c r="G401" i="6" s="1"/>
  <c r="F402" i="6"/>
  <c r="H402" i="6" s="1"/>
  <c r="F403" i="6"/>
  <c r="H403" i="6" s="1"/>
  <c r="F404" i="6"/>
  <c r="F405" i="6"/>
  <c r="F406" i="6"/>
  <c r="G406" i="6" s="1"/>
  <c r="F407" i="6"/>
  <c r="G407" i="6" s="1"/>
  <c r="F408" i="6"/>
  <c r="F409" i="6"/>
  <c r="H409" i="6" s="1"/>
  <c r="F410" i="6"/>
  <c r="F411" i="6"/>
  <c r="F412" i="6"/>
  <c r="H412" i="6" s="1"/>
  <c r="F413" i="6"/>
  <c r="H413" i="6" s="1"/>
  <c r="F414" i="6"/>
  <c r="H414" i="6" s="1"/>
  <c r="F415" i="6"/>
  <c r="H415" i="6" s="1"/>
  <c r="F416" i="6"/>
  <c r="F417" i="6"/>
  <c r="H417" i="6" s="1"/>
  <c r="F418" i="6"/>
  <c r="G418" i="6" s="1"/>
  <c r="F419" i="6"/>
  <c r="G419" i="6" s="1"/>
  <c r="F420" i="6"/>
  <c r="F421" i="6"/>
  <c r="H421" i="6" s="1"/>
  <c r="F422" i="6"/>
  <c r="H422" i="6" s="1"/>
  <c r="F423" i="6"/>
  <c r="H423" i="6" s="1"/>
  <c r="F424" i="6"/>
  <c r="F425" i="6"/>
  <c r="F426" i="6"/>
  <c r="F427" i="6"/>
  <c r="F428" i="6"/>
  <c r="F429" i="6"/>
  <c r="F430" i="6"/>
  <c r="G430" i="6" s="1"/>
  <c r="F431" i="6"/>
  <c r="F432" i="6"/>
  <c r="F433" i="6"/>
  <c r="F434" i="6"/>
  <c r="H434" i="6" s="1"/>
  <c r="F435" i="6"/>
  <c r="F436" i="6"/>
  <c r="H436" i="6" s="1"/>
  <c r="F437" i="6"/>
  <c r="G437" i="6" s="1"/>
  <c r="F438" i="6"/>
  <c r="F439" i="6"/>
  <c r="F440" i="6"/>
  <c r="F441" i="6"/>
  <c r="F442" i="6"/>
  <c r="G442" i="6" s="1"/>
  <c r="F443" i="6"/>
  <c r="H443" i="6" s="1"/>
  <c r="F444" i="6"/>
  <c r="G444" i="6" s="1"/>
  <c r="F445" i="6"/>
  <c r="F446" i="6"/>
  <c r="F447" i="6"/>
  <c r="F448" i="6"/>
  <c r="H448" i="6" s="1"/>
  <c r="F449" i="6"/>
  <c r="H449" i="6" s="1"/>
  <c r="F450" i="6"/>
  <c r="H450" i="6" s="1"/>
  <c r="F451" i="6"/>
  <c r="H451" i="6" s="1"/>
  <c r="F452" i="6"/>
  <c r="F453" i="6"/>
  <c r="F454" i="6"/>
  <c r="H454" i="6" s="1"/>
  <c r="F455" i="6"/>
  <c r="H455" i="6" s="1"/>
  <c r="F456" i="6"/>
  <c r="F457" i="6"/>
  <c r="F458" i="6"/>
  <c r="F459" i="6"/>
  <c r="F460" i="6"/>
  <c r="F461" i="6"/>
  <c r="F462" i="6"/>
  <c r="G462" i="6" s="1"/>
  <c r="F463" i="6"/>
  <c r="G463" i="6" s="1"/>
  <c r="F464" i="6"/>
  <c r="F465" i="6"/>
  <c r="F466" i="6"/>
  <c r="H466" i="6" s="1"/>
  <c r="F467" i="6"/>
  <c r="H467" i="6" s="1"/>
  <c r="F468" i="6"/>
  <c r="H468" i="6" s="1"/>
  <c r="F469" i="6"/>
  <c r="H469" i="6" s="1"/>
  <c r="F470" i="6"/>
  <c r="F471" i="6"/>
  <c r="F472" i="6"/>
  <c r="F473" i="6"/>
  <c r="F474" i="6"/>
  <c r="F475" i="6"/>
  <c r="H475" i="6" s="1"/>
  <c r="F476" i="6"/>
  <c r="F477" i="6"/>
  <c r="F478" i="6"/>
  <c r="G478" i="6" s="1"/>
  <c r="F479" i="6"/>
  <c r="H479" i="6" s="1"/>
  <c r="F480" i="6"/>
  <c r="F481" i="6"/>
  <c r="H481" i="6" s="1"/>
  <c r="F482" i="6"/>
  <c r="H482" i="6" s="1"/>
  <c r="F483" i="6"/>
  <c r="F484" i="6"/>
  <c r="F485" i="6"/>
  <c r="F486" i="6"/>
  <c r="F487" i="6"/>
  <c r="H487" i="6" s="1"/>
  <c r="F488" i="6"/>
  <c r="G488" i="6" s="1"/>
  <c r="F489" i="6"/>
  <c r="G489" i="6" s="1"/>
  <c r="F490" i="6"/>
  <c r="H490" i="6" s="1"/>
  <c r="F491" i="6"/>
  <c r="H491" i="6" s="1"/>
  <c r="F492" i="6"/>
  <c r="H492" i="6" s="1"/>
  <c r="F493" i="6"/>
  <c r="H493" i="6" s="1"/>
  <c r="F494" i="6"/>
  <c r="F495" i="6"/>
  <c r="F496" i="6"/>
  <c r="F497" i="6"/>
  <c r="F498" i="6"/>
  <c r="F499" i="6"/>
  <c r="F500" i="6"/>
  <c r="F501" i="6"/>
  <c r="H501" i="6" s="1"/>
  <c r="F502" i="6"/>
  <c r="H502" i="6" s="1"/>
  <c r="F503" i="6"/>
  <c r="H503" i="6" s="1"/>
  <c r="F504" i="6"/>
  <c r="F505" i="6"/>
  <c r="H505" i="6" s="1"/>
  <c r="F506" i="6"/>
  <c r="H506" i="6" s="1"/>
  <c r="F507" i="6"/>
  <c r="F508" i="6"/>
  <c r="F509" i="6"/>
  <c r="F510" i="6"/>
  <c r="F511" i="6"/>
  <c r="G511" i="6" s="1"/>
  <c r="F512" i="6"/>
  <c r="F513" i="6"/>
  <c r="F514" i="6"/>
  <c r="G514" i="6" s="1"/>
  <c r="F515" i="6"/>
  <c r="G515" i="6" s="1"/>
  <c r="F516" i="6"/>
  <c r="F517" i="6"/>
  <c r="H517" i="6" s="1"/>
  <c r="F518" i="6"/>
  <c r="H518" i="6" s="1"/>
  <c r="F519" i="6"/>
  <c r="H519" i="6" s="1"/>
  <c r="F520" i="6"/>
  <c r="H520" i="6" s="1"/>
  <c r="F521" i="6"/>
  <c r="H521" i="6" s="1"/>
  <c r="F522" i="6"/>
  <c r="F523" i="6"/>
  <c r="F524" i="6"/>
  <c r="F525" i="6"/>
  <c r="F526" i="6"/>
  <c r="H526" i="6" s="1"/>
  <c r="F527" i="6"/>
  <c r="H527" i="6" s="1"/>
  <c r="F528" i="6"/>
  <c r="G528" i="6" s="1"/>
  <c r="F529" i="6"/>
  <c r="H529" i="6" s="1"/>
  <c r="F530" i="6"/>
  <c r="F531" i="6"/>
  <c r="F532" i="6"/>
  <c r="F533" i="6"/>
  <c r="H533" i="6" s="1"/>
  <c r="F534" i="6"/>
  <c r="H534" i="6" s="1"/>
  <c r="F535" i="6"/>
  <c r="F536" i="6"/>
  <c r="F537" i="6"/>
  <c r="F538" i="6"/>
  <c r="G538" i="6" s="1"/>
  <c r="F539" i="6"/>
  <c r="H539" i="6" s="1"/>
  <c r="F540" i="6"/>
  <c r="G540" i="6" s="1"/>
  <c r="F541" i="6"/>
  <c r="H541" i="6" s="1"/>
  <c r="F542" i="6"/>
  <c r="F543" i="6"/>
  <c r="F544" i="6"/>
  <c r="F545" i="6"/>
  <c r="F546" i="6"/>
  <c r="F547" i="6"/>
  <c r="F548" i="6"/>
  <c r="F549" i="6"/>
  <c r="F550" i="6"/>
  <c r="G550" i="6" s="1"/>
  <c r="F551" i="6"/>
  <c r="G551" i="6" s="1"/>
  <c r="F552" i="6"/>
  <c r="F553" i="6"/>
  <c r="H553" i="6" s="1"/>
  <c r="F554" i="6"/>
  <c r="H554" i="6" s="1"/>
  <c r="F555" i="6"/>
  <c r="H555" i="6" s="1"/>
  <c r="F556" i="6"/>
  <c r="H556" i="6" s="1"/>
  <c r="F557" i="6"/>
  <c r="H557" i="6" s="1"/>
  <c r="F558" i="6"/>
  <c r="H558" i="6" s="1"/>
  <c r="F559" i="6"/>
  <c r="H559" i="6" s="1"/>
  <c r="F560" i="6"/>
  <c r="F561" i="6"/>
  <c r="H561" i="6" s="1"/>
  <c r="F562" i="6"/>
  <c r="G562" i="6" s="1"/>
  <c r="F563" i="6"/>
  <c r="G563" i="6" s="1"/>
  <c r="F564" i="6"/>
  <c r="F565" i="6"/>
  <c r="H565" i="6" s="1"/>
  <c r="F566" i="6"/>
  <c r="F567" i="6"/>
  <c r="H567" i="6" s="1"/>
  <c r="F568" i="6"/>
  <c r="F569" i="6"/>
  <c r="F570" i="6"/>
  <c r="F571" i="6"/>
  <c r="F572" i="6"/>
  <c r="F573" i="6"/>
  <c r="F574" i="6"/>
  <c r="G574" i="6" s="1"/>
  <c r="F575" i="6"/>
  <c r="F576" i="6"/>
  <c r="F577" i="6"/>
  <c r="F578" i="6"/>
  <c r="H578" i="6" s="1"/>
  <c r="F579" i="6"/>
  <c r="F580" i="6"/>
  <c r="H580" i="6" s="1"/>
  <c r="F581" i="6"/>
  <c r="G581" i="6" s="1"/>
  <c r="F582" i="6"/>
  <c r="G582" i="6" s="1"/>
  <c r="F583" i="6"/>
  <c r="G583" i="6" s="1"/>
  <c r="F584" i="6"/>
  <c r="G584" i="6" s="1"/>
  <c r="F585" i="6"/>
  <c r="F586" i="6"/>
  <c r="H586" i="6" s="1"/>
  <c r="F587" i="6"/>
  <c r="H587" i="6" s="1"/>
  <c r="F588" i="6"/>
  <c r="F589" i="6"/>
  <c r="F590" i="6"/>
  <c r="F591" i="6"/>
  <c r="H591" i="6" s="1"/>
  <c r="F592" i="6"/>
  <c r="H592" i="6" s="1"/>
  <c r="F593" i="6"/>
  <c r="H593" i="6" s="1"/>
  <c r="F594" i="6"/>
  <c r="H594" i="6" s="1"/>
  <c r="F595" i="6"/>
  <c r="H595" i="6" s="1"/>
  <c r="F596" i="6"/>
  <c r="F597" i="6"/>
  <c r="F598" i="6"/>
  <c r="G598" i="6" s="1"/>
  <c r="F599" i="6"/>
  <c r="G599" i="6" s="1"/>
  <c r="F600" i="6"/>
  <c r="F601" i="6"/>
  <c r="F602" i="6"/>
  <c r="F603" i="6"/>
  <c r="F604" i="6"/>
  <c r="F605" i="6"/>
  <c r="F606" i="6"/>
  <c r="H606" i="6" s="1"/>
  <c r="F607" i="6"/>
  <c r="G607" i="6" s="1"/>
  <c r="F608" i="6"/>
  <c r="F609" i="6"/>
  <c r="F610" i="6"/>
  <c r="H610" i="6" s="1"/>
  <c r="F611" i="6"/>
  <c r="H611" i="6" s="1"/>
  <c r="F612" i="6"/>
  <c r="H612" i="6" s="1"/>
  <c r="F613" i="6"/>
  <c r="H613" i="6" s="1"/>
  <c r="F614" i="6"/>
  <c r="F615" i="6"/>
  <c r="F616" i="6"/>
  <c r="F617" i="6"/>
  <c r="F618" i="6"/>
  <c r="F619" i="6"/>
  <c r="F620" i="6"/>
  <c r="F621" i="6"/>
  <c r="F622" i="6"/>
  <c r="G622" i="6" s="1"/>
  <c r="F623" i="6"/>
  <c r="H623" i="6" s="1"/>
  <c r="F624" i="6"/>
  <c r="G624" i="6" s="1"/>
  <c r="F625" i="6"/>
  <c r="H625" i="6" s="1"/>
  <c r="F626" i="6"/>
  <c r="H626" i="6" s="1"/>
  <c r="F627" i="6"/>
  <c r="F628" i="6"/>
  <c r="F629" i="6"/>
  <c r="F630" i="6"/>
  <c r="H630" i="6" s="1"/>
  <c r="F631" i="6"/>
  <c r="H631" i="6" s="1"/>
  <c r="F632" i="6"/>
  <c r="F633" i="6"/>
  <c r="H633" i="6" s="1"/>
  <c r="F634" i="6"/>
  <c r="G634" i="6" s="1"/>
  <c r="F635" i="6"/>
  <c r="G635" i="6" s="1"/>
  <c r="F636" i="6"/>
  <c r="H636" i="6" s="1"/>
  <c r="F637" i="6"/>
  <c r="H637" i="6" s="1"/>
  <c r="F638" i="6"/>
  <c r="H638" i="6" s="1"/>
  <c r="F639" i="6"/>
  <c r="H639" i="6" s="1"/>
  <c r="F640" i="6"/>
  <c r="F641" i="6"/>
  <c r="G641" i="6" s="1"/>
  <c r="F642" i="6"/>
  <c r="G642" i="6" s="1"/>
  <c r="F643" i="6"/>
  <c r="F644" i="6"/>
  <c r="F645" i="6"/>
  <c r="F646" i="6"/>
  <c r="G646" i="6" s="1"/>
  <c r="F647" i="6"/>
  <c r="H647" i="6" s="1"/>
  <c r="F648" i="6"/>
  <c r="F649" i="6"/>
  <c r="H649" i="6" s="1"/>
  <c r="F650" i="6"/>
  <c r="F651" i="6"/>
  <c r="F652" i="6"/>
  <c r="F653" i="6"/>
  <c r="F654" i="6"/>
  <c r="F655" i="6"/>
  <c r="F656" i="6"/>
  <c r="G656" i="6" s="1"/>
  <c r="F657" i="6"/>
  <c r="G657" i="6" s="1"/>
  <c r="F658" i="6"/>
  <c r="H658" i="6" s="1"/>
  <c r="F659" i="6"/>
  <c r="H659" i="6" s="1"/>
  <c r="F660" i="6"/>
  <c r="H660" i="6" s="1"/>
  <c r="F661" i="6"/>
  <c r="H661" i="6" s="1"/>
  <c r="F662" i="6"/>
  <c r="H662" i="6" s="1"/>
  <c r="F663" i="6"/>
  <c r="H663" i="6" s="1"/>
  <c r="F664" i="6"/>
  <c r="H664" i="6" s="1"/>
  <c r="F665" i="6"/>
  <c r="H665" i="6" s="1"/>
  <c r="F666" i="6"/>
  <c r="G666" i="6" s="1"/>
  <c r="F667" i="6"/>
  <c r="F668" i="6"/>
  <c r="F669" i="6"/>
  <c r="F670" i="6"/>
  <c r="H670" i="6" s="1"/>
  <c r="F671" i="6"/>
  <c r="H671" i="6" s="1"/>
  <c r="F672" i="6"/>
  <c r="F673" i="6"/>
  <c r="H673" i="6" s="1"/>
  <c r="F674" i="6"/>
  <c r="H674" i="6" s="1"/>
  <c r="F675" i="6"/>
  <c r="H675" i="6" s="1"/>
  <c r="F676" i="6"/>
  <c r="F677" i="6"/>
  <c r="F678" i="6"/>
  <c r="F679" i="6"/>
  <c r="F680" i="6"/>
  <c r="F681" i="6"/>
  <c r="F682" i="6"/>
  <c r="G682" i="6" s="1"/>
  <c r="F683" i="6"/>
  <c r="H683" i="6" s="1"/>
  <c r="F684" i="6"/>
  <c r="H684" i="6" s="1"/>
  <c r="F685" i="6"/>
  <c r="H685" i="6" s="1"/>
  <c r="F686" i="6"/>
  <c r="F687" i="6"/>
  <c r="F688" i="6"/>
  <c r="H688" i="6" s="1"/>
  <c r="F689" i="6"/>
  <c r="F690" i="6"/>
  <c r="H690" i="6" s="1"/>
  <c r="F691" i="6"/>
  <c r="H691" i="6" s="1"/>
  <c r="F692" i="6"/>
  <c r="F693" i="6"/>
  <c r="G693" i="6" s="1"/>
  <c r="F694" i="6"/>
  <c r="G694" i="6" s="1"/>
  <c r="F695" i="6"/>
  <c r="G695" i="6" s="1"/>
  <c r="F696" i="6"/>
  <c r="F697" i="6"/>
  <c r="H697" i="6" s="1"/>
  <c r="F698" i="6"/>
  <c r="H698" i="6" s="1"/>
  <c r="F699" i="6"/>
  <c r="H699" i="6" s="1"/>
  <c r="F700" i="6"/>
  <c r="H700" i="6" s="1"/>
  <c r="F701" i="6"/>
  <c r="H701" i="6" s="1"/>
  <c r="F702" i="6"/>
  <c r="F703" i="6"/>
  <c r="F704" i="6"/>
  <c r="F705" i="6"/>
  <c r="H705" i="6" s="1"/>
  <c r="F706" i="6"/>
  <c r="G706" i="6" s="1"/>
  <c r="F707" i="6"/>
  <c r="F708" i="6"/>
  <c r="F709" i="6"/>
  <c r="H709" i="6" s="1"/>
  <c r="F710" i="6"/>
  <c r="H710" i="6" s="1"/>
  <c r="F711" i="6"/>
  <c r="F712" i="6"/>
  <c r="F713" i="6"/>
  <c r="H713" i="6" s="1"/>
  <c r="F714" i="6"/>
  <c r="H714" i="6" s="1"/>
  <c r="F715" i="6"/>
  <c r="H715" i="6" s="1"/>
  <c r="F716" i="6"/>
  <c r="F717" i="6"/>
  <c r="F718" i="6"/>
  <c r="G718" i="6" s="1"/>
  <c r="F719" i="6"/>
  <c r="F720" i="6"/>
  <c r="F721" i="6"/>
  <c r="F722" i="6"/>
  <c r="F723" i="6"/>
  <c r="F724" i="6"/>
  <c r="F725" i="6"/>
  <c r="F726" i="6"/>
  <c r="F727" i="6"/>
  <c r="H727" i="6" s="1"/>
  <c r="F728" i="6"/>
  <c r="F729" i="6"/>
  <c r="H729" i="6" s="1"/>
  <c r="F730" i="6"/>
  <c r="H730" i="6" s="1"/>
  <c r="F731" i="6"/>
  <c r="H731" i="6" s="1"/>
  <c r="F732" i="6"/>
  <c r="G732" i="6" s="1"/>
  <c r="F733" i="6"/>
  <c r="F734" i="6"/>
  <c r="F735" i="6"/>
  <c r="H735" i="6" s="1"/>
  <c r="F736" i="6"/>
  <c r="H736" i="6" s="1"/>
  <c r="F737" i="6"/>
  <c r="G737" i="6" s="1"/>
  <c r="F738" i="6"/>
  <c r="G738" i="6" s="1"/>
  <c r="F739" i="6"/>
  <c r="F740" i="6"/>
  <c r="G740" i="6" s="1"/>
  <c r="F741" i="6"/>
  <c r="G741" i="6" s="1"/>
  <c r="F742" i="6"/>
  <c r="G742" i="6" s="1"/>
  <c r="F743" i="6"/>
  <c r="G743" i="6" s="1"/>
  <c r="F744" i="6"/>
  <c r="F745" i="6"/>
  <c r="F746" i="6"/>
  <c r="F747" i="6"/>
  <c r="F748" i="6"/>
  <c r="H748" i="6" s="1"/>
  <c r="F749" i="6"/>
  <c r="H749" i="6" s="1"/>
  <c r="F750" i="6"/>
  <c r="F751" i="6"/>
  <c r="F752" i="6"/>
  <c r="F753" i="6"/>
  <c r="H753" i="6" s="1"/>
  <c r="F754" i="6"/>
  <c r="H754" i="6" s="1"/>
  <c r="F755" i="6"/>
  <c r="H755" i="6" s="1"/>
  <c r="F756" i="6"/>
  <c r="F757" i="6"/>
  <c r="H757" i="6" s="1"/>
  <c r="F758" i="6"/>
  <c r="F759" i="6"/>
  <c r="F760" i="6"/>
  <c r="F761" i="6"/>
  <c r="F762" i="6"/>
  <c r="F763" i="6"/>
  <c r="F764" i="6"/>
  <c r="F765" i="6"/>
  <c r="G765" i="6" s="1"/>
  <c r="F766" i="6"/>
  <c r="H766" i="6" s="1"/>
  <c r="F767" i="6"/>
  <c r="H767" i="6" s="1"/>
  <c r="F768" i="6"/>
  <c r="F769" i="6"/>
  <c r="H769" i="6" s="1"/>
  <c r="F770" i="6"/>
  <c r="H770" i="6" s="1"/>
  <c r="F771" i="6"/>
  <c r="F772" i="6"/>
  <c r="F773" i="6"/>
  <c r="G773" i="6" s="1"/>
  <c r="F774" i="6"/>
  <c r="G774" i="6" s="1"/>
  <c r="F775" i="6"/>
  <c r="F776" i="6"/>
  <c r="G776" i="6" s="1"/>
  <c r="F777" i="6"/>
  <c r="H777" i="6" s="1"/>
  <c r="F778" i="6"/>
  <c r="H778" i="6" s="1"/>
  <c r="F779" i="6"/>
  <c r="H779" i="6" s="1"/>
  <c r="F780" i="6"/>
  <c r="H780" i="6" s="1"/>
  <c r="F781" i="6"/>
  <c r="H781" i="6" s="1"/>
  <c r="F782" i="6"/>
  <c r="H782" i="6" s="1"/>
  <c r="F783" i="6"/>
  <c r="H783" i="6" s="1"/>
  <c r="F784" i="6"/>
  <c r="F785" i="6"/>
  <c r="G785" i="6" s="1"/>
  <c r="F786" i="6"/>
  <c r="G786" i="6" s="1"/>
  <c r="F787" i="6"/>
  <c r="H787" i="6" s="1"/>
  <c r="F788" i="6"/>
  <c r="F789" i="6"/>
  <c r="F790" i="6"/>
  <c r="H790" i="6" s="1"/>
  <c r="F791" i="6"/>
  <c r="H791" i="6" s="1"/>
  <c r="F792" i="6"/>
  <c r="F793" i="6"/>
  <c r="H793" i="6" s="1"/>
  <c r="F794" i="6"/>
  <c r="F795" i="6"/>
  <c r="F796" i="6"/>
  <c r="F797" i="6"/>
  <c r="G797" i="6" s="1"/>
  <c r="F798" i="6"/>
  <c r="G798" i="6" s="1"/>
  <c r="F799" i="6"/>
  <c r="F800" i="6"/>
  <c r="G800" i="6" s="1"/>
  <c r="F801" i="6"/>
  <c r="H801" i="6" s="1"/>
  <c r="F802" i="6"/>
  <c r="H802" i="6" s="1"/>
  <c r="F803" i="6"/>
  <c r="H803" i="6" s="1"/>
  <c r="F804" i="6"/>
  <c r="H804" i="6" s="1"/>
  <c r="F805" i="6"/>
  <c r="H805" i="6" s="1"/>
  <c r="F806" i="6"/>
  <c r="H806" i="6" s="1"/>
  <c r="F807" i="6"/>
  <c r="F808" i="6"/>
  <c r="F809" i="6"/>
  <c r="H809" i="6" s="1"/>
  <c r="F810" i="6"/>
  <c r="F811" i="6"/>
  <c r="F812" i="6"/>
  <c r="F813" i="6"/>
  <c r="G813" i="6" s="1"/>
  <c r="F814" i="6"/>
  <c r="G814" i="6" s="1"/>
  <c r="F815" i="6"/>
  <c r="H815" i="6" s="1"/>
  <c r="F816" i="6"/>
  <c r="F817" i="6"/>
  <c r="H817" i="6" s="1"/>
  <c r="F818" i="6"/>
  <c r="H818" i="6" s="1"/>
  <c r="F819" i="6"/>
  <c r="H819" i="6" s="1"/>
  <c r="F820" i="6"/>
  <c r="H820" i="6" s="1"/>
  <c r="F821" i="6"/>
  <c r="H821" i="6" s="1"/>
  <c r="F822" i="6"/>
  <c r="F823" i="6"/>
  <c r="G823" i="6" s="1"/>
  <c r="F824" i="6"/>
  <c r="F825" i="6"/>
  <c r="F826" i="6"/>
  <c r="F827" i="6"/>
  <c r="H827" i="6" s="1"/>
  <c r="F828" i="6"/>
  <c r="F829" i="6"/>
  <c r="H829" i="6" s="1"/>
  <c r="F830" i="6"/>
  <c r="F831" i="6"/>
  <c r="F832" i="6"/>
  <c r="H832" i="6" s="1"/>
  <c r="F833" i="6"/>
  <c r="F834" i="6"/>
  <c r="H834" i="6" s="1"/>
  <c r="F835" i="6"/>
  <c r="H835" i="6" s="1"/>
  <c r="F836" i="6"/>
  <c r="F837" i="6"/>
  <c r="F838" i="6"/>
  <c r="G838" i="6" s="1"/>
  <c r="F839" i="6"/>
  <c r="G839" i="6" s="1"/>
  <c r="F840" i="6"/>
  <c r="G840" i="6" s="1"/>
  <c r="F841" i="6"/>
  <c r="H841" i="6" s="1"/>
  <c r="F842" i="6"/>
  <c r="H842" i="6" s="1"/>
  <c r="F843" i="6"/>
  <c r="F844" i="6"/>
  <c r="F845" i="6"/>
  <c r="H845" i="6" s="1"/>
  <c r="F846" i="6"/>
  <c r="F847" i="6"/>
  <c r="H847" i="6" s="1"/>
  <c r="F848" i="6"/>
  <c r="F849" i="6"/>
  <c r="H849" i="6" s="1"/>
  <c r="F850" i="6"/>
  <c r="G850" i="6" s="1"/>
  <c r="F851" i="6"/>
  <c r="G851" i="6" s="1"/>
  <c r="F852" i="6"/>
  <c r="F853" i="6"/>
  <c r="H853" i="6" s="1"/>
  <c r="F854" i="6"/>
  <c r="H854" i="6" s="1"/>
  <c r="F855" i="6"/>
  <c r="H855" i="6" s="1"/>
  <c r="F856" i="6"/>
  <c r="H856" i="6" s="1"/>
  <c r="F857" i="6"/>
  <c r="H857" i="6" s="1"/>
  <c r="F858" i="6"/>
  <c r="H858" i="6" s="1"/>
  <c r="F859" i="6"/>
  <c r="F860" i="6"/>
  <c r="F861" i="6"/>
  <c r="F862" i="6"/>
  <c r="H862" i="6" s="1"/>
  <c r="F863" i="6"/>
  <c r="F864" i="6"/>
  <c r="F865" i="6"/>
  <c r="F866" i="6"/>
  <c r="F867" i="6"/>
  <c r="H867" i="6" s="1"/>
  <c r="F868" i="6"/>
  <c r="H868" i="6" s="1"/>
  <c r="F869" i="6"/>
  <c r="F870" i="6"/>
  <c r="F871" i="6"/>
  <c r="F872" i="6"/>
  <c r="F873" i="6"/>
  <c r="H873" i="6" s="1"/>
  <c r="F874" i="6"/>
  <c r="G874" i="6" s="1"/>
  <c r="F875" i="6"/>
  <c r="H875" i="6" s="1"/>
  <c r="F876" i="6"/>
  <c r="G876" i="6" s="1"/>
  <c r="F877" i="6"/>
  <c r="F878" i="6"/>
  <c r="F879" i="6"/>
  <c r="F880" i="6"/>
  <c r="F881" i="6"/>
  <c r="H881" i="6" s="1"/>
  <c r="F882" i="6"/>
  <c r="F883" i="6"/>
  <c r="H883" i="6" s="1"/>
  <c r="F884" i="6"/>
  <c r="F885" i="6"/>
  <c r="F886" i="6"/>
  <c r="H886" i="6" s="1"/>
  <c r="F887" i="6"/>
  <c r="H887" i="6" s="1"/>
  <c r="F888" i="6"/>
  <c r="H888" i="6" s="1"/>
  <c r="F889" i="6"/>
  <c r="F890" i="6"/>
  <c r="F891" i="6"/>
  <c r="F892" i="6"/>
  <c r="H892" i="6" s="1"/>
  <c r="F893" i="6"/>
  <c r="H893" i="6" s="1"/>
  <c r="F894" i="6"/>
  <c r="H894" i="6" s="1"/>
  <c r="F895" i="6"/>
  <c r="G895" i="6" s="1"/>
  <c r="F896" i="6"/>
  <c r="F897" i="6"/>
  <c r="F898" i="6"/>
  <c r="G898" i="6" s="1"/>
  <c r="F899" i="6"/>
  <c r="H899" i="6" s="1"/>
  <c r="F900" i="6"/>
  <c r="F901" i="6"/>
  <c r="H901" i="6" s="1"/>
  <c r="F902" i="6"/>
  <c r="F903" i="6"/>
  <c r="F904" i="6"/>
  <c r="F905" i="6"/>
  <c r="F906" i="6"/>
  <c r="H906" i="6" s="1"/>
  <c r="F907" i="6"/>
  <c r="H907" i="6" s="1"/>
  <c r="F908" i="6"/>
  <c r="F909" i="6"/>
  <c r="F910" i="6"/>
  <c r="H910" i="6" s="1"/>
  <c r="F911" i="6"/>
  <c r="H911" i="6" s="1"/>
  <c r="F912" i="6"/>
  <c r="F913" i="6"/>
  <c r="H913" i="6" s="1"/>
  <c r="F914" i="6"/>
  <c r="H914" i="6" s="1"/>
  <c r="F915" i="6"/>
  <c r="F916" i="6"/>
  <c r="F917" i="6"/>
  <c r="G917" i="6" s="1"/>
  <c r="F918" i="6"/>
  <c r="G918" i="6" s="1"/>
  <c r="F919" i="6"/>
  <c r="H919" i="6" s="1"/>
  <c r="F920" i="6"/>
  <c r="G920" i="6" s="1"/>
  <c r="F921" i="6"/>
  <c r="G921" i="6" s="1"/>
  <c r="F922" i="6"/>
  <c r="H922" i="6" s="1"/>
  <c r="F923" i="6"/>
  <c r="H923" i="6" s="1"/>
  <c r="F924" i="6"/>
  <c r="F925" i="6"/>
  <c r="H925" i="6" s="1"/>
  <c r="F926" i="6"/>
  <c r="H926" i="6" s="1"/>
  <c r="F927" i="6"/>
  <c r="H927" i="6" s="1"/>
  <c r="F928" i="6"/>
  <c r="F929" i="6"/>
  <c r="F930" i="6"/>
  <c r="G930" i="6" s="1"/>
  <c r="F931" i="6"/>
  <c r="G931" i="6" s="1"/>
  <c r="F932" i="6"/>
  <c r="F933" i="6"/>
  <c r="F934" i="6"/>
  <c r="H934" i="6" s="1"/>
  <c r="F935" i="6"/>
  <c r="H935" i="6" s="1"/>
  <c r="F936" i="6"/>
  <c r="H936" i="6" s="1"/>
  <c r="F937" i="6"/>
  <c r="H937" i="6" s="1"/>
  <c r="F938" i="6"/>
  <c r="F939" i="6"/>
  <c r="F940" i="6"/>
  <c r="F941" i="6"/>
  <c r="F942" i="6"/>
  <c r="G942" i="6" s="1"/>
  <c r="F943" i="6"/>
  <c r="G943" i="6" s="1"/>
  <c r="F944" i="6"/>
  <c r="F945" i="6"/>
  <c r="H945" i="6" s="1"/>
  <c r="F946" i="6"/>
  <c r="H946" i="6" s="1"/>
  <c r="F947" i="6"/>
  <c r="G947" i="6" s="1"/>
  <c r="F948" i="6"/>
  <c r="F949" i="6"/>
  <c r="H949" i="6" s="1"/>
  <c r="F950" i="6"/>
  <c r="H950" i="6" s="1"/>
  <c r="F951" i="6"/>
  <c r="F952" i="6"/>
  <c r="H952" i="6" s="1"/>
  <c r="F953" i="6"/>
  <c r="G953" i="6" s="1"/>
  <c r="F954" i="6"/>
  <c r="G954" i="6" s="1"/>
  <c r="F955" i="6"/>
  <c r="F956" i="6"/>
  <c r="F957" i="6"/>
  <c r="G957" i="6" s="1"/>
  <c r="F958" i="6"/>
  <c r="H958" i="6" s="1"/>
  <c r="F959" i="6"/>
  <c r="H959" i="6" s="1"/>
  <c r="F960" i="6"/>
  <c r="H960" i="6" s="1"/>
  <c r="F961" i="6"/>
  <c r="H961" i="6" s="1"/>
  <c r="F962" i="6"/>
  <c r="H962" i="6" s="1"/>
  <c r="F963" i="6"/>
  <c r="F964" i="6"/>
  <c r="F965" i="6"/>
  <c r="F966" i="6"/>
  <c r="F967" i="6"/>
  <c r="F968" i="6"/>
  <c r="F969" i="6"/>
  <c r="G969" i="6" s="1"/>
  <c r="F970" i="6"/>
  <c r="G970" i="6" s="1"/>
  <c r="F971" i="6"/>
  <c r="H971" i="6" s="1"/>
  <c r="F972" i="6"/>
  <c r="F973" i="6"/>
  <c r="H973" i="6" s="1"/>
  <c r="F974" i="6"/>
  <c r="H974" i="6" s="1"/>
  <c r="F975" i="6"/>
  <c r="F976" i="6"/>
  <c r="H976" i="6" s="1"/>
  <c r="F977" i="6"/>
  <c r="F978" i="6"/>
  <c r="H978" i="6" s="1"/>
  <c r="F979" i="6"/>
  <c r="H979" i="6" s="1"/>
  <c r="F980" i="6"/>
  <c r="F981" i="6"/>
  <c r="F982" i="6"/>
  <c r="F983" i="6"/>
  <c r="F984" i="6"/>
  <c r="F985" i="6"/>
  <c r="H985" i="6" s="1"/>
  <c r="F986" i="6"/>
  <c r="H986" i="6" s="1"/>
  <c r="F987" i="6"/>
  <c r="F988" i="6"/>
  <c r="H988" i="6" s="1"/>
  <c r="F989" i="6"/>
  <c r="H989" i="6" s="1"/>
  <c r="F990" i="6"/>
  <c r="H990" i="6" s="1"/>
  <c r="F991" i="6"/>
  <c r="H991" i="6" s="1"/>
  <c r="F992" i="6"/>
  <c r="F993" i="6"/>
  <c r="F994" i="6"/>
  <c r="G994" i="6" s="1"/>
  <c r="F995" i="6"/>
  <c r="G995" i="6" s="1"/>
  <c r="F996" i="6"/>
  <c r="G996" i="6" s="1"/>
  <c r="F997" i="6"/>
  <c r="H997" i="6" s="1"/>
  <c r="F998" i="6"/>
  <c r="H998" i="6" s="1"/>
  <c r="F999" i="6"/>
  <c r="F1000" i="6"/>
  <c r="F1001" i="6"/>
  <c r="F1002" i="6"/>
  <c r="G1002" i="6" s="1"/>
  <c r="F1003" i="6"/>
  <c r="F1004" i="6"/>
  <c r="F1005" i="6"/>
  <c r="H1005" i="6" s="1"/>
  <c r="F1006" i="6"/>
  <c r="G1006" i="6" s="1"/>
  <c r="F1007" i="6"/>
  <c r="F1008" i="6"/>
  <c r="F1009" i="6"/>
  <c r="F1010" i="6"/>
  <c r="F1011" i="6"/>
  <c r="F1012" i="6"/>
  <c r="H1012" i="6" s="1"/>
  <c r="F1013" i="6"/>
  <c r="H1013" i="6" s="1"/>
  <c r="F1014" i="6"/>
  <c r="H1014" i="6" s="1"/>
  <c r="F1015" i="6"/>
  <c r="H1015" i="6" s="1"/>
  <c r="F1016" i="6"/>
  <c r="F1017" i="6"/>
  <c r="F1018" i="6"/>
  <c r="H1018" i="6" s="1"/>
  <c r="F1019" i="6"/>
  <c r="G1019" i="6" s="1"/>
  <c r="F1020" i="6"/>
  <c r="F1021" i="6"/>
  <c r="F1022" i="6"/>
  <c r="F1023" i="6"/>
  <c r="H1023" i="6" s="1"/>
  <c r="F1024" i="6"/>
  <c r="H1024" i="6" s="1"/>
  <c r="F1025" i="6"/>
  <c r="H1025" i="6" s="1"/>
  <c r="F1026" i="6"/>
  <c r="H1026" i="6" s="1"/>
  <c r="F1027" i="6"/>
  <c r="H1027" i="6" s="1"/>
  <c r="F1028" i="6"/>
  <c r="H1028" i="6" s="1"/>
  <c r="F1029" i="6"/>
  <c r="H1029" i="6" s="1"/>
  <c r="F1030" i="6"/>
  <c r="G1030" i="6" s="1"/>
  <c r="F1031" i="6"/>
  <c r="G1031" i="6" s="1"/>
  <c r="F1032" i="6"/>
  <c r="G1032" i="6" s="1"/>
  <c r="F1033" i="6"/>
  <c r="G1033" i="6" s="1"/>
  <c r="F1034" i="6"/>
  <c r="F1035" i="6"/>
  <c r="F1036" i="6"/>
  <c r="F1037" i="6"/>
  <c r="F1038" i="6"/>
  <c r="H1038" i="6" s="1"/>
  <c r="F1039" i="6"/>
  <c r="H1039" i="6" s="1"/>
  <c r="F1040" i="6"/>
  <c r="F1041" i="6"/>
  <c r="F1042" i="6"/>
  <c r="H1042" i="6" s="1"/>
  <c r="F1043" i="6"/>
  <c r="G1043" i="6" s="1"/>
  <c r="F1044" i="6"/>
  <c r="F1045" i="6"/>
  <c r="G1045" i="6" s="1"/>
  <c r="F1046" i="6"/>
  <c r="G1046" i="6" s="1"/>
  <c r="F1047" i="6"/>
  <c r="F1048" i="6"/>
  <c r="F1049" i="6"/>
  <c r="G1049" i="6" s="1"/>
  <c r="F1050" i="6"/>
  <c r="F1051" i="6"/>
  <c r="F1052" i="6"/>
  <c r="F1053" i="6"/>
  <c r="H1053" i="6" s="1"/>
  <c r="F1054" i="6"/>
  <c r="H1054" i="6" s="1"/>
  <c r="F1055" i="6"/>
  <c r="H1055" i="6" s="1"/>
  <c r="F1056" i="6"/>
  <c r="F1057" i="6"/>
  <c r="G1057" i="6" s="1"/>
  <c r="F1058" i="6"/>
  <c r="G1058" i="6" s="1"/>
  <c r="F1059" i="6"/>
  <c r="G1059" i="6" s="1"/>
  <c r="F1060" i="6"/>
  <c r="G1060" i="6" s="1"/>
  <c r="F1061" i="6"/>
  <c r="G1061" i="6" s="1"/>
  <c r="F1062" i="6"/>
  <c r="G1062" i="6" s="1"/>
  <c r="F1063" i="6"/>
  <c r="F1064" i="6"/>
  <c r="F1065" i="6"/>
  <c r="F1066" i="6"/>
  <c r="H1066" i="6" s="1"/>
  <c r="F1067" i="6"/>
  <c r="H1067" i="6" s="1"/>
  <c r="F1068" i="6"/>
  <c r="F1069" i="6"/>
  <c r="G1069" i="6" s="1"/>
  <c r="F1070" i="6"/>
  <c r="H1070" i="6" s="1"/>
  <c r="F1071" i="6"/>
  <c r="H1071" i="6" s="1"/>
  <c r="F1072" i="6"/>
  <c r="H1072" i="6" s="1"/>
  <c r="F1073" i="6"/>
  <c r="F1074" i="6"/>
  <c r="F1075" i="6"/>
  <c r="H1075" i="6" s="1"/>
  <c r="F1076" i="6"/>
  <c r="F1077" i="6"/>
  <c r="F1078" i="6"/>
  <c r="H1078" i="6" s="1"/>
  <c r="F1079" i="6"/>
  <c r="H1079" i="6" s="1"/>
  <c r="F1080" i="6"/>
  <c r="F1081" i="6"/>
  <c r="G1081" i="6" s="1"/>
  <c r="F1082" i="6"/>
  <c r="F1083" i="6"/>
  <c r="F1084" i="6"/>
  <c r="F1085" i="6"/>
  <c r="G1085" i="6" s="1"/>
  <c r="F1086" i="6"/>
  <c r="F1087" i="6"/>
  <c r="H1087" i="6" s="1"/>
  <c r="F1088" i="6"/>
  <c r="H1088" i="6" s="1"/>
  <c r="F1089" i="6"/>
  <c r="H1089" i="6" s="1"/>
  <c r="F1090" i="6"/>
  <c r="H1090" i="6" s="1"/>
  <c r="F1091" i="6"/>
  <c r="H1091" i="6" s="1"/>
  <c r="F1092" i="6"/>
  <c r="F1093" i="6"/>
  <c r="G1093" i="6" s="1"/>
  <c r="F1094" i="6"/>
  <c r="G1094" i="6" s="1"/>
  <c r="F1095" i="6"/>
  <c r="H1095" i="6" s="1"/>
  <c r="F1096" i="6"/>
  <c r="G1096" i="6" s="1"/>
  <c r="F1097" i="6"/>
  <c r="G1097" i="6" s="1"/>
  <c r="F1098" i="6"/>
  <c r="G1098" i="6" s="1"/>
  <c r="F1099" i="6"/>
  <c r="H1099" i="6" s="1"/>
  <c r="F1100" i="6"/>
  <c r="F1101" i="6"/>
  <c r="F1102" i="6"/>
  <c r="H1102" i="6" s="1"/>
  <c r="F1103" i="6"/>
  <c r="H1103" i="6" s="1"/>
  <c r="F1104" i="6"/>
  <c r="F1105" i="6"/>
  <c r="F1106" i="6"/>
  <c r="H1106" i="6" s="1"/>
  <c r="F1107" i="6"/>
  <c r="F1108" i="6"/>
  <c r="F1109" i="6"/>
  <c r="F1110" i="6"/>
  <c r="G1110" i="6" s="1"/>
  <c r="F1111" i="6"/>
  <c r="F1112" i="6"/>
  <c r="H1112" i="6" s="1"/>
  <c r="F1113" i="6"/>
  <c r="H1113" i="6" s="1"/>
  <c r="F1114" i="6"/>
  <c r="G1114" i="6" s="1"/>
  <c r="F1115" i="6"/>
  <c r="G1115" i="6" s="1"/>
  <c r="F1116" i="6"/>
  <c r="F1117" i="6"/>
  <c r="F1118" i="6"/>
  <c r="H1118" i="6" s="1"/>
  <c r="F1119" i="6"/>
  <c r="H1119" i="6" s="1"/>
  <c r="F1120" i="6"/>
  <c r="H1120" i="6" s="1"/>
  <c r="F1121" i="6"/>
  <c r="G1121" i="6" s="1"/>
  <c r="F1122" i="6"/>
  <c r="F1123" i="6"/>
  <c r="H1123" i="6" s="1"/>
  <c r="F1124" i="6"/>
  <c r="F1125" i="6"/>
  <c r="H1125" i="6" s="1"/>
  <c r="F1126" i="6"/>
  <c r="H1126" i="6" s="1"/>
  <c r="F1127" i="6"/>
  <c r="H1127" i="6" s="1"/>
  <c r="F1128" i="6"/>
  <c r="F1129" i="6"/>
  <c r="F1130" i="6"/>
  <c r="H1130" i="6" s="1"/>
  <c r="F1131" i="6"/>
  <c r="H1131" i="6" s="1"/>
  <c r="F1132" i="6"/>
  <c r="H1132" i="6" s="1"/>
  <c r="F1133" i="6"/>
  <c r="F1134" i="6"/>
  <c r="F1135" i="6"/>
  <c r="F1136" i="6"/>
  <c r="G1136" i="6" s="1"/>
  <c r="F1137" i="6"/>
  <c r="G1137" i="6" s="1"/>
  <c r="F1138" i="6"/>
  <c r="G1138" i="6" s="1"/>
  <c r="F1139" i="6"/>
  <c r="H1139" i="6" s="1"/>
  <c r="F1140" i="6"/>
  <c r="F1141" i="6"/>
  <c r="F1142" i="6"/>
  <c r="H1142" i="6" s="1"/>
  <c r="F1143" i="6"/>
  <c r="H1143" i="6" s="1"/>
  <c r="F1144" i="6"/>
  <c r="H1144" i="6" s="1"/>
  <c r="F1145" i="6"/>
  <c r="F1146" i="6"/>
  <c r="F1147" i="6"/>
  <c r="F1148" i="6"/>
  <c r="H1148" i="6" s="1"/>
  <c r="F1149" i="6"/>
  <c r="F1150" i="6"/>
  <c r="G1150" i="6" s="1"/>
  <c r="F1151" i="6"/>
  <c r="G1151" i="6" s="1"/>
  <c r="F1152" i="6"/>
  <c r="F1153" i="6"/>
  <c r="F1154" i="6"/>
  <c r="G1154" i="6" s="1"/>
  <c r="F1155" i="6"/>
  <c r="F1156" i="6"/>
  <c r="H1156" i="6" s="1"/>
  <c r="F1157" i="6"/>
  <c r="H1157" i="6" s="1"/>
  <c r="F1158" i="6"/>
  <c r="H1158" i="6" s="1"/>
  <c r="F1159" i="6"/>
  <c r="H1159" i="6" s="1"/>
  <c r="F1160" i="6"/>
  <c r="F1161" i="6"/>
  <c r="H1161" i="6" s="1"/>
  <c r="F1162" i="6"/>
  <c r="H1162" i="6" s="1"/>
  <c r="F1163" i="6"/>
  <c r="G1163" i="6" s="1"/>
  <c r="F1164" i="6"/>
  <c r="G1164" i="6" s="1"/>
  <c r="F1165" i="6"/>
  <c r="G1165" i="6" s="1"/>
  <c r="F1166" i="6"/>
  <c r="G1166" i="6" s="1"/>
  <c r="F1167" i="6"/>
  <c r="H1167" i="6" s="1"/>
  <c r="F1168" i="6"/>
  <c r="F1169" i="6"/>
  <c r="H1169" i="6" s="1"/>
  <c r="F1170" i="6"/>
  <c r="H1170" i="6" s="1"/>
  <c r="F1171" i="6"/>
  <c r="H1171" i="6" s="1"/>
  <c r="F1172" i="6"/>
  <c r="F1173" i="6"/>
  <c r="F1174" i="6"/>
  <c r="H1174" i="6" s="1"/>
  <c r="F1175" i="6"/>
  <c r="H1175" i="6" s="1"/>
  <c r="F1176" i="6"/>
  <c r="F1177" i="6"/>
  <c r="F1178" i="6"/>
  <c r="H1178" i="6" s="1"/>
  <c r="F1179" i="6"/>
  <c r="G1179" i="6" s="1"/>
  <c r="F1180" i="6"/>
  <c r="G1180" i="6" s="1"/>
  <c r="F1181" i="6"/>
  <c r="F1182" i="6"/>
  <c r="F1183" i="6"/>
  <c r="F1184" i="6"/>
  <c r="H1184" i="6" s="1"/>
  <c r="F1185" i="6"/>
  <c r="H1185" i="6" s="1"/>
  <c r="F1186" i="6"/>
  <c r="H1186" i="6" s="1"/>
  <c r="F1187" i="6"/>
  <c r="H1187" i="6" s="1"/>
  <c r="F1188" i="6"/>
  <c r="G1188" i="6" s="1"/>
  <c r="F1189" i="6"/>
  <c r="G1189" i="6" s="1"/>
  <c r="F1190" i="6"/>
  <c r="G1190" i="6" s="1"/>
  <c r="F1191" i="6"/>
  <c r="H1191" i="6" s="1"/>
  <c r="F1192" i="6"/>
  <c r="H1192" i="6" s="1"/>
  <c r="F1193" i="6"/>
  <c r="F1194" i="6"/>
  <c r="F1195" i="6"/>
  <c r="H1195" i="6" s="1"/>
  <c r="F1196" i="6"/>
  <c r="F1197" i="6"/>
  <c r="F1198" i="6"/>
  <c r="H1198" i="6" s="1"/>
  <c r="F1199" i="6"/>
  <c r="G1199" i="6" s="1"/>
  <c r="F1200" i="6"/>
  <c r="F1201" i="6"/>
  <c r="F1202" i="6"/>
  <c r="H1202" i="6" s="1"/>
  <c r="F1203" i="6"/>
  <c r="H1203" i="6" s="1"/>
  <c r="F1204" i="6"/>
  <c r="H1204" i="6" s="1"/>
  <c r="F1205" i="6"/>
  <c r="G1205" i="6" s="1"/>
  <c r="F1206" i="6"/>
  <c r="G1206" i="6" s="1"/>
  <c r="F1207" i="6"/>
  <c r="F1208" i="6"/>
  <c r="F1209" i="6"/>
  <c r="H1209" i="6" s="1"/>
  <c r="F1210" i="6"/>
  <c r="H1210" i="6" s="1"/>
  <c r="F1211" i="6"/>
  <c r="H1211" i="6" s="1"/>
  <c r="F1212" i="6"/>
  <c r="F1213" i="6"/>
  <c r="F1214" i="6"/>
  <c r="H1214" i="6" s="1"/>
  <c r="F1215" i="6"/>
  <c r="G1215" i="6" s="1"/>
  <c r="F1216" i="6"/>
  <c r="G1216" i="6" s="1"/>
  <c r="F1217" i="6"/>
  <c r="G1217" i="6" s="1"/>
  <c r="F1218" i="6"/>
  <c r="H1218" i="6" s="1"/>
  <c r="F1219" i="6"/>
  <c r="H1219" i="6" s="1"/>
  <c r="F1220" i="6"/>
  <c r="H1220" i="6" s="1"/>
  <c r="F1221" i="6"/>
  <c r="F1222" i="6"/>
  <c r="H1222" i="6" s="1"/>
  <c r="F1223" i="6"/>
  <c r="H1223" i="6" s="1"/>
  <c r="F1224" i="6"/>
  <c r="F1225" i="6"/>
  <c r="F1226" i="6"/>
  <c r="G1226" i="6" s="1"/>
  <c r="F1227" i="6"/>
  <c r="H1227" i="6" s="1"/>
  <c r="F1228" i="6"/>
  <c r="H1228" i="6" s="1"/>
  <c r="F1229" i="6"/>
  <c r="H1229" i="6" s="1"/>
  <c r="F1230" i="6"/>
  <c r="H1230" i="6" s="1"/>
  <c r="F1231" i="6"/>
  <c r="H1231" i="6" s="1"/>
  <c r="F1232" i="6"/>
  <c r="F1233" i="6"/>
  <c r="F1234" i="6"/>
  <c r="H1234" i="6" s="1"/>
  <c r="F1235" i="6"/>
  <c r="H1235" i="6" s="1"/>
  <c r="F1236" i="6"/>
  <c r="F1237" i="6"/>
  <c r="F1238" i="6"/>
  <c r="F1239" i="6"/>
  <c r="F1240" i="6"/>
  <c r="F1241" i="6"/>
  <c r="G1241" i="6" s="1"/>
  <c r="F1242" i="6"/>
  <c r="G1242" i="6" s="1"/>
  <c r="F1243" i="6"/>
  <c r="F1244" i="6"/>
  <c r="H1244" i="6" s="1"/>
  <c r="F1245" i="6"/>
  <c r="H1245" i="6" s="1"/>
  <c r="F1246" i="6"/>
  <c r="G1246" i="6" s="1"/>
  <c r="F1247" i="6"/>
  <c r="H1247" i="6" s="1"/>
  <c r="F1248" i="6"/>
  <c r="F1249" i="6"/>
  <c r="F1250" i="6"/>
  <c r="F1251" i="6"/>
  <c r="G1251" i="6" s="1"/>
  <c r="F1252" i="6"/>
  <c r="H1252" i="6" s="1"/>
  <c r="F1253" i="6"/>
  <c r="G1253" i="6" s="1"/>
  <c r="F1254" i="6"/>
  <c r="H1254" i="6" s="1"/>
  <c r="F1255" i="6"/>
  <c r="H1255" i="6" s="1"/>
  <c r="F1256" i="6"/>
  <c r="F1257" i="6"/>
  <c r="H1257" i="6" s="1"/>
  <c r="F1258" i="6"/>
  <c r="H1258" i="6" s="1"/>
  <c r="F1259" i="6"/>
  <c r="H1259" i="6" s="1"/>
  <c r="F1260" i="6"/>
  <c r="H1260" i="6" s="1"/>
  <c r="F1261" i="6"/>
  <c r="F1262" i="6"/>
  <c r="H1262" i="6" s="1"/>
  <c r="F1263" i="6"/>
  <c r="F1264" i="6"/>
  <c r="F1265" i="6"/>
  <c r="H1265" i="6" s="1"/>
  <c r="F1266" i="6"/>
  <c r="F1267" i="6"/>
  <c r="H1267" i="6" s="1"/>
  <c r="F1268" i="6"/>
  <c r="G1268" i="6" s="1"/>
  <c r="F1269" i="6"/>
  <c r="G1269" i="6" s="1"/>
  <c r="F1270" i="6"/>
  <c r="G1270" i="6" s="1"/>
  <c r="F1271" i="6"/>
  <c r="G1271" i="6" s="1"/>
  <c r="F1272" i="6"/>
  <c r="F1273" i="6"/>
  <c r="F1274" i="6"/>
  <c r="F1275" i="6"/>
  <c r="F1276" i="6"/>
  <c r="G1276" i="6" s="1"/>
  <c r="F1277" i="6"/>
  <c r="G1277" i="6" s="1"/>
  <c r="F1278" i="6"/>
  <c r="F1279" i="6"/>
  <c r="F1280" i="6"/>
  <c r="H1280" i="6" s="1"/>
  <c r="F1281" i="6"/>
  <c r="H1281" i="6" s="1"/>
  <c r="F1282" i="6"/>
  <c r="H1282" i="6" s="1"/>
  <c r="F1283" i="6"/>
  <c r="H1283" i="6" s="1"/>
  <c r="F1284" i="6"/>
  <c r="F1285" i="6"/>
  <c r="F1286" i="6"/>
  <c r="H1286" i="6" s="1"/>
  <c r="F1287" i="6"/>
  <c r="H1287" i="6" s="1"/>
  <c r="F1288" i="6"/>
  <c r="H1288" i="6" s="1"/>
  <c r="F1289" i="6"/>
  <c r="F1290" i="6"/>
  <c r="F1291" i="6"/>
  <c r="H1291" i="6" s="1"/>
  <c r="F1292" i="6"/>
  <c r="G1292" i="6" s="1"/>
  <c r="F1293" i="6"/>
  <c r="H1293" i="6" s="1"/>
  <c r="F1294" i="6"/>
  <c r="H1294" i="6" s="1"/>
  <c r="F1295" i="6"/>
  <c r="H1295" i="6" s="1"/>
  <c r="F1296" i="6"/>
  <c r="H1296" i="6" s="1"/>
  <c r="F1297" i="6"/>
  <c r="F1298" i="6"/>
  <c r="H1298" i="6" s="1"/>
  <c r="F1299" i="6"/>
  <c r="F1300" i="6"/>
  <c r="H1300" i="6" s="1"/>
  <c r="F1301" i="6"/>
  <c r="H1301" i="6" s="1"/>
  <c r="F1302" i="6"/>
  <c r="F1303" i="6"/>
  <c r="F1304" i="6"/>
  <c r="F1305" i="6"/>
  <c r="F1306" i="6"/>
  <c r="G1306" i="6" s="1"/>
  <c r="F1307" i="6"/>
  <c r="G1307" i="6" s="1"/>
  <c r="F1308" i="6"/>
  <c r="F1309" i="6"/>
  <c r="F1310" i="6"/>
  <c r="G1310" i="6" s="1"/>
  <c r="F1311" i="6"/>
  <c r="G1311" i="6" s="1"/>
  <c r="F1312" i="6"/>
  <c r="H1312" i="6" s="1"/>
  <c r="F1313" i="6"/>
  <c r="H1313" i="6" s="1"/>
  <c r="F1314" i="6"/>
  <c r="H1314" i="6" s="1"/>
  <c r="F1315" i="6"/>
  <c r="F1316" i="6"/>
  <c r="F1317" i="6"/>
  <c r="H1317" i="6" s="1"/>
  <c r="F1318" i="6"/>
  <c r="G1318" i="6" s="1"/>
  <c r="F1319" i="6"/>
  <c r="H1319" i="6" s="1"/>
  <c r="F1320" i="6"/>
  <c r="G1320" i="6" s="1"/>
  <c r="F1321" i="6"/>
  <c r="G1321" i="6" s="1"/>
  <c r="F1322" i="6"/>
  <c r="H1322" i="6" s="1"/>
  <c r="F1323" i="6"/>
  <c r="H1323" i="6" s="1"/>
  <c r="F1324" i="6"/>
  <c r="H1324" i="6" s="1"/>
  <c r="F1325" i="6"/>
  <c r="H1325" i="6" s="1"/>
  <c r="F1326" i="6"/>
  <c r="H1326" i="6" s="1"/>
  <c r="F1327" i="6"/>
  <c r="H1327" i="6" s="1"/>
  <c r="F1328" i="6"/>
  <c r="F1329" i="6"/>
  <c r="F1330" i="6"/>
  <c r="H1330" i="6" s="1"/>
  <c r="F1331" i="6"/>
  <c r="G1331" i="6" s="1"/>
  <c r="F1332" i="6"/>
  <c r="H1332" i="6" s="1"/>
  <c r="F1333" i="6"/>
  <c r="F1334" i="6"/>
  <c r="F1335" i="6"/>
  <c r="F1336" i="6"/>
  <c r="F1337" i="6"/>
  <c r="F1338" i="6"/>
  <c r="H1338" i="6" s="1"/>
  <c r="F1339" i="6"/>
  <c r="H1339" i="6" s="1"/>
  <c r="F1340" i="6"/>
  <c r="F1341" i="6"/>
  <c r="F1342" i="6"/>
  <c r="G1342" i="6" s="1"/>
  <c r="F1343" i="6"/>
  <c r="H1343" i="6" s="1"/>
  <c r="F1344" i="6"/>
  <c r="G1344" i="6" s="1"/>
  <c r="F1345" i="6"/>
  <c r="G1345" i="6" s="1"/>
  <c r="F1346" i="6"/>
  <c r="H1346" i="6" s="1"/>
  <c r="F1347" i="6"/>
  <c r="H1347" i="6" s="1"/>
  <c r="F1348" i="6"/>
  <c r="H1348" i="6" s="1"/>
  <c r="F1349" i="6"/>
  <c r="H1349" i="6" s="1"/>
  <c r="F1350" i="6"/>
  <c r="H1350" i="6" s="1"/>
  <c r="F1351" i="6"/>
  <c r="H1351" i="6" s="1"/>
  <c r="F1352" i="6"/>
  <c r="F1353" i="6"/>
  <c r="F1354" i="6"/>
  <c r="H1354" i="6" s="1"/>
  <c r="F1355" i="6"/>
  <c r="G1355" i="6" s="1"/>
  <c r="F1356" i="6"/>
  <c r="F1357" i="6"/>
  <c r="F1358" i="6"/>
  <c r="G1358" i="6" s="1"/>
  <c r="F1359" i="6"/>
  <c r="G1359" i="6" s="1"/>
  <c r="F1360" i="6"/>
  <c r="G1360" i="6" s="1"/>
  <c r="F1361" i="6"/>
  <c r="H1361" i="6" s="1"/>
  <c r="F1362" i="6"/>
  <c r="G1362" i="6" s="1"/>
  <c r="F1363" i="6"/>
  <c r="F1364" i="6"/>
  <c r="F1365" i="6"/>
  <c r="H1365" i="6" s="1"/>
  <c r="F1366" i="6"/>
  <c r="H1366" i="6" s="1"/>
  <c r="F1367" i="6"/>
  <c r="H1367" i="6" s="1"/>
  <c r="F1368" i="6"/>
  <c r="F1369" i="6"/>
  <c r="H1369" i="6" s="1"/>
  <c r="F1370" i="6"/>
  <c r="F2" i="6"/>
  <c r="H2" i="6" s="1"/>
  <c r="M394" i="6" l="1"/>
  <c r="N394" i="6" s="1"/>
  <c r="N1370" i="6"/>
  <c r="N1354" i="6"/>
  <c r="N1346" i="6"/>
  <c r="N1330" i="6"/>
  <c r="N1322" i="6"/>
  <c r="N1306" i="6"/>
  <c r="D1681" i="4"/>
  <c r="D1682" i="4"/>
  <c r="G1258" i="6"/>
  <c r="G1257" i="6"/>
  <c r="G501" i="6"/>
  <c r="H1006" i="6"/>
  <c r="G174" i="6"/>
  <c r="H581" i="6"/>
  <c r="G334" i="6"/>
  <c r="H742" i="6"/>
  <c r="G1229" i="6"/>
  <c r="G322" i="6"/>
  <c r="H646" i="6"/>
  <c r="G1103" i="6"/>
  <c r="G219" i="6"/>
  <c r="H635" i="6"/>
  <c r="G11" i="6"/>
  <c r="G779" i="6"/>
  <c r="H1306" i="6"/>
  <c r="G1090" i="6"/>
  <c r="G1013" i="6"/>
  <c r="G790" i="6"/>
  <c r="G1366" i="6"/>
  <c r="G557" i="6"/>
  <c r="H1138" i="6"/>
  <c r="H634" i="6"/>
  <c r="G114" i="6"/>
  <c r="H347" i="6"/>
  <c r="H335" i="6"/>
  <c r="G1280" i="6"/>
  <c r="G503" i="6"/>
  <c r="H1115" i="6"/>
  <c r="H293" i="6"/>
  <c r="G1102" i="6"/>
  <c r="G10" i="6"/>
  <c r="G1259" i="6"/>
  <c r="G502" i="6"/>
  <c r="H1114" i="6"/>
  <c r="G697" i="6"/>
  <c r="G492" i="6"/>
  <c r="H622" i="6"/>
  <c r="G203" i="6"/>
  <c r="H191" i="6"/>
  <c r="G914" i="6"/>
  <c r="G178" i="6"/>
  <c r="H167" i="6"/>
  <c r="H1246" i="6"/>
  <c r="G1198" i="6"/>
  <c r="G888" i="6"/>
  <c r="G587" i="6"/>
  <c r="G383" i="6"/>
  <c r="G173" i="6"/>
  <c r="H1205" i="6"/>
  <c r="H514" i="6"/>
  <c r="H156" i="6"/>
  <c r="G781" i="6"/>
  <c r="G911" i="6"/>
  <c r="H515" i="6"/>
  <c r="G1187" i="6"/>
  <c r="G887" i="6"/>
  <c r="G586" i="6"/>
  <c r="G382" i="6"/>
  <c r="H1163" i="6"/>
  <c r="H155" i="6"/>
  <c r="H1271" i="6"/>
  <c r="G685" i="6"/>
  <c r="H1270" i="6"/>
  <c r="G922" i="6"/>
  <c r="G491" i="6"/>
  <c r="H598" i="6"/>
  <c r="G490" i="6"/>
  <c r="H166" i="6"/>
  <c r="G1174" i="6"/>
  <c r="G886" i="6"/>
  <c r="G561" i="6"/>
  <c r="G346" i="6"/>
  <c r="G109" i="6"/>
  <c r="H1151" i="6"/>
  <c r="H765" i="6"/>
  <c r="H142" i="6"/>
  <c r="G217" i="6"/>
  <c r="G997" i="6"/>
  <c r="G214" i="6"/>
  <c r="H996" i="6"/>
  <c r="G1247" i="6"/>
  <c r="G684" i="6"/>
  <c r="H947" i="6"/>
  <c r="G623" i="6"/>
  <c r="G610" i="6"/>
  <c r="G443" i="6"/>
  <c r="G1162" i="6"/>
  <c r="G793" i="6"/>
  <c r="G558" i="6"/>
  <c r="G107" i="6"/>
  <c r="H1150" i="6"/>
  <c r="H743" i="6"/>
  <c r="G1072" i="6"/>
  <c r="G205" i="6"/>
  <c r="G770" i="6"/>
  <c r="G1343" i="6"/>
  <c r="G1067" i="6"/>
  <c r="G1295" i="6"/>
  <c r="G1228" i="6"/>
  <c r="G1132" i="6"/>
  <c r="G1055" i="6"/>
  <c r="G862" i="6"/>
  <c r="G766" i="6"/>
  <c r="G659" i="6"/>
  <c r="G555" i="6"/>
  <c r="G479" i="6"/>
  <c r="G370" i="6"/>
  <c r="G286" i="6"/>
  <c r="G70" i="6"/>
  <c r="H1342" i="6"/>
  <c r="H1199" i="6"/>
  <c r="H1094" i="6"/>
  <c r="H706" i="6"/>
  <c r="H419" i="6"/>
  <c r="H262" i="6"/>
  <c r="H72" i="6"/>
  <c r="G1294" i="6"/>
  <c r="G1227" i="6"/>
  <c r="G1131" i="6"/>
  <c r="G1054" i="6"/>
  <c r="G946" i="6"/>
  <c r="G853" i="6"/>
  <c r="G658" i="6"/>
  <c r="G553" i="6"/>
  <c r="G466" i="6"/>
  <c r="G364" i="6"/>
  <c r="G253" i="6"/>
  <c r="G172" i="6"/>
  <c r="G69" i="6"/>
  <c r="H1321" i="6"/>
  <c r="H1190" i="6"/>
  <c r="H1031" i="6"/>
  <c r="H851" i="6"/>
  <c r="H695" i="6"/>
  <c r="H574" i="6"/>
  <c r="H418" i="6"/>
  <c r="H240" i="6"/>
  <c r="G1012" i="6"/>
  <c r="G422" i="6"/>
  <c r="G99" i="6"/>
  <c r="G1346" i="6"/>
  <c r="G960" i="6"/>
  <c r="G769" i="6"/>
  <c r="G73" i="6"/>
  <c r="H732" i="6"/>
  <c r="G1139" i="6"/>
  <c r="G767" i="6"/>
  <c r="G481" i="6"/>
  <c r="G71" i="6"/>
  <c r="H874" i="6"/>
  <c r="H95" i="6"/>
  <c r="G1283" i="6"/>
  <c r="G1223" i="6"/>
  <c r="G1130" i="6"/>
  <c r="G1053" i="6"/>
  <c r="G934" i="6"/>
  <c r="G842" i="6"/>
  <c r="G731" i="6"/>
  <c r="G636" i="6"/>
  <c r="G539" i="6"/>
  <c r="G455" i="6"/>
  <c r="G363" i="6"/>
  <c r="G242" i="6"/>
  <c r="G168" i="6"/>
  <c r="G63" i="6"/>
  <c r="H1320" i="6"/>
  <c r="H1188" i="6"/>
  <c r="H1030" i="6"/>
  <c r="H850" i="6"/>
  <c r="H551" i="6"/>
  <c r="H394" i="6"/>
  <c r="H239" i="6"/>
  <c r="H60" i="6"/>
  <c r="G1191" i="6"/>
  <c r="G1347" i="6"/>
  <c r="G961" i="6"/>
  <c r="G663" i="6"/>
  <c r="G325" i="6"/>
  <c r="G1071" i="6"/>
  <c r="G662" i="6"/>
  <c r="H1345" i="6"/>
  <c r="H300" i="6"/>
  <c r="G959" i="6"/>
  <c r="G661" i="6"/>
  <c r="G299" i="6"/>
  <c r="G875" i="6"/>
  <c r="G371" i="6"/>
  <c r="H263" i="6"/>
  <c r="G1282" i="6"/>
  <c r="G1220" i="6"/>
  <c r="G1127" i="6"/>
  <c r="G925" i="6"/>
  <c r="G817" i="6"/>
  <c r="G730" i="6"/>
  <c r="G633" i="6"/>
  <c r="G527" i="6"/>
  <c r="G454" i="6"/>
  <c r="G362" i="6"/>
  <c r="G241" i="6"/>
  <c r="G62" i="6"/>
  <c r="H1318" i="6"/>
  <c r="H1166" i="6"/>
  <c r="H1019" i="6"/>
  <c r="H839" i="6"/>
  <c r="H657" i="6"/>
  <c r="H358" i="6"/>
  <c r="H238" i="6"/>
  <c r="H59" i="6"/>
  <c r="G423" i="6"/>
  <c r="H1360" i="6"/>
  <c r="G421" i="6"/>
  <c r="H1359" i="6"/>
  <c r="G98" i="6"/>
  <c r="G1070" i="6"/>
  <c r="H1344" i="6"/>
  <c r="G1319" i="6"/>
  <c r="G958" i="6"/>
  <c r="G660" i="6"/>
  <c r="G298" i="6"/>
  <c r="H718" i="6"/>
  <c r="H430" i="6"/>
  <c r="G1281" i="6"/>
  <c r="G1126" i="6"/>
  <c r="G1018" i="6"/>
  <c r="G923" i="6"/>
  <c r="G815" i="6"/>
  <c r="G710" i="6"/>
  <c r="G625" i="6"/>
  <c r="G526" i="6"/>
  <c r="G448" i="6"/>
  <c r="G34" i="6"/>
  <c r="H1307" i="6"/>
  <c r="H1165" i="6"/>
  <c r="H838" i="6"/>
  <c r="H656" i="6"/>
  <c r="H348" i="6"/>
  <c r="H227" i="6"/>
  <c r="H48" i="6"/>
  <c r="H1051" i="6"/>
  <c r="G1051" i="6"/>
  <c r="H871" i="6"/>
  <c r="G871" i="6"/>
  <c r="G799" i="6"/>
  <c r="H799" i="6"/>
  <c r="H751" i="6"/>
  <c r="G751" i="6"/>
  <c r="G619" i="6"/>
  <c r="H619" i="6"/>
  <c r="H571" i="6"/>
  <c r="G571" i="6"/>
  <c r="G1134" i="6"/>
  <c r="H1134" i="6"/>
  <c r="H1086" i="6"/>
  <c r="G1086" i="6"/>
  <c r="H750" i="6"/>
  <c r="G750" i="6"/>
  <c r="H726" i="6"/>
  <c r="G726" i="6"/>
  <c r="H474" i="6"/>
  <c r="G474" i="6"/>
  <c r="H438" i="6"/>
  <c r="G438" i="6"/>
  <c r="G1337" i="6"/>
  <c r="H1337" i="6"/>
  <c r="G1133" i="6"/>
  <c r="H1133" i="6"/>
  <c r="H1109" i="6"/>
  <c r="G1109" i="6"/>
  <c r="H869" i="6"/>
  <c r="G869" i="6"/>
  <c r="H677" i="6"/>
  <c r="G677" i="6"/>
  <c r="G617" i="6"/>
  <c r="H617" i="6"/>
  <c r="H317" i="6"/>
  <c r="G317" i="6"/>
  <c r="H161" i="6"/>
  <c r="G161" i="6"/>
  <c r="G149" i="6"/>
  <c r="H149" i="6"/>
  <c r="G113" i="6"/>
  <c r="H113" i="6"/>
  <c r="G41" i="6"/>
  <c r="H41" i="6"/>
  <c r="G847" i="6"/>
  <c r="G1240" i="6"/>
  <c r="H1240" i="6"/>
  <c r="G1048" i="6"/>
  <c r="H1048" i="6"/>
  <c r="H796" i="6"/>
  <c r="G796" i="6"/>
  <c r="H676" i="6"/>
  <c r="G676" i="6"/>
  <c r="H652" i="6"/>
  <c r="G652" i="6"/>
  <c r="H508" i="6"/>
  <c r="G508" i="6"/>
  <c r="G1327" i="6"/>
  <c r="G845" i="6"/>
  <c r="H1299" i="6"/>
  <c r="G1299" i="6"/>
  <c r="G1083" i="6"/>
  <c r="H1083" i="6"/>
  <c r="H795" i="6"/>
  <c r="G795" i="6"/>
  <c r="H711" i="6"/>
  <c r="G711" i="6"/>
  <c r="H543" i="6"/>
  <c r="G543" i="6"/>
  <c r="H507" i="6"/>
  <c r="G507" i="6"/>
  <c r="H435" i="6"/>
  <c r="G435" i="6"/>
  <c r="H159" i="6"/>
  <c r="G159" i="6"/>
  <c r="H123" i="6"/>
  <c r="G123" i="6"/>
  <c r="H87" i="6"/>
  <c r="G87" i="6"/>
  <c r="G1326" i="6"/>
  <c r="G1171" i="6"/>
  <c r="H542" i="6"/>
  <c r="G542" i="6"/>
  <c r="H386" i="6"/>
  <c r="G386" i="6"/>
  <c r="G1325" i="6"/>
  <c r="G1170" i="6"/>
  <c r="G989" i="6"/>
  <c r="G821" i="6"/>
  <c r="G291" i="6"/>
  <c r="G89" i="6"/>
  <c r="G1218" i="6"/>
  <c r="G820" i="6"/>
  <c r="G699" i="6"/>
  <c r="G591" i="6"/>
  <c r="G414" i="6"/>
  <c r="G207" i="6"/>
  <c r="G150" i="6"/>
  <c r="G16" i="6"/>
  <c r="H1242" i="6"/>
  <c r="H1061" i="6"/>
  <c r="H738" i="6"/>
  <c r="G1361" i="6"/>
  <c r="G1314" i="6"/>
  <c r="G1204" i="6"/>
  <c r="G1167" i="6"/>
  <c r="G986" i="6"/>
  <c r="G927" i="6"/>
  <c r="G819" i="6"/>
  <c r="G638" i="6"/>
  <c r="G521" i="6"/>
  <c r="G413" i="6"/>
  <c r="G15" i="6"/>
  <c r="H1241" i="6"/>
  <c r="H1154" i="6"/>
  <c r="H1060" i="6"/>
  <c r="H953" i="6"/>
  <c r="H737" i="6"/>
  <c r="G1351" i="6"/>
  <c r="G1313" i="6"/>
  <c r="G1203" i="6"/>
  <c r="G979" i="6"/>
  <c r="G881" i="6"/>
  <c r="G818" i="6"/>
  <c r="G749" i="6"/>
  <c r="G688" i="6"/>
  <c r="G520" i="6"/>
  <c r="G399" i="6"/>
  <c r="G246" i="6"/>
  <c r="G139" i="6"/>
  <c r="H1217" i="6"/>
  <c r="H1059" i="6"/>
  <c r="H1183" i="6"/>
  <c r="G1183" i="6"/>
  <c r="H1363" i="6"/>
  <c r="G1363" i="6"/>
  <c r="H1147" i="6"/>
  <c r="G1147" i="6"/>
  <c r="H1111" i="6"/>
  <c r="G1111" i="6"/>
  <c r="G763" i="6"/>
  <c r="H763" i="6"/>
  <c r="H643" i="6"/>
  <c r="G643" i="6"/>
  <c r="H547" i="6"/>
  <c r="G547" i="6"/>
  <c r="H439" i="6"/>
  <c r="G439" i="6"/>
  <c r="H271" i="6"/>
  <c r="G271" i="6"/>
  <c r="G1087" i="6"/>
  <c r="H1278" i="6"/>
  <c r="G1278" i="6"/>
  <c r="H1146" i="6"/>
  <c r="G1146" i="6"/>
  <c r="H966" i="6"/>
  <c r="G966" i="6"/>
  <c r="H870" i="6"/>
  <c r="G870" i="6"/>
  <c r="H822" i="6"/>
  <c r="G822" i="6"/>
  <c r="H678" i="6"/>
  <c r="G678" i="6"/>
  <c r="G618" i="6"/>
  <c r="H618" i="6"/>
  <c r="H318" i="6"/>
  <c r="G318" i="6"/>
  <c r="H774" i="6"/>
  <c r="H1145" i="6"/>
  <c r="G1145" i="6"/>
  <c r="H977" i="6"/>
  <c r="G977" i="6"/>
  <c r="G761" i="6"/>
  <c r="H761" i="6"/>
  <c r="G629" i="6"/>
  <c r="H629" i="6"/>
  <c r="H569" i="6"/>
  <c r="G569" i="6"/>
  <c r="G545" i="6"/>
  <c r="H545" i="6"/>
  <c r="H473" i="6"/>
  <c r="G473" i="6"/>
  <c r="G294" i="6"/>
  <c r="H773" i="6"/>
  <c r="G1336" i="6"/>
  <c r="H1336" i="6"/>
  <c r="H1036" i="6"/>
  <c r="G1036" i="6"/>
  <c r="H940" i="6"/>
  <c r="G940" i="6"/>
  <c r="H712" i="6"/>
  <c r="G712" i="6"/>
  <c r="H544" i="6"/>
  <c r="G544" i="6"/>
  <c r="H1335" i="6"/>
  <c r="G1335" i="6"/>
  <c r="H1155" i="6"/>
  <c r="G1155" i="6"/>
  <c r="G1047" i="6"/>
  <c r="H1047" i="6"/>
  <c r="H1011" i="6"/>
  <c r="G1011" i="6"/>
  <c r="H975" i="6"/>
  <c r="G975" i="6"/>
  <c r="H579" i="6"/>
  <c r="G579" i="6"/>
  <c r="H387" i="6"/>
  <c r="G387" i="6"/>
  <c r="H351" i="6"/>
  <c r="G351" i="6"/>
  <c r="H135" i="6"/>
  <c r="G135" i="6"/>
  <c r="H3" i="6"/>
  <c r="G3" i="6"/>
  <c r="G990" i="6"/>
  <c r="G892" i="6"/>
  <c r="G701" i="6"/>
  <c r="G593" i="6"/>
  <c r="H1002" i="6"/>
  <c r="H257" i="6"/>
  <c r="H1334" i="6"/>
  <c r="G1334" i="6"/>
  <c r="H1274" i="6"/>
  <c r="G1274" i="6"/>
  <c r="G1082" i="6"/>
  <c r="H1082" i="6"/>
  <c r="H938" i="6"/>
  <c r="G938" i="6"/>
  <c r="H398" i="6"/>
  <c r="G398" i="6"/>
  <c r="H266" i="6"/>
  <c r="G266" i="6"/>
  <c r="G2" i="6"/>
  <c r="G1219" i="6"/>
  <c r="G700" i="6"/>
  <c r="G151" i="6"/>
  <c r="H1062" i="6"/>
  <c r="G1262" i="6"/>
  <c r="G1169" i="6"/>
  <c r="G988" i="6"/>
  <c r="G639" i="6"/>
  <c r="G343" i="6"/>
  <c r="G88" i="6"/>
  <c r="G1350" i="6"/>
  <c r="G1312" i="6"/>
  <c r="G1202" i="6"/>
  <c r="G1157" i="6"/>
  <c r="G1095" i="6"/>
  <c r="G1027" i="6"/>
  <c r="G978" i="6"/>
  <c r="G748" i="6"/>
  <c r="G567" i="6"/>
  <c r="G519" i="6"/>
  <c r="G245" i="6"/>
  <c r="G194" i="6"/>
  <c r="G138" i="6"/>
  <c r="H1311" i="6"/>
  <c r="H1216" i="6"/>
  <c r="H1058" i="6"/>
  <c r="H798" i="6"/>
  <c r="H198" i="6"/>
  <c r="G1349" i="6"/>
  <c r="G1298" i="6"/>
  <c r="G1144" i="6"/>
  <c r="G1026" i="6"/>
  <c r="G962" i="6"/>
  <c r="G868" i="6"/>
  <c r="G631" i="6"/>
  <c r="G518" i="6"/>
  <c r="G450" i="6"/>
  <c r="G244" i="6"/>
  <c r="G137" i="6"/>
  <c r="H1362" i="6"/>
  <c r="H1310" i="6"/>
  <c r="H1215" i="6"/>
  <c r="H1049" i="6"/>
  <c r="H918" i="6"/>
  <c r="H797" i="6"/>
  <c r="H583" i="6"/>
  <c r="H329" i="6"/>
  <c r="H1243" i="6"/>
  <c r="G1243" i="6"/>
  <c r="G391" i="6"/>
  <c r="H391" i="6"/>
  <c r="H115" i="6"/>
  <c r="G115" i="6"/>
  <c r="G1290" i="6"/>
  <c r="H1290" i="6"/>
  <c r="H1074" i="6"/>
  <c r="G1074" i="6"/>
  <c r="G762" i="6"/>
  <c r="H762" i="6"/>
  <c r="H570" i="6"/>
  <c r="G570" i="6"/>
  <c r="G486" i="6"/>
  <c r="H486" i="6"/>
  <c r="G390" i="6"/>
  <c r="H390" i="6"/>
  <c r="G295" i="6"/>
  <c r="H1110" i="6"/>
  <c r="G1289" i="6"/>
  <c r="H1289" i="6"/>
  <c r="H1181" i="6"/>
  <c r="G1181" i="6"/>
  <c r="H1073" i="6"/>
  <c r="G1073" i="6"/>
  <c r="G1001" i="6"/>
  <c r="H1001" i="6"/>
  <c r="G905" i="6"/>
  <c r="H905" i="6"/>
  <c r="H833" i="6"/>
  <c r="G833" i="6"/>
  <c r="G689" i="6"/>
  <c r="H689" i="6"/>
  <c r="G605" i="6"/>
  <c r="H605" i="6"/>
  <c r="G894" i="6"/>
  <c r="G727" i="6"/>
  <c r="G1084" i="6"/>
  <c r="H1084" i="6"/>
  <c r="H724" i="6"/>
  <c r="G724" i="6"/>
  <c r="H316" i="6"/>
  <c r="G316" i="6"/>
  <c r="H220" i="6"/>
  <c r="G220" i="6"/>
  <c r="H160" i="6"/>
  <c r="G160" i="6"/>
  <c r="H4" i="6"/>
  <c r="G4" i="6"/>
  <c r="G893" i="6"/>
  <c r="G594" i="6"/>
  <c r="G29" i="6"/>
  <c r="H401" i="6"/>
  <c r="H1275" i="6"/>
  <c r="G1275" i="6"/>
  <c r="G1239" i="6"/>
  <c r="H1239" i="6"/>
  <c r="H999" i="6"/>
  <c r="G999" i="6"/>
  <c r="H963" i="6"/>
  <c r="G963" i="6"/>
  <c r="H939" i="6"/>
  <c r="G939" i="6"/>
  <c r="H831" i="6"/>
  <c r="G831" i="6"/>
  <c r="G292" i="6"/>
  <c r="G18" i="6"/>
  <c r="H1085" i="6"/>
  <c r="H103" i="6"/>
  <c r="G1238" i="6"/>
  <c r="H1238" i="6"/>
  <c r="H1010" i="6"/>
  <c r="G1010" i="6"/>
  <c r="H122" i="6"/>
  <c r="G122" i="6"/>
  <c r="H86" i="6"/>
  <c r="G86" i="6"/>
  <c r="G1265" i="6"/>
  <c r="G592" i="6"/>
  <c r="G415" i="6"/>
  <c r="G17" i="6"/>
  <c r="H102" i="6"/>
  <c r="G1106" i="6"/>
  <c r="H954" i="6"/>
  <c r="H1364" i="6"/>
  <c r="G1364" i="6"/>
  <c r="G956" i="6"/>
  <c r="H956" i="6"/>
  <c r="G764" i="6"/>
  <c r="H764" i="6"/>
  <c r="G392" i="6"/>
  <c r="H392" i="6"/>
  <c r="G1348" i="6"/>
  <c r="G1143" i="6"/>
  <c r="G1088" i="6"/>
  <c r="G1025" i="6"/>
  <c r="G919" i="6"/>
  <c r="G867" i="6"/>
  <c r="G809" i="6"/>
  <c r="G735" i="6"/>
  <c r="G675" i="6"/>
  <c r="G630" i="6"/>
  <c r="G559" i="6"/>
  <c r="G449" i="6"/>
  <c r="G243" i="6"/>
  <c r="G175" i="6"/>
  <c r="G136" i="6"/>
  <c r="G67" i="6"/>
  <c r="H1206" i="6"/>
  <c r="H917" i="6"/>
  <c r="H582" i="6"/>
  <c r="H437" i="6"/>
  <c r="G841" i="6"/>
  <c r="G805" i="6"/>
  <c r="G517" i="6"/>
  <c r="G361" i="6"/>
  <c r="G193" i="6"/>
  <c r="G49" i="6"/>
  <c r="G1365" i="6"/>
  <c r="G1186" i="6"/>
  <c r="G910" i="6"/>
  <c r="G803" i="6"/>
  <c r="G757" i="6"/>
  <c r="G683" i="6"/>
  <c r="G649" i="6"/>
  <c r="G397" i="6"/>
  <c r="G277" i="6"/>
  <c r="G229" i="6"/>
  <c r="G192" i="6"/>
  <c r="G47" i="6"/>
  <c r="H1045" i="6"/>
  <c r="H995" i="6"/>
  <c r="H898" i="6"/>
  <c r="H694" i="6"/>
  <c r="H550" i="6"/>
  <c r="H226" i="6"/>
  <c r="H131" i="6"/>
  <c r="G1211" i="6"/>
  <c r="G1079" i="6"/>
  <c r="G973" i="6"/>
  <c r="G802" i="6"/>
  <c r="G754" i="6"/>
  <c r="G647" i="6"/>
  <c r="G85" i="6"/>
  <c r="G46" i="6"/>
  <c r="H1081" i="6"/>
  <c r="H1043" i="6"/>
  <c r="H994" i="6"/>
  <c r="H814" i="6"/>
  <c r="H204" i="6"/>
  <c r="H130" i="6"/>
  <c r="G1332" i="6"/>
  <c r="G1042" i="6"/>
  <c r="G901" i="6"/>
  <c r="G829" i="6"/>
  <c r="G613" i="6"/>
  <c r="G469" i="6"/>
  <c r="G349" i="6"/>
  <c r="G311" i="6"/>
  <c r="G190" i="6"/>
  <c r="G121" i="6"/>
  <c r="G83" i="6"/>
  <c r="G37" i="6"/>
  <c r="H1331" i="6"/>
  <c r="H1069" i="6"/>
  <c r="H970" i="6"/>
  <c r="H682" i="6"/>
  <c r="H540" i="6"/>
  <c r="G1330" i="6"/>
  <c r="G1234" i="6"/>
  <c r="G1175" i="6"/>
  <c r="G937" i="6"/>
  <c r="G611" i="6"/>
  <c r="G541" i="6"/>
  <c r="G505" i="6"/>
  <c r="G467" i="6"/>
  <c r="G385" i="6"/>
  <c r="G310" i="6"/>
  <c r="G265" i="6"/>
  <c r="G181" i="6"/>
  <c r="G154" i="6"/>
  <c r="G82" i="6"/>
  <c r="G35" i="6"/>
  <c r="H1033" i="6"/>
  <c r="H876" i="6"/>
  <c r="H528" i="6"/>
  <c r="H444" i="6"/>
  <c r="H360" i="6"/>
  <c r="H202" i="6"/>
  <c r="H106" i="6"/>
  <c r="G1233" i="6"/>
  <c r="H1233" i="6"/>
  <c r="H1065" i="6"/>
  <c r="G1065" i="6"/>
  <c r="H1041" i="6"/>
  <c r="G1041" i="6"/>
  <c r="H933" i="6"/>
  <c r="G933" i="6"/>
  <c r="G897" i="6"/>
  <c r="H897" i="6"/>
  <c r="H645" i="6"/>
  <c r="G645" i="6"/>
  <c r="H321" i="6"/>
  <c r="G321" i="6"/>
  <c r="H285" i="6"/>
  <c r="G285" i="6"/>
  <c r="H249" i="6"/>
  <c r="G249" i="6"/>
  <c r="H213" i="6"/>
  <c r="G213" i="6"/>
  <c r="H21" i="6"/>
  <c r="G21" i="6"/>
  <c r="G729" i="6"/>
  <c r="H1328" i="6"/>
  <c r="G1328" i="6"/>
  <c r="H1304" i="6"/>
  <c r="G1304" i="6"/>
  <c r="H1208" i="6"/>
  <c r="G1208" i="6"/>
  <c r="G1100" i="6"/>
  <c r="H1100" i="6"/>
  <c r="G908" i="6"/>
  <c r="H908" i="6"/>
  <c r="G860" i="6"/>
  <c r="H860" i="6"/>
  <c r="G836" i="6"/>
  <c r="H836" i="6"/>
  <c r="G728" i="6"/>
  <c r="H728" i="6"/>
  <c r="G620" i="6"/>
  <c r="H620" i="6"/>
  <c r="G572" i="6"/>
  <c r="H572" i="6"/>
  <c r="G452" i="6"/>
  <c r="H452" i="6"/>
  <c r="G416" i="6"/>
  <c r="H416" i="6"/>
  <c r="G368" i="6"/>
  <c r="H368" i="6"/>
  <c r="G332" i="6"/>
  <c r="H332" i="6"/>
  <c r="G284" i="6"/>
  <c r="H284" i="6"/>
  <c r="G248" i="6"/>
  <c r="H248" i="6"/>
  <c r="G212" i="6"/>
  <c r="H212" i="6"/>
  <c r="G164" i="6"/>
  <c r="H164" i="6"/>
  <c r="G128" i="6"/>
  <c r="H128" i="6"/>
  <c r="G92" i="6"/>
  <c r="H92" i="6"/>
  <c r="G44" i="6"/>
  <c r="H44" i="6"/>
  <c r="G1245" i="6"/>
  <c r="G1112" i="6"/>
  <c r="G273" i="6"/>
  <c r="H1136" i="6"/>
  <c r="H921" i="6"/>
  <c r="G849" i="6"/>
  <c r="H920" i="6"/>
  <c r="G1161" i="6"/>
  <c r="G1005" i="6"/>
  <c r="H1164" i="6"/>
  <c r="H693" i="6"/>
  <c r="H624" i="6"/>
  <c r="G1317" i="6"/>
  <c r="G1209" i="6"/>
  <c r="G1185" i="6"/>
  <c r="G1029" i="6"/>
  <c r="G780" i="6"/>
  <c r="G120" i="6"/>
  <c r="H336" i="6"/>
  <c r="H201" i="6"/>
  <c r="H1341" i="6"/>
  <c r="G1341" i="6"/>
  <c r="G1149" i="6"/>
  <c r="H1149" i="6"/>
  <c r="H1101" i="6"/>
  <c r="G1101" i="6"/>
  <c r="G981" i="6"/>
  <c r="H981" i="6"/>
  <c r="G717" i="6"/>
  <c r="H717" i="6"/>
  <c r="H597" i="6"/>
  <c r="G597" i="6"/>
  <c r="H549" i="6"/>
  <c r="G549" i="6"/>
  <c r="H525" i="6"/>
  <c r="G525" i="6"/>
  <c r="H453" i="6"/>
  <c r="G453" i="6"/>
  <c r="H309" i="6"/>
  <c r="G309" i="6"/>
  <c r="H177" i="6"/>
  <c r="G177" i="6"/>
  <c r="G129" i="6"/>
  <c r="H129" i="6"/>
  <c r="H57" i="6"/>
  <c r="G57" i="6"/>
  <c r="G1113" i="6"/>
  <c r="H1340" i="6"/>
  <c r="G1340" i="6"/>
  <c r="G1232" i="6"/>
  <c r="H1232" i="6"/>
  <c r="H1196" i="6"/>
  <c r="G1196" i="6"/>
  <c r="H1160" i="6"/>
  <c r="G1160" i="6"/>
  <c r="H1064" i="6"/>
  <c r="G1064" i="6"/>
  <c r="G1004" i="6"/>
  <c r="H1004" i="6"/>
  <c r="G872" i="6"/>
  <c r="H872" i="6"/>
  <c r="G824" i="6"/>
  <c r="H824" i="6"/>
  <c r="G692" i="6"/>
  <c r="H692" i="6"/>
  <c r="G644" i="6"/>
  <c r="H644" i="6"/>
  <c r="G596" i="6"/>
  <c r="H596" i="6"/>
  <c r="G536" i="6"/>
  <c r="H536" i="6"/>
  <c r="G500" i="6"/>
  <c r="H500" i="6"/>
  <c r="G140" i="6"/>
  <c r="H140" i="6"/>
  <c r="G56" i="6"/>
  <c r="H56" i="6"/>
  <c r="G1244" i="6"/>
  <c r="H296" i="6"/>
  <c r="G345" i="6"/>
  <c r="G945" i="6"/>
  <c r="G369" i="6"/>
  <c r="G225" i="6"/>
  <c r="G1293" i="6"/>
  <c r="G1260" i="6"/>
  <c r="G1184" i="6"/>
  <c r="G1028" i="6"/>
  <c r="G612" i="6"/>
  <c r="G36" i="6"/>
  <c r="H840" i="6"/>
  <c r="H741" i="6"/>
  <c r="H489" i="6"/>
  <c r="H200" i="6"/>
  <c r="H108" i="6"/>
  <c r="G1329" i="6"/>
  <c r="H1329" i="6"/>
  <c r="H1221" i="6"/>
  <c r="G1221" i="6"/>
  <c r="H1197" i="6"/>
  <c r="G1197" i="6"/>
  <c r="H1173" i="6"/>
  <c r="G1173" i="6"/>
  <c r="G1017" i="6"/>
  <c r="H1017" i="6"/>
  <c r="H993" i="6"/>
  <c r="G993" i="6"/>
  <c r="H909" i="6"/>
  <c r="G909" i="6"/>
  <c r="H885" i="6"/>
  <c r="G885" i="6"/>
  <c r="G861" i="6"/>
  <c r="H861" i="6"/>
  <c r="H789" i="6"/>
  <c r="G789" i="6"/>
  <c r="G681" i="6"/>
  <c r="H681" i="6"/>
  <c r="H669" i="6"/>
  <c r="G669" i="6"/>
  <c r="H621" i="6"/>
  <c r="G621" i="6"/>
  <c r="H573" i="6"/>
  <c r="G573" i="6"/>
  <c r="H465" i="6"/>
  <c r="G465" i="6"/>
  <c r="H429" i="6"/>
  <c r="G429" i="6"/>
  <c r="H393" i="6"/>
  <c r="G393" i="6"/>
  <c r="H357" i="6"/>
  <c r="G357" i="6"/>
  <c r="H261" i="6"/>
  <c r="G261" i="6"/>
  <c r="H237" i="6"/>
  <c r="G237" i="6"/>
  <c r="H189" i="6"/>
  <c r="G189" i="6"/>
  <c r="H153" i="6"/>
  <c r="G153" i="6"/>
  <c r="H105" i="6"/>
  <c r="G105" i="6"/>
  <c r="H93" i="6"/>
  <c r="G93" i="6"/>
  <c r="H45" i="6"/>
  <c r="G45" i="6"/>
  <c r="H9" i="6"/>
  <c r="G9" i="6"/>
  <c r="G801" i="6"/>
  <c r="H1137" i="6"/>
  <c r="H813" i="6"/>
  <c r="H1352" i="6"/>
  <c r="G1352" i="6"/>
  <c r="H1256" i="6"/>
  <c r="G1256" i="6"/>
  <c r="H1172" i="6"/>
  <c r="G1172" i="6"/>
  <c r="H1124" i="6"/>
  <c r="G1124" i="6"/>
  <c r="G1076" i="6"/>
  <c r="H1076" i="6"/>
  <c r="H1040" i="6"/>
  <c r="G1040" i="6"/>
  <c r="G992" i="6"/>
  <c r="H992" i="6"/>
  <c r="G968" i="6"/>
  <c r="H968" i="6"/>
  <c r="G932" i="6"/>
  <c r="H932" i="6"/>
  <c r="G884" i="6"/>
  <c r="H884" i="6"/>
  <c r="G788" i="6"/>
  <c r="H788" i="6"/>
  <c r="G752" i="6"/>
  <c r="H752" i="6"/>
  <c r="G704" i="6"/>
  <c r="H704" i="6"/>
  <c r="G668" i="6"/>
  <c r="H668" i="6"/>
  <c r="G632" i="6"/>
  <c r="H632" i="6"/>
  <c r="G608" i="6"/>
  <c r="H608" i="6"/>
  <c r="G560" i="6"/>
  <c r="H560" i="6"/>
  <c r="G524" i="6"/>
  <c r="H524" i="6"/>
  <c r="G476" i="6"/>
  <c r="H476" i="6"/>
  <c r="G440" i="6"/>
  <c r="H440" i="6"/>
  <c r="G404" i="6"/>
  <c r="H404" i="6"/>
  <c r="G356" i="6"/>
  <c r="H356" i="6"/>
  <c r="G320" i="6"/>
  <c r="H320" i="6"/>
  <c r="G272" i="6"/>
  <c r="H272" i="6"/>
  <c r="G236" i="6"/>
  <c r="H236" i="6"/>
  <c r="G188" i="6"/>
  <c r="H188" i="6"/>
  <c r="G152" i="6"/>
  <c r="H152" i="6"/>
  <c r="G116" i="6"/>
  <c r="H116" i="6"/>
  <c r="G80" i="6"/>
  <c r="H80" i="6"/>
  <c r="G20" i="6"/>
  <c r="H20" i="6"/>
  <c r="H1269" i="6"/>
  <c r="H800" i="6"/>
  <c r="H1268" i="6"/>
  <c r="G1296" i="6"/>
  <c r="G297" i="6"/>
  <c r="G1357" i="6"/>
  <c r="H1357" i="6"/>
  <c r="G1333" i="6"/>
  <c r="H1333" i="6"/>
  <c r="G1309" i="6"/>
  <c r="H1309" i="6"/>
  <c r="G1297" i="6"/>
  <c r="H1297" i="6"/>
  <c r="G1285" i="6"/>
  <c r="H1285" i="6"/>
  <c r="H1273" i="6"/>
  <c r="G1273" i="6"/>
  <c r="H1261" i="6"/>
  <c r="G1261" i="6"/>
  <c r="H1249" i="6"/>
  <c r="G1249" i="6"/>
  <c r="G1237" i="6"/>
  <c r="H1237" i="6"/>
  <c r="G1225" i="6"/>
  <c r="H1225" i="6"/>
  <c r="G1213" i="6"/>
  <c r="H1213" i="6"/>
  <c r="G1201" i="6"/>
  <c r="H1201" i="6"/>
  <c r="G1177" i="6"/>
  <c r="H1177" i="6"/>
  <c r="G1153" i="6"/>
  <c r="H1153" i="6"/>
  <c r="G1141" i="6"/>
  <c r="H1141" i="6"/>
  <c r="H1129" i="6"/>
  <c r="G1129" i="6"/>
  <c r="H1117" i="6"/>
  <c r="G1117" i="6"/>
  <c r="H1105" i="6"/>
  <c r="G1105" i="6"/>
  <c r="G1369" i="6"/>
  <c r="G873" i="6"/>
  <c r="G777" i="6"/>
  <c r="G705" i="6"/>
  <c r="G468" i="6"/>
  <c r="G396" i="6"/>
  <c r="G324" i="6"/>
  <c r="H1292" i="6"/>
  <c r="H1032" i="6"/>
  <c r="H969" i="6"/>
  <c r="H776" i="6"/>
  <c r="H740" i="6"/>
  <c r="H488" i="6"/>
  <c r="H1353" i="6"/>
  <c r="G1353" i="6"/>
  <c r="G1305" i="6"/>
  <c r="H1305" i="6"/>
  <c r="H1077" i="6"/>
  <c r="G1077" i="6"/>
  <c r="G837" i="6"/>
  <c r="H837" i="6"/>
  <c r="H825" i="6"/>
  <c r="G825" i="6"/>
  <c r="H609" i="6"/>
  <c r="G609" i="6"/>
  <c r="H585" i="6"/>
  <c r="G585" i="6"/>
  <c r="H537" i="6"/>
  <c r="G537" i="6"/>
  <c r="H513" i="6"/>
  <c r="G513" i="6"/>
  <c r="H477" i="6"/>
  <c r="G477" i="6"/>
  <c r="H441" i="6"/>
  <c r="G441" i="6"/>
  <c r="H405" i="6"/>
  <c r="G405" i="6"/>
  <c r="H381" i="6"/>
  <c r="G381" i="6"/>
  <c r="H333" i="6"/>
  <c r="G333" i="6"/>
  <c r="H165" i="6"/>
  <c r="G165" i="6"/>
  <c r="H117" i="6"/>
  <c r="G117" i="6"/>
  <c r="H81" i="6"/>
  <c r="G81" i="6"/>
  <c r="H33" i="6"/>
  <c r="G33" i="6"/>
  <c r="H1316" i="6"/>
  <c r="G1316" i="6"/>
  <c r="H1052" i="6"/>
  <c r="G1052" i="6"/>
  <c r="G1016" i="6"/>
  <c r="H1016" i="6"/>
  <c r="G980" i="6"/>
  <c r="H980" i="6"/>
  <c r="G944" i="6"/>
  <c r="H944" i="6"/>
  <c r="G896" i="6"/>
  <c r="H896" i="6"/>
  <c r="G848" i="6"/>
  <c r="H848" i="6"/>
  <c r="G812" i="6"/>
  <c r="H812" i="6"/>
  <c r="G716" i="6"/>
  <c r="H716" i="6"/>
  <c r="G680" i="6"/>
  <c r="H680" i="6"/>
  <c r="G548" i="6"/>
  <c r="H548" i="6"/>
  <c r="G512" i="6"/>
  <c r="H512" i="6"/>
  <c r="G464" i="6"/>
  <c r="H464" i="6"/>
  <c r="G428" i="6"/>
  <c r="H428" i="6"/>
  <c r="G380" i="6"/>
  <c r="H380" i="6"/>
  <c r="G344" i="6"/>
  <c r="H344" i="6"/>
  <c r="G308" i="6"/>
  <c r="H308" i="6"/>
  <c r="G260" i="6"/>
  <c r="H260" i="6"/>
  <c r="G224" i="6"/>
  <c r="H224" i="6"/>
  <c r="G176" i="6"/>
  <c r="H176" i="6"/>
  <c r="G68" i="6"/>
  <c r="H68" i="6"/>
  <c r="G32" i="6"/>
  <c r="H32" i="6"/>
  <c r="G8" i="6"/>
  <c r="H8" i="6"/>
  <c r="G417" i="6"/>
  <c r="H584" i="6"/>
  <c r="G753" i="6"/>
  <c r="H1368" i="6"/>
  <c r="G1368" i="6"/>
  <c r="H1356" i="6"/>
  <c r="G1356" i="6"/>
  <c r="H1308" i="6"/>
  <c r="G1308" i="6"/>
  <c r="G1284" i="6"/>
  <c r="H1284" i="6"/>
  <c r="H1272" i="6"/>
  <c r="G1272" i="6"/>
  <c r="H1248" i="6"/>
  <c r="G1248" i="6"/>
  <c r="G1236" i="6"/>
  <c r="H1236" i="6"/>
  <c r="G1224" i="6"/>
  <c r="H1224" i="6"/>
  <c r="G1212" i="6"/>
  <c r="H1212" i="6"/>
  <c r="G1200" i="6"/>
  <c r="H1200" i="6"/>
  <c r="G1176" i="6"/>
  <c r="H1176" i="6"/>
  <c r="G1152" i="6"/>
  <c r="H1152" i="6"/>
  <c r="G1140" i="6"/>
  <c r="H1140" i="6"/>
  <c r="G1128" i="6"/>
  <c r="H1128" i="6"/>
  <c r="H1116" i="6"/>
  <c r="G1116" i="6"/>
  <c r="H1104" i="6"/>
  <c r="G1104" i="6"/>
  <c r="G1092" i="6"/>
  <c r="H1092" i="6"/>
  <c r="G1080" i="6"/>
  <c r="H1080" i="6"/>
  <c r="G1068" i="6"/>
  <c r="H1068" i="6"/>
  <c r="G1056" i="6"/>
  <c r="H1056" i="6"/>
  <c r="G1044" i="6"/>
  <c r="H1044" i="6"/>
  <c r="H1020" i="6"/>
  <c r="G1020" i="6"/>
  <c r="G1008" i="6"/>
  <c r="H1008" i="6"/>
  <c r="H984" i="6"/>
  <c r="G984" i="6"/>
  <c r="G972" i="6"/>
  <c r="H972" i="6"/>
  <c r="G948" i="6"/>
  <c r="H948" i="6"/>
  <c r="H924" i="6"/>
  <c r="G924" i="6"/>
  <c r="G912" i="6"/>
  <c r="H912" i="6"/>
  <c r="G900" i="6"/>
  <c r="H900" i="6"/>
  <c r="H864" i="6"/>
  <c r="G864" i="6"/>
  <c r="G852" i="6"/>
  <c r="H852" i="6"/>
  <c r="H828" i="6"/>
  <c r="G828" i="6"/>
  <c r="H816" i="6"/>
  <c r="G816" i="6"/>
  <c r="G792" i="6"/>
  <c r="H792" i="6"/>
  <c r="H768" i="6"/>
  <c r="G768" i="6"/>
  <c r="G756" i="6"/>
  <c r="H756" i="6"/>
  <c r="H744" i="6"/>
  <c r="G744" i="6"/>
  <c r="G720" i="6"/>
  <c r="H720" i="6"/>
  <c r="H708" i="6"/>
  <c r="G708" i="6"/>
  <c r="H696" i="6"/>
  <c r="G696" i="6"/>
  <c r="H672" i="6"/>
  <c r="G672" i="6"/>
  <c r="H648" i="6"/>
  <c r="G648" i="6"/>
  <c r="H600" i="6"/>
  <c r="G600" i="6"/>
  <c r="H588" i="6"/>
  <c r="G588" i="6"/>
  <c r="G576" i="6"/>
  <c r="H576" i="6"/>
  <c r="G564" i="6"/>
  <c r="H564" i="6"/>
  <c r="G552" i="6"/>
  <c r="H552" i="6"/>
  <c r="G516" i="6"/>
  <c r="H516" i="6"/>
  <c r="H504" i="6"/>
  <c r="G504" i="6"/>
  <c r="G480" i="6"/>
  <c r="H480" i="6"/>
  <c r="H456" i="6"/>
  <c r="G456" i="6"/>
  <c r="G432" i="6"/>
  <c r="H432" i="6"/>
  <c r="G420" i="6"/>
  <c r="H420" i="6"/>
  <c r="G408" i="6"/>
  <c r="H408" i="6"/>
  <c r="G384" i="6"/>
  <c r="H384" i="6"/>
  <c r="G372" i="6"/>
  <c r="H372" i="6"/>
  <c r="H312" i="6"/>
  <c r="G312" i="6"/>
  <c r="G288" i="6"/>
  <c r="H288" i="6"/>
  <c r="G276" i="6"/>
  <c r="H276" i="6"/>
  <c r="H264" i="6"/>
  <c r="G264" i="6"/>
  <c r="G228" i="6"/>
  <c r="H228" i="6"/>
  <c r="H216" i="6"/>
  <c r="G216" i="6"/>
  <c r="H180" i="6"/>
  <c r="G180" i="6"/>
  <c r="G144" i="6"/>
  <c r="H144" i="6"/>
  <c r="G132" i="6"/>
  <c r="H132" i="6"/>
  <c r="G96" i="6"/>
  <c r="H96" i="6"/>
  <c r="H84" i="6"/>
  <c r="G84" i="6"/>
  <c r="H24" i="6"/>
  <c r="G24" i="6"/>
  <c r="G12" i="6"/>
  <c r="H12" i="6"/>
  <c r="G1148" i="6"/>
  <c r="G1125" i="6"/>
  <c r="G1089" i="6"/>
  <c r="G936" i="6"/>
  <c r="G804" i="6"/>
  <c r="G141" i="6"/>
  <c r="H1189" i="6"/>
  <c r="H957" i="6"/>
  <c r="H252" i="6"/>
  <c r="H104" i="6"/>
  <c r="H1303" i="6"/>
  <c r="G1303" i="6"/>
  <c r="G967" i="6"/>
  <c r="H967" i="6"/>
  <c r="H775" i="6"/>
  <c r="G775" i="6"/>
  <c r="H703" i="6"/>
  <c r="G703" i="6"/>
  <c r="G679" i="6"/>
  <c r="H679" i="6"/>
  <c r="G655" i="6"/>
  <c r="H655" i="6"/>
  <c r="H523" i="6"/>
  <c r="G523" i="6"/>
  <c r="H499" i="6"/>
  <c r="G499" i="6"/>
  <c r="H235" i="6"/>
  <c r="G235" i="6"/>
  <c r="H43" i="6"/>
  <c r="G43" i="6"/>
  <c r="G487" i="6"/>
  <c r="H1266" i="6"/>
  <c r="G1266" i="6"/>
  <c r="H1194" i="6"/>
  <c r="G1194" i="6"/>
  <c r="H1182" i="6"/>
  <c r="G1182" i="6"/>
  <c r="H1050" i="6"/>
  <c r="G1050" i="6"/>
  <c r="H882" i="6"/>
  <c r="G882" i="6"/>
  <c r="G810" i="6"/>
  <c r="H810" i="6"/>
  <c r="G702" i="6"/>
  <c r="H702" i="6"/>
  <c r="H546" i="6"/>
  <c r="G546" i="6"/>
  <c r="H522" i="6"/>
  <c r="G522" i="6"/>
  <c r="G510" i="6"/>
  <c r="H510" i="6"/>
  <c r="H498" i="6"/>
  <c r="G498" i="6"/>
  <c r="H426" i="6"/>
  <c r="G426" i="6"/>
  <c r="H378" i="6"/>
  <c r="G378" i="6"/>
  <c r="H354" i="6"/>
  <c r="G354" i="6"/>
  <c r="H342" i="6"/>
  <c r="G342" i="6"/>
  <c r="H306" i="6"/>
  <c r="G306" i="6"/>
  <c r="H234" i="6"/>
  <c r="G234" i="6"/>
  <c r="G222" i="6"/>
  <c r="H222" i="6"/>
  <c r="H210" i="6"/>
  <c r="G210" i="6"/>
  <c r="H162" i="6"/>
  <c r="G162" i="6"/>
  <c r="G126" i="6"/>
  <c r="H126" i="6"/>
  <c r="H90" i="6"/>
  <c r="G90" i="6"/>
  <c r="H66" i="6"/>
  <c r="G66" i="6"/>
  <c r="H42" i="6"/>
  <c r="G42" i="6"/>
  <c r="H6" i="6"/>
  <c r="G6" i="6"/>
  <c r="G1324" i="6"/>
  <c r="G1288" i="6"/>
  <c r="G1255" i="6"/>
  <c r="G1178" i="6"/>
  <c r="G1159" i="6"/>
  <c r="G1142" i="6"/>
  <c r="G1120" i="6"/>
  <c r="G1024" i="6"/>
  <c r="G976" i="6"/>
  <c r="G907" i="6"/>
  <c r="G858" i="6"/>
  <c r="G835" i="6"/>
  <c r="G698" i="6"/>
  <c r="G626" i="6"/>
  <c r="G606" i="6"/>
  <c r="G580" i="6"/>
  <c r="G534" i="6"/>
  <c r="G436" i="6"/>
  <c r="G412" i="6"/>
  <c r="G282" i="6"/>
  <c r="G258" i="6"/>
  <c r="G211" i="6"/>
  <c r="G187" i="6"/>
  <c r="G55" i="6"/>
  <c r="G31" i="6"/>
  <c r="H1358" i="6"/>
  <c r="H1180" i="6"/>
  <c r="H943" i="6"/>
  <c r="H823" i="6"/>
  <c r="H642" i="6"/>
  <c r="H607" i="6"/>
  <c r="G1193" i="6"/>
  <c r="H1193" i="6"/>
  <c r="H1037" i="6"/>
  <c r="G1037" i="6"/>
  <c r="H965" i="6"/>
  <c r="G965" i="6"/>
  <c r="G941" i="6"/>
  <c r="H941" i="6"/>
  <c r="G929" i="6"/>
  <c r="H929" i="6"/>
  <c r="H725" i="6"/>
  <c r="G725" i="6"/>
  <c r="G653" i="6"/>
  <c r="H653" i="6"/>
  <c r="G509" i="6"/>
  <c r="H509" i="6"/>
  <c r="H497" i="6"/>
  <c r="G497" i="6"/>
  <c r="H485" i="6"/>
  <c r="G485" i="6"/>
  <c r="H461" i="6"/>
  <c r="G461" i="6"/>
  <c r="H425" i="6"/>
  <c r="G425" i="6"/>
  <c r="H389" i="6"/>
  <c r="G389" i="6"/>
  <c r="H353" i="6"/>
  <c r="G353" i="6"/>
  <c r="H341" i="6"/>
  <c r="G341" i="6"/>
  <c r="H305" i="6"/>
  <c r="G305" i="6"/>
  <c r="H269" i="6"/>
  <c r="G269" i="6"/>
  <c r="H233" i="6"/>
  <c r="G233" i="6"/>
  <c r="G221" i="6"/>
  <c r="H221" i="6"/>
  <c r="H209" i="6"/>
  <c r="G209" i="6"/>
  <c r="H197" i="6"/>
  <c r="G197" i="6"/>
  <c r="H185" i="6"/>
  <c r="G185" i="6"/>
  <c r="H65" i="6"/>
  <c r="G65" i="6"/>
  <c r="H53" i="6"/>
  <c r="G53" i="6"/>
  <c r="G1339" i="6"/>
  <c r="G1323" i="6"/>
  <c r="G1287" i="6"/>
  <c r="G1254" i="6"/>
  <c r="G1158" i="6"/>
  <c r="G1119" i="6"/>
  <c r="G1023" i="6"/>
  <c r="G998" i="6"/>
  <c r="G952" i="6"/>
  <c r="G926" i="6"/>
  <c r="G906" i="6"/>
  <c r="G883" i="6"/>
  <c r="G857" i="6"/>
  <c r="G834" i="6"/>
  <c r="G674" i="6"/>
  <c r="G556" i="6"/>
  <c r="G533" i="6"/>
  <c r="G506" i="6"/>
  <c r="G482" i="6"/>
  <c r="G403" i="6"/>
  <c r="G331" i="6"/>
  <c r="G281" i="6"/>
  <c r="G230" i="6"/>
  <c r="G186" i="6"/>
  <c r="G54" i="6"/>
  <c r="G30" i="6"/>
  <c r="H1179" i="6"/>
  <c r="H1098" i="6"/>
  <c r="H1046" i="6"/>
  <c r="H942" i="6"/>
  <c r="H641" i="6"/>
  <c r="H1315" i="6"/>
  <c r="G1315" i="6"/>
  <c r="H1279" i="6"/>
  <c r="G1279" i="6"/>
  <c r="H1135" i="6"/>
  <c r="G1135" i="6"/>
  <c r="H1063" i="6"/>
  <c r="G1063" i="6"/>
  <c r="H1003" i="6"/>
  <c r="G1003" i="6"/>
  <c r="H811" i="6"/>
  <c r="G811" i="6"/>
  <c r="H667" i="6"/>
  <c r="G667" i="6"/>
  <c r="G535" i="6"/>
  <c r="H535" i="6"/>
  <c r="H283" i="6"/>
  <c r="G283" i="6"/>
  <c r="G247" i="6"/>
  <c r="H247" i="6"/>
  <c r="H163" i="6"/>
  <c r="G163" i="6"/>
  <c r="H127" i="6"/>
  <c r="G127" i="6"/>
  <c r="H91" i="6"/>
  <c r="G91" i="6"/>
  <c r="G1291" i="6"/>
  <c r="G1123" i="6"/>
  <c r="G1302" i="6"/>
  <c r="H1302" i="6"/>
  <c r="H1122" i="6"/>
  <c r="G1122" i="6"/>
  <c r="H846" i="6"/>
  <c r="G846" i="6"/>
  <c r="G654" i="6"/>
  <c r="H654" i="6"/>
  <c r="H964" i="6"/>
  <c r="G964" i="6"/>
  <c r="H916" i="6"/>
  <c r="G916" i="6"/>
  <c r="H904" i="6"/>
  <c r="G904" i="6"/>
  <c r="H640" i="6"/>
  <c r="G640" i="6"/>
  <c r="H568" i="6"/>
  <c r="G568" i="6"/>
  <c r="H196" i="6"/>
  <c r="G196" i="6"/>
  <c r="H184" i="6"/>
  <c r="G184" i="6"/>
  <c r="G787" i="6"/>
  <c r="H1207" i="6"/>
  <c r="G1207" i="6"/>
  <c r="H955" i="6"/>
  <c r="G955" i="6"/>
  <c r="G859" i="6"/>
  <c r="H859" i="6"/>
  <c r="H739" i="6"/>
  <c r="G739" i="6"/>
  <c r="H427" i="6"/>
  <c r="G427" i="6"/>
  <c r="H379" i="6"/>
  <c r="G379" i="6"/>
  <c r="H355" i="6"/>
  <c r="G355" i="6"/>
  <c r="H199" i="6"/>
  <c r="G199" i="6"/>
  <c r="G259" i="6"/>
  <c r="H1264" i="6"/>
  <c r="G1264" i="6"/>
  <c r="H1168" i="6"/>
  <c r="G1168" i="6"/>
  <c r="H1108" i="6"/>
  <c r="G1108" i="6"/>
  <c r="H1000" i="6"/>
  <c r="G1000" i="6"/>
  <c r="H928" i="6"/>
  <c r="G928" i="6"/>
  <c r="H880" i="6"/>
  <c r="G880" i="6"/>
  <c r="H844" i="6"/>
  <c r="G844" i="6"/>
  <c r="H808" i="6"/>
  <c r="G808" i="6"/>
  <c r="H784" i="6"/>
  <c r="G784" i="6"/>
  <c r="H772" i="6"/>
  <c r="G772" i="6"/>
  <c r="H760" i="6"/>
  <c r="G760" i="6"/>
  <c r="H628" i="6"/>
  <c r="G628" i="6"/>
  <c r="H616" i="6"/>
  <c r="G616" i="6"/>
  <c r="H604" i="6"/>
  <c r="G604" i="6"/>
  <c r="H532" i="6"/>
  <c r="G532" i="6"/>
  <c r="H496" i="6"/>
  <c r="G496" i="6"/>
  <c r="H484" i="6"/>
  <c r="G484" i="6"/>
  <c r="H472" i="6"/>
  <c r="G472" i="6"/>
  <c r="H460" i="6"/>
  <c r="G460" i="6"/>
  <c r="H424" i="6"/>
  <c r="G424" i="6"/>
  <c r="H388" i="6"/>
  <c r="G388" i="6"/>
  <c r="H352" i="6"/>
  <c r="G352" i="6"/>
  <c r="H340" i="6"/>
  <c r="G340" i="6"/>
  <c r="H328" i="6"/>
  <c r="G328" i="6"/>
  <c r="H304" i="6"/>
  <c r="G304" i="6"/>
  <c r="H268" i="6"/>
  <c r="G268" i="6"/>
  <c r="H232" i="6"/>
  <c r="G232" i="6"/>
  <c r="H208" i="6"/>
  <c r="G208" i="6"/>
  <c r="H148" i="6"/>
  <c r="G148" i="6"/>
  <c r="H112" i="6"/>
  <c r="G112" i="6"/>
  <c r="H76" i="6"/>
  <c r="G76" i="6"/>
  <c r="H64" i="6"/>
  <c r="G64" i="6"/>
  <c r="H52" i="6"/>
  <c r="G52" i="6"/>
  <c r="H40" i="6"/>
  <c r="G40" i="6"/>
  <c r="H28" i="6"/>
  <c r="G28" i="6"/>
  <c r="G1338" i="6"/>
  <c r="G1322" i="6"/>
  <c r="G1286" i="6"/>
  <c r="G1252" i="6"/>
  <c r="G1195" i="6"/>
  <c r="G1118" i="6"/>
  <c r="G1099" i="6"/>
  <c r="G974" i="6"/>
  <c r="G950" i="6"/>
  <c r="G856" i="6"/>
  <c r="G715" i="6"/>
  <c r="G578" i="6"/>
  <c r="G434" i="6"/>
  <c r="G402" i="6"/>
  <c r="G330" i="6"/>
  <c r="G307" i="6"/>
  <c r="G280" i="6"/>
  <c r="G256" i="6"/>
  <c r="G206" i="6"/>
  <c r="G134" i="6"/>
  <c r="G50" i="6"/>
  <c r="H1277" i="6"/>
  <c r="H1253" i="6"/>
  <c r="H1226" i="6"/>
  <c r="H1121" i="6"/>
  <c r="H1097" i="6"/>
  <c r="H786" i="6"/>
  <c r="H463" i="6"/>
  <c r="H367" i="6"/>
  <c r="H79" i="6"/>
  <c r="H1263" i="6"/>
  <c r="G1263" i="6"/>
  <c r="G1107" i="6"/>
  <c r="H1107" i="6"/>
  <c r="H1035" i="6"/>
  <c r="G1035" i="6"/>
  <c r="H987" i="6"/>
  <c r="G987" i="6"/>
  <c r="H951" i="6"/>
  <c r="G951" i="6"/>
  <c r="H915" i="6"/>
  <c r="G915" i="6"/>
  <c r="H903" i="6"/>
  <c r="G903" i="6"/>
  <c r="H891" i="6"/>
  <c r="G891" i="6"/>
  <c r="H879" i="6"/>
  <c r="G879" i="6"/>
  <c r="H843" i="6"/>
  <c r="G843" i="6"/>
  <c r="H807" i="6"/>
  <c r="G807" i="6"/>
  <c r="H771" i="6"/>
  <c r="G771" i="6"/>
  <c r="H759" i="6"/>
  <c r="G759" i="6"/>
  <c r="H747" i="6"/>
  <c r="G747" i="6"/>
  <c r="H723" i="6"/>
  <c r="G723" i="6"/>
  <c r="H687" i="6"/>
  <c r="G687" i="6"/>
  <c r="H651" i="6"/>
  <c r="G651" i="6"/>
  <c r="H627" i="6"/>
  <c r="G627" i="6"/>
  <c r="H615" i="6"/>
  <c r="G615" i="6"/>
  <c r="H603" i="6"/>
  <c r="G603" i="6"/>
  <c r="H531" i="6"/>
  <c r="G531" i="6"/>
  <c r="H495" i="6"/>
  <c r="G495" i="6"/>
  <c r="H483" i="6"/>
  <c r="G483" i="6"/>
  <c r="H471" i="6"/>
  <c r="G471" i="6"/>
  <c r="H459" i="6"/>
  <c r="G459" i="6"/>
  <c r="H447" i="6"/>
  <c r="G447" i="6"/>
  <c r="H411" i="6"/>
  <c r="G411" i="6"/>
  <c r="H375" i="6"/>
  <c r="G375" i="6"/>
  <c r="H339" i="6"/>
  <c r="G339" i="6"/>
  <c r="H327" i="6"/>
  <c r="G327" i="6"/>
  <c r="H315" i="6"/>
  <c r="G315" i="6"/>
  <c r="H303" i="6"/>
  <c r="G303" i="6"/>
  <c r="H267" i="6"/>
  <c r="G267" i="6"/>
  <c r="H231" i="6"/>
  <c r="G231" i="6"/>
  <c r="H195" i="6"/>
  <c r="G195" i="6"/>
  <c r="H183" i="6"/>
  <c r="G183" i="6"/>
  <c r="H171" i="6"/>
  <c r="G171" i="6"/>
  <c r="H147" i="6"/>
  <c r="G147" i="6"/>
  <c r="H111" i="6"/>
  <c r="G111" i="6"/>
  <c r="H75" i="6"/>
  <c r="G75" i="6"/>
  <c r="H51" i="6"/>
  <c r="G51" i="6"/>
  <c r="H39" i="6"/>
  <c r="G39" i="6"/>
  <c r="H27" i="6"/>
  <c r="G27" i="6"/>
  <c r="G1301" i="6"/>
  <c r="G1231" i="6"/>
  <c r="G1214" i="6"/>
  <c r="G1192" i="6"/>
  <c r="G1156" i="6"/>
  <c r="G1039" i="6"/>
  <c r="G1015" i="6"/>
  <c r="G855" i="6"/>
  <c r="G832" i="6"/>
  <c r="G806" i="6"/>
  <c r="G783" i="6"/>
  <c r="G714" i="6"/>
  <c r="G691" i="6"/>
  <c r="G665" i="6"/>
  <c r="G554" i="6"/>
  <c r="G377" i="6"/>
  <c r="G350" i="6"/>
  <c r="G279" i="6"/>
  <c r="G255" i="6"/>
  <c r="G125" i="6"/>
  <c r="G101" i="6"/>
  <c r="H7" i="6"/>
  <c r="H1276" i="6"/>
  <c r="H1096" i="6"/>
  <c r="H931" i="6"/>
  <c r="H785" i="6"/>
  <c r="H666" i="6"/>
  <c r="H462" i="6"/>
  <c r="H366" i="6"/>
  <c r="H270" i="6"/>
  <c r="H78" i="6"/>
  <c r="H1370" i="6"/>
  <c r="G1370" i="6"/>
  <c r="G1250" i="6"/>
  <c r="H1250" i="6"/>
  <c r="H1034" i="6"/>
  <c r="G1034" i="6"/>
  <c r="H1022" i="6"/>
  <c r="G1022" i="6"/>
  <c r="H902" i="6"/>
  <c r="G902" i="6"/>
  <c r="H890" i="6"/>
  <c r="G890" i="6"/>
  <c r="H878" i="6"/>
  <c r="G878" i="6"/>
  <c r="H866" i="6"/>
  <c r="G866" i="6"/>
  <c r="H830" i="6"/>
  <c r="G830" i="6"/>
  <c r="H794" i="6"/>
  <c r="G794" i="6"/>
  <c r="H758" i="6"/>
  <c r="G758" i="6"/>
  <c r="H746" i="6"/>
  <c r="G746" i="6"/>
  <c r="H734" i="6"/>
  <c r="G734" i="6"/>
  <c r="H722" i="6"/>
  <c r="G722" i="6"/>
  <c r="H686" i="6"/>
  <c r="G686" i="6"/>
  <c r="H650" i="6"/>
  <c r="G650" i="6"/>
  <c r="H614" i="6"/>
  <c r="G614" i="6"/>
  <c r="H602" i="6"/>
  <c r="G602" i="6"/>
  <c r="H590" i="6"/>
  <c r="G590" i="6"/>
  <c r="H566" i="6"/>
  <c r="G566" i="6"/>
  <c r="H530" i="6"/>
  <c r="G530" i="6"/>
  <c r="H494" i="6"/>
  <c r="G494" i="6"/>
  <c r="H470" i="6"/>
  <c r="G470" i="6"/>
  <c r="H458" i="6"/>
  <c r="G458" i="6"/>
  <c r="H446" i="6"/>
  <c r="G446" i="6"/>
  <c r="H410" i="6"/>
  <c r="G410" i="6"/>
  <c r="H374" i="6"/>
  <c r="G374" i="6"/>
  <c r="H338" i="6"/>
  <c r="G338" i="6"/>
  <c r="H326" i="6"/>
  <c r="G326" i="6"/>
  <c r="H314" i="6"/>
  <c r="G314" i="6"/>
  <c r="H302" i="6"/>
  <c r="G302" i="6"/>
  <c r="H290" i="6"/>
  <c r="G290" i="6"/>
  <c r="H254" i="6"/>
  <c r="G254" i="6"/>
  <c r="H218" i="6"/>
  <c r="G218" i="6"/>
  <c r="H182" i="6"/>
  <c r="G182" i="6"/>
  <c r="H170" i="6"/>
  <c r="G170" i="6"/>
  <c r="H158" i="6"/>
  <c r="G158" i="6"/>
  <c r="H146" i="6"/>
  <c r="G146" i="6"/>
  <c r="H110" i="6"/>
  <c r="G110" i="6"/>
  <c r="H74" i="6"/>
  <c r="G74" i="6"/>
  <c r="H38" i="6"/>
  <c r="G38" i="6"/>
  <c r="H26" i="6"/>
  <c r="G26" i="6"/>
  <c r="H14" i="6"/>
  <c r="G14" i="6"/>
  <c r="G1300" i="6"/>
  <c r="G1267" i="6"/>
  <c r="G1230" i="6"/>
  <c r="G1075" i="6"/>
  <c r="G1038" i="6"/>
  <c r="G1014" i="6"/>
  <c r="G991" i="6"/>
  <c r="G854" i="6"/>
  <c r="G782" i="6"/>
  <c r="G736" i="6"/>
  <c r="G713" i="6"/>
  <c r="G690" i="6"/>
  <c r="G664" i="6"/>
  <c r="G595" i="6"/>
  <c r="G475" i="6"/>
  <c r="G451" i="6"/>
  <c r="G400" i="6"/>
  <c r="G376" i="6"/>
  <c r="G278" i="6"/>
  <c r="G124" i="6"/>
  <c r="G100" i="6"/>
  <c r="G19" i="6"/>
  <c r="H5" i="6"/>
  <c r="H1251" i="6"/>
  <c r="H930" i="6"/>
  <c r="H895" i="6"/>
  <c r="H511" i="6"/>
  <c r="H365" i="6"/>
  <c r="H319" i="6"/>
  <c r="H223" i="6"/>
  <c r="H77" i="6"/>
  <c r="H1021" i="6"/>
  <c r="G1021" i="6"/>
  <c r="H1009" i="6"/>
  <c r="G1009" i="6"/>
  <c r="H889" i="6"/>
  <c r="G889" i="6"/>
  <c r="H877" i="6"/>
  <c r="G877" i="6"/>
  <c r="H865" i="6"/>
  <c r="G865" i="6"/>
  <c r="H745" i="6"/>
  <c r="G745" i="6"/>
  <c r="H733" i="6"/>
  <c r="G733" i="6"/>
  <c r="H721" i="6"/>
  <c r="G721" i="6"/>
  <c r="H601" i="6"/>
  <c r="G601" i="6"/>
  <c r="H589" i="6"/>
  <c r="G589" i="6"/>
  <c r="H577" i="6"/>
  <c r="G577" i="6"/>
  <c r="H457" i="6"/>
  <c r="G457" i="6"/>
  <c r="H445" i="6"/>
  <c r="G445" i="6"/>
  <c r="H433" i="6"/>
  <c r="G433" i="6"/>
  <c r="H313" i="6"/>
  <c r="G313" i="6"/>
  <c r="H301" i="6"/>
  <c r="G301" i="6"/>
  <c r="H289" i="6"/>
  <c r="G289" i="6"/>
  <c r="H169" i="6"/>
  <c r="G169" i="6"/>
  <c r="H157" i="6"/>
  <c r="G157" i="6"/>
  <c r="H145" i="6"/>
  <c r="G145" i="6"/>
  <c r="H25" i="6"/>
  <c r="G25" i="6"/>
  <c r="H13" i="6"/>
  <c r="G13" i="6"/>
  <c r="G1210" i="6"/>
  <c r="G1066" i="6"/>
  <c r="G971" i="6"/>
  <c r="G935" i="6"/>
  <c r="G899" i="6"/>
  <c r="G778" i="6"/>
  <c r="G709" i="6"/>
  <c r="G673" i="6"/>
  <c r="G637" i="6"/>
  <c r="G395" i="6"/>
  <c r="G359" i="6"/>
  <c r="G323" i="6"/>
  <c r="G133" i="6"/>
  <c r="G97" i="6"/>
  <c r="G61" i="6"/>
  <c r="H1355" i="6"/>
  <c r="H1093" i="6"/>
  <c r="H1057" i="6"/>
  <c r="H599" i="6"/>
  <c r="H538" i="6"/>
  <c r="H478" i="6"/>
  <c r="H442" i="6"/>
  <c r="H250" i="6"/>
  <c r="H94" i="6"/>
  <c r="H58" i="6"/>
  <c r="H1007" i="6"/>
  <c r="G1007" i="6"/>
  <c r="H983" i="6"/>
  <c r="G983" i="6"/>
  <c r="H863" i="6"/>
  <c r="G863" i="6"/>
  <c r="H719" i="6"/>
  <c r="G719" i="6"/>
  <c r="H707" i="6"/>
  <c r="G707" i="6"/>
  <c r="H575" i="6"/>
  <c r="G575" i="6"/>
  <c r="H431" i="6"/>
  <c r="G431" i="6"/>
  <c r="H287" i="6"/>
  <c r="G287" i="6"/>
  <c r="H143" i="6"/>
  <c r="G143" i="6"/>
  <c r="G1222" i="6"/>
  <c r="G1078" i="6"/>
  <c r="G985" i="6"/>
  <c r="G949" i="6"/>
  <c r="G913" i="6"/>
  <c r="G671" i="6"/>
  <c r="G409" i="6"/>
  <c r="G373" i="6"/>
  <c r="G337" i="6"/>
  <c r="G23" i="6"/>
  <c r="H563" i="6"/>
  <c r="H407" i="6"/>
  <c r="H275" i="6"/>
  <c r="H119" i="6"/>
  <c r="H982" i="6"/>
  <c r="G982" i="6"/>
  <c r="H826" i="6"/>
  <c r="G826" i="6"/>
  <c r="G1367" i="6"/>
  <c r="G1354" i="6"/>
  <c r="G1235" i="6"/>
  <c r="G1091" i="6"/>
  <c r="G827" i="6"/>
  <c r="G791" i="6"/>
  <c r="G755" i="6"/>
  <c r="G670" i="6"/>
  <c r="G565" i="6"/>
  <c r="G529" i="6"/>
  <c r="G493" i="6"/>
  <c r="G251" i="6"/>
  <c r="G215" i="6"/>
  <c r="G179" i="6"/>
  <c r="G22" i="6"/>
  <c r="H562" i="6"/>
  <c r="H406" i="6"/>
  <c r="H274" i="6"/>
  <c r="H118" i="6"/>
  <c r="D1680" i="4" l="1"/>
  <c r="D1679" i="4" l="1"/>
  <c r="D1678" i="4" l="1"/>
  <c r="D1677" i="4" l="1"/>
  <c r="D1676" i="4" l="1"/>
  <c r="D1675" i="4" l="1"/>
  <c r="D1674" i="4" l="1"/>
  <c r="D1673" i="4" l="1"/>
  <c r="D1672" i="4" l="1"/>
  <c r="D1671" i="4" l="1"/>
  <c r="D1670" i="4" l="1"/>
  <c r="D1669" i="4" l="1"/>
  <c r="D1668" i="4" l="1"/>
  <c r="D1667" i="4" l="1"/>
  <c r="D1666" i="4" l="1"/>
  <c r="D1665" i="4" l="1"/>
  <c r="D1664" i="4" l="1"/>
  <c r="D1663" i="4" l="1"/>
  <c r="D1662" i="4" l="1"/>
  <c r="D1661" i="4" l="1"/>
  <c r="D1660" i="4" l="1"/>
  <c r="D1659" i="4" l="1"/>
  <c r="D1658" i="4" l="1"/>
  <c r="D1657" i="4" l="1"/>
  <c r="D1656" i="4" l="1"/>
  <c r="D1655" i="4" l="1"/>
  <c r="D1654" i="4" l="1"/>
  <c r="D1653" i="4" l="1"/>
  <c r="D1652" i="4" l="1"/>
  <c r="D1651" i="4" l="1"/>
  <c r="D1650" i="4" l="1"/>
  <c r="D1649" i="4" l="1"/>
  <c r="D1648" i="4" l="1"/>
  <c r="D1647" i="4" l="1"/>
  <c r="D1646" i="4" l="1"/>
  <c r="D1645" i="4" l="1"/>
  <c r="D1644" i="4" l="1"/>
  <c r="D1643" i="4" l="1"/>
  <c r="D1642" i="4" l="1"/>
  <c r="D1641" i="4" l="1"/>
  <c r="D1640" i="4" l="1"/>
  <c r="D1639" i="4" l="1"/>
  <c r="D1638" i="4" l="1"/>
  <c r="D1637" i="4" l="1"/>
  <c r="D1636" i="4" l="1"/>
  <c r="D1635" i="4" l="1"/>
  <c r="D1634" i="4" l="1"/>
  <c r="D1633" i="4" l="1"/>
  <c r="D1632" i="4" l="1"/>
  <c r="D1631" i="4" l="1"/>
  <c r="D1630" i="4" l="1"/>
  <c r="D1629" i="4" l="1"/>
  <c r="D1628" i="4" l="1"/>
  <c r="D1627" i="4" l="1"/>
  <c r="D1626" i="4" l="1"/>
  <c r="D1625" i="4" l="1"/>
  <c r="D1624" i="4" l="1"/>
  <c r="D1623" i="4" l="1"/>
  <c r="D1622" i="4" l="1"/>
  <c r="D1621" i="4" l="1"/>
  <c r="D1620" i="4" l="1"/>
  <c r="D1619" i="4" l="1"/>
  <c r="D1618" i="4" l="1"/>
  <c r="D1617" i="4" l="1"/>
  <c r="D1616" i="4" l="1"/>
  <c r="D1615" i="4" l="1"/>
  <c r="D1614" i="4" l="1"/>
  <c r="D1613" i="4" l="1"/>
  <c r="D1612" i="4" l="1"/>
  <c r="D1611" i="4" l="1"/>
  <c r="D1610" i="4" l="1"/>
  <c r="D1609" i="4" l="1"/>
  <c r="D1608" i="4" l="1"/>
  <c r="D1607" i="4" l="1"/>
  <c r="D1606" i="4" l="1"/>
  <c r="D1605" i="4" l="1"/>
  <c r="D1604" i="4" l="1"/>
  <c r="D1603" i="4" l="1"/>
  <c r="D1602" i="4" l="1"/>
  <c r="D1601" i="4" l="1"/>
  <c r="D1600" i="4" l="1"/>
  <c r="D1599" i="4" l="1"/>
  <c r="D1598" i="4" l="1"/>
  <c r="D1597" i="4" l="1"/>
  <c r="D1596" i="4" l="1"/>
  <c r="D1595" i="4" l="1"/>
  <c r="D1594" i="4" l="1"/>
  <c r="D1593" i="4" l="1"/>
  <c r="D1592" i="4" l="1"/>
  <c r="D1591" i="4" l="1"/>
  <c r="D1590" i="4" l="1"/>
  <c r="D1589" i="4" l="1"/>
  <c r="D1588" i="4" l="1"/>
  <c r="D1587" i="4" l="1"/>
  <c r="D1586" i="4" l="1"/>
  <c r="D1585" i="4" l="1"/>
  <c r="D1584" i="4" l="1"/>
  <c r="D1583" i="4" l="1"/>
  <c r="D1582" i="4" l="1"/>
  <c r="D1581" i="4" l="1"/>
  <c r="D1580" i="4" l="1"/>
  <c r="D1579" i="4" l="1"/>
  <c r="D1578" i="4" l="1"/>
  <c r="D1577" i="4" l="1"/>
  <c r="D1576" i="4" l="1"/>
  <c r="D1575" i="4" l="1"/>
  <c r="D1574" i="4" l="1"/>
  <c r="D1573" i="4" l="1"/>
  <c r="D1572" i="4" l="1"/>
  <c r="D1571" i="4" l="1"/>
  <c r="D1570" i="4" l="1"/>
  <c r="D1569" i="4" l="1"/>
  <c r="D1568" i="4" l="1"/>
  <c r="D1567" i="4" l="1"/>
  <c r="D1566" i="4" l="1"/>
  <c r="D1565" i="4" l="1"/>
  <c r="D1564" i="4" l="1"/>
  <c r="D1563" i="4" l="1"/>
  <c r="D1562" i="4" l="1"/>
  <c r="D1561" i="4" l="1"/>
  <c r="D1560" i="4" l="1"/>
  <c r="D1559" i="4" l="1"/>
  <c r="D1558" i="4" l="1"/>
  <c r="D1557" i="4" l="1"/>
  <c r="D1556" i="4" l="1"/>
  <c r="D1555" i="4" l="1"/>
  <c r="D1554" i="4" l="1"/>
  <c r="D1553" i="4" l="1"/>
  <c r="D1552" i="4" l="1"/>
  <c r="D1551" i="4" l="1"/>
  <c r="D1550" i="4" l="1"/>
  <c r="D1549" i="4" l="1"/>
  <c r="D1548" i="4" l="1"/>
  <c r="D1547" i="4" l="1"/>
  <c r="D1546" i="4" l="1"/>
  <c r="D1545" i="4" l="1"/>
  <c r="D1544" i="4" l="1"/>
  <c r="D1543" i="4" l="1"/>
  <c r="D1542" i="4" l="1"/>
  <c r="D1541" i="4" l="1"/>
  <c r="D1540" i="4" l="1"/>
  <c r="D1539" i="4" l="1"/>
  <c r="D1538" i="4" l="1"/>
  <c r="D1537" i="4" l="1"/>
  <c r="D1536" i="4" l="1"/>
  <c r="D1535" i="4" l="1"/>
  <c r="D1534" i="4" l="1"/>
  <c r="D1533" i="4" l="1"/>
  <c r="D1532" i="4" l="1"/>
  <c r="D1531" i="4" l="1"/>
  <c r="D1530" i="4" l="1"/>
  <c r="D1529" i="4" l="1"/>
  <c r="D1528" i="4" l="1"/>
  <c r="D1527" i="4" l="1"/>
  <c r="D1526" i="4" l="1"/>
  <c r="D1525" i="4" l="1"/>
  <c r="D1524" i="4" l="1"/>
  <c r="D1523" i="4" l="1"/>
  <c r="D1522" i="4" l="1"/>
  <c r="D1521" i="4" l="1"/>
  <c r="D1520" i="4" l="1"/>
  <c r="D1519" i="4" l="1"/>
  <c r="D1518" i="4" l="1"/>
  <c r="D1517" i="4" l="1"/>
  <c r="D1516" i="4" l="1"/>
  <c r="D1515" i="4" l="1"/>
  <c r="D1514" i="4" l="1"/>
  <c r="D1513" i="4" l="1"/>
  <c r="D1512" i="4" l="1"/>
  <c r="D1511" i="4" l="1"/>
  <c r="D1510" i="4" l="1"/>
  <c r="D1509" i="4" l="1"/>
  <c r="D1508" i="4" l="1"/>
  <c r="D1507" i="4" l="1"/>
  <c r="D1506" i="4" l="1"/>
  <c r="D1505" i="4" l="1"/>
  <c r="D1504" i="4" l="1"/>
  <c r="D1503" i="4" l="1"/>
  <c r="D1502" i="4" l="1"/>
  <c r="D1501" i="4" l="1"/>
  <c r="D1500" i="4" l="1"/>
  <c r="D1499" i="4" l="1"/>
  <c r="D1498" i="4" l="1"/>
  <c r="D1497" i="4" l="1"/>
  <c r="D1496" i="4" l="1"/>
  <c r="D1495" i="4" l="1"/>
  <c r="D1494" i="4" l="1"/>
  <c r="D1493" i="4" l="1"/>
  <c r="D1492" i="4" l="1"/>
  <c r="D1491" i="4" l="1"/>
  <c r="D1490" i="4" l="1"/>
  <c r="D1489" i="4" l="1"/>
  <c r="D1488" i="4" l="1"/>
  <c r="D1487" i="4" l="1"/>
  <c r="D1486" i="4" l="1"/>
  <c r="D1485" i="4" l="1"/>
  <c r="D1484" i="4" l="1"/>
  <c r="D1483" i="4" l="1"/>
  <c r="D1482" i="4" l="1"/>
  <c r="D1481" i="4" l="1"/>
  <c r="D1480" i="4" l="1"/>
  <c r="D1479" i="4" l="1"/>
  <c r="D1478" i="4" l="1"/>
  <c r="D1477" i="4" l="1"/>
  <c r="D1476" i="4" l="1"/>
  <c r="D1475" i="4" l="1"/>
  <c r="D1474" i="4" l="1"/>
  <c r="D1473" i="4" l="1"/>
  <c r="D1472" i="4" l="1"/>
  <c r="D1471" i="4" l="1"/>
  <c r="D1470" i="4" l="1"/>
  <c r="D1469" i="4" l="1"/>
  <c r="D1468" i="4" l="1"/>
  <c r="D1467" i="4" l="1"/>
  <c r="D1466" i="4" l="1"/>
  <c r="D1465" i="4" l="1"/>
  <c r="D1464" i="4" l="1"/>
  <c r="D1463" i="4" l="1"/>
  <c r="D1462" i="4" l="1"/>
  <c r="D1461" i="4" l="1"/>
  <c r="D1460" i="4" l="1"/>
  <c r="D1459" i="4" l="1"/>
  <c r="D1458" i="4" l="1"/>
  <c r="D1457" i="4" l="1"/>
  <c r="D1456" i="4" l="1"/>
  <c r="D1455" i="4" l="1"/>
  <c r="D1454" i="4" l="1"/>
  <c r="D1453" i="4" l="1"/>
  <c r="D1452" i="4" l="1"/>
  <c r="D1451" i="4" l="1"/>
  <c r="D1450" i="4" l="1"/>
  <c r="D1449" i="4" l="1"/>
  <c r="D1448" i="4" l="1"/>
  <c r="D1447" i="4" l="1"/>
  <c r="D1446" i="4" l="1"/>
  <c r="D1445" i="4" l="1"/>
  <c r="D1444" i="4" l="1"/>
  <c r="D1443" i="4" l="1"/>
  <c r="D1442" i="4" l="1"/>
  <c r="D1441" i="4" l="1"/>
  <c r="D1440" i="4" l="1"/>
  <c r="D1439" i="4" l="1"/>
  <c r="D1438" i="4" l="1"/>
  <c r="D1437" i="4" l="1"/>
  <c r="D1436" i="4" l="1"/>
  <c r="D1435" i="4" l="1"/>
  <c r="D1434" i="4" l="1"/>
  <c r="D1433" i="4" l="1"/>
  <c r="D1432" i="4" l="1"/>
  <c r="D1431" i="4" l="1"/>
  <c r="D1430" i="4" l="1"/>
  <c r="D1429" i="4" l="1"/>
  <c r="D1428" i="4" l="1"/>
  <c r="D1427" i="4" l="1"/>
  <c r="D1426" i="4" l="1"/>
  <c r="D1425" i="4" l="1"/>
  <c r="D1424" i="4" l="1"/>
  <c r="D1423" i="4" l="1"/>
  <c r="D1422" i="4" l="1"/>
  <c r="D1421" i="4" l="1"/>
  <c r="D1420" i="4" l="1"/>
  <c r="D1419" i="4" l="1"/>
  <c r="D1418" i="4" l="1"/>
  <c r="D1417" i="4" l="1"/>
  <c r="D1416" i="4" l="1"/>
  <c r="D1415" i="4" l="1"/>
  <c r="D1414" i="4" l="1"/>
  <c r="D1413" i="4" l="1"/>
  <c r="D1412" i="4" l="1"/>
  <c r="D1411" i="4" l="1"/>
  <c r="D1410" i="4" l="1"/>
  <c r="D1409" i="4" l="1"/>
  <c r="D1408" i="4" l="1"/>
  <c r="D1407" i="4" l="1"/>
  <c r="D1406" i="4" l="1"/>
  <c r="D1405" i="4" l="1"/>
  <c r="D1404" i="4" l="1"/>
  <c r="D1403" i="4" l="1"/>
  <c r="D1402" i="4" l="1"/>
  <c r="D1401" i="4" l="1"/>
  <c r="D1400" i="4" l="1"/>
  <c r="D1399" i="4" l="1"/>
  <c r="D1398" i="4" l="1"/>
  <c r="D1397" i="4" l="1"/>
  <c r="D1396" i="4" l="1"/>
  <c r="D1395" i="4" l="1"/>
  <c r="D1394" i="4" l="1"/>
  <c r="D1393" i="4" l="1"/>
  <c r="D1392" i="4" l="1"/>
  <c r="D1391" i="4" l="1"/>
  <c r="D1390" i="4" l="1"/>
  <c r="D1389" i="4" l="1"/>
  <c r="D1388" i="4" l="1"/>
  <c r="D1387" i="4" l="1"/>
  <c r="D1386" i="4" l="1"/>
  <c r="D1385" i="4" l="1"/>
  <c r="D1384" i="4" l="1"/>
  <c r="D1383" i="4" l="1"/>
  <c r="D1382" i="4" l="1"/>
  <c r="D1381" i="4" l="1"/>
  <c r="D1380" i="4" l="1"/>
  <c r="D1379" i="4" l="1"/>
  <c r="D1378" i="4" l="1"/>
  <c r="D1377" i="4" l="1"/>
  <c r="D1376" i="4" l="1"/>
  <c r="D1375" i="4" l="1"/>
  <c r="D1374" i="4" l="1"/>
  <c r="D1373" i="4" l="1"/>
  <c r="D1372" i="4" l="1"/>
  <c r="D1371" i="4" l="1"/>
  <c r="D1370" i="4" l="1"/>
  <c r="D1369" i="4" l="1"/>
  <c r="D1368" i="4" l="1"/>
  <c r="D1367" i="4" l="1"/>
  <c r="D1366" i="4" l="1"/>
  <c r="D1365" i="4" l="1"/>
  <c r="D1364" i="4" l="1"/>
  <c r="D1363" i="4" l="1"/>
  <c r="D1362" i="4" l="1"/>
  <c r="D1361" i="4" l="1"/>
  <c r="D1360" i="4" l="1"/>
  <c r="D1359" i="4" l="1"/>
  <c r="D1358" i="4" l="1"/>
  <c r="D1357" i="4" l="1"/>
  <c r="D1356" i="4" l="1"/>
  <c r="D1355" i="4" l="1"/>
  <c r="D1354" i="4" l="1"/>
  <c r="D1353" i="4" l="1"/>
  <c r="D1352" i="4" l="1"/>
  <c r="D1351" i="4" l="1"/>
  <c r="D1350" i="4" l="1"/>
  <c r="D1349" i="4" l="1"/>
  <c r="D1348" i="4" l="1"/>
  <c r="D1347" i="4" l="1"/>
  <c r="D1346" i="4" l="1"/>
  <c r="D1345" i="4" l="1"/>
  <c r="D1344" i="4" l="1"/>
  <c r="D1343" i="4" l="1"/>
  <c r="D1342" i="4" l="1"/>
  <c r="D1341" i="4" l="1"/>
  <c r="D1340" i="4" l="1"/>
  <c r="D1339" i="4" l="1"/>
  <c r="D1338" i="4" l="1"/>
  <c r="D1337" i="4" l="1"/>
  <c r="D1336" i="4" l="1"/>
  <c r="D1335" i="4" l="1"/>
  <c r="D1334" i="4" l="1"/>
  <c r="D1333" i="4" l="1"/>
  <c r="D1332" i="4" l="1"/>
  <c r="D1331" i="4" l="1"/>
  <c r="D1330" i="4" l="1"/>
  <c r="D1329" i="4" l="1"/>
  <c r="D1328" i="4" l="1"/>
  <c r="D1327" i="4" l="1"/>
  <c r="D1326" i="4" l="1"/>
  <c r="D1325" i="4" l="1"/>
  <c r="D1324" i="4" l="1"/>
  <c r="D1323" i="4" l="1"/>
  <c r="D1322" i="4" l="1"/>
  <c r="D1321" i="4" l="1"/>
  <c r="D1320" i="4" l="1"/>
  <c r="D1319" i="4" l="1"/>
  <c r="D1318" i="4" l="1"/>
  <c r="D1317" i="4" l="1"/>
  <c r="D1316" i="4" l="1"/>
  <c r="D1315" i="4" l="1"/>
  <c r="D1314" i="4" l="1"/>
  <c r="D1313" i="4" l="1"/>
  <c r="D1312" i="4" l="1"/>
  <c r="D1311" i="4" l="1"/>
  <c r="D1310" i="4" l="1"/>
  <c r="D1309" i="4" l="1"/>
  <c r="D1308" i="4" l="1"/>
  <c r="D1307" i="4" l="1"/>
  <c r="D1306" i="4" l="1"/>
  <c r="D1305" i="4" l="1"/>
  <c r="D1304" i="4" l="1"/>
  <c r="D1303" i="4" l="1"/>
  <c r="D1302" i="4" l="1"/>
  <c r="D1301" i="4" l="1"/>
  <c r="D1300" i="4" l="1"/>
  <c r="D1299" i="4" l="1"/>
  <c r="D1298" i="4" l="1"/>
  <c r="D1297" i="4" l="1"/>
  <c r="D1296" i="4" l="1"/>
  <c r="D1295" i="4" l="1"/>
  <c r="D1294" i="4" l="1"/>
  <c r="D1293" i="4" l="1"/>
  <c r="D1292" i="4" l="1"/>
  <c r="D1291" i="4" l="1"/>
  <c r="D1290" i="4" l="1"/>
  <c r="D1289" i="4" l="1"/>
  <c r="D1288" i="4" l="1"/>
  <c r="D1287" i="4" l="1"/>
  <c r="D1286" i="4" l="1"/>
  <c r="D1285" i="4" l="1"/>
  <c r="D1284" i="4" l="1"/>
  <c r="D1283" i="4" l="1"/>
  <c r="D1282" i="4" l="1"/>
  <c r="D1281" i="4" l="1"/>
  <c r="D1280" i="4" l="1"/>
  <c r="D1279" i="4" l="1"/>
  <c r="D1278" i="4" l="1"/>
  <c r="D1277" i="4" l="1"/>
  <c r="D1276" i="4" l="1"/>
  <c r="D1275" i="4" l="1"/>
  <c r="D1274" i="4" l="1"/>
  <c r="D1273" i="4" l="1"/>
  <c r="D1272" i="4" l="1"/>
  <c r="D1271" i="4" l="1"/>
  <c r="D1270" i="4" l="1"/>
  <c r="D1269" i="4" l="1"/>
  <c r="D1268" i="4" l="1"/>
  <c r="D1267" i="4" l="1"/>
  <c r="D1266" i="4" l="1"/>
  <c r="D1265" i="4" l="1"/>
  <c r="D1264" i="4" l="1"/>
  <c r="D1263" i="4" l="1"/>
  <c r="D1262" i="4" l="1"/>
  <c r="D1261" i="4" l="1"/>
  <c r="D1260" i="4" l="1"/>
  <c r="D1259" i="4" l="1"/>
  <c r="D1258" i="4" l="1"/>
  <c r="D1257" i="4" l="1"/>
  <c r="D1256" i="4" l="1"/>
  <c r="D1255" i="4" l="1"/>
  <c r="D1254" i="4" l="1"/>
  <c r="D1253" i="4" l="1"/>
  <c r="D1252" i="4" l="1"/>
  <c r="D1251" i="4" l="1"/>
  <c r="D1250" i="4" l="1"/>
  <c r="D1249" i="4" l="1"/>
  <c r="D1248" i="4" l="1"/>
  <c r="D1247" i="4" l="1"/>
  <c r="D1246" i="4" l="1"/>
  <c r="D1245" i="4" l="1"/>
  <c r="D1244" i="4" l="1"/>
  <c r="D1243" i="4" l="1"/>
  <c r="D1242" i="4" l="1"/>
  <c r="D1241" i="4" l="1"/>
  <c r="D1240" i="4" l="1"/>
  <c r="D1239" i="4" l="1"/>
  <c r="D1238" i="4" l="1"/>
  <c r="D1237" i="4" l="1"/>
  <c r="D1236" i="4" l="1"/>
  <c r="D1235" i="4" l="1"/>
  <c r="D1234" i="4" l="1"/>
  <c r="D1233" i="4" l="1"/>
  <c r="D1232" i="4" l="1"/>
  <c r="D1231" i="4" l="1"/>
  <c r="D1230" i="4" l="1"/>
  <c r="D1229" i="4" l="1"/>
  <c r="D1228" i="4" l="1"/>
  <c r="D1227" i="4" l="1"/>
  <c r="D1226" i="4" l="1"/>
  <c r="D1225" i="4" l="1"/>
  <c r="D1224" i="4" l="1"/>
  <c r="D1223" i="4" l="1"/>
  <c r="D1222" i="4" l="1"/>
  <c r="D1221" i="4" l="1"/>
  <c r="D1220" i="4" l="1"/>
  <c r="D1219" i="4" l="1"/>
  <c r="D1218" i="4" l="1"/>
  <c r="D1217" i="4" l="1"/>
  <c r="D1216" i="4" l="1"/>
  <c r="D1215" i="4" l="1"/>
  <c r="D1214" i="4" l="1"/>
  <c r="D1213" i="4" l="1"/>
  <c r="D1212" i="4" l="1"/>
  <c r="D1211" i="4" l="1"/>
  <c r="D1210" i="4" l="1"/>
  <c r="D1209" i="4" l="1"/>
  <c r="D1208" i="4" l="1"/>
  <c r="D1207" i="4" l="1"/>
  <c r="D1206" i="4" l="1"/>
  <c r="D1205" i="4" l="1"/>
  <c r="D1204" i="4" l="1"/>
  <c r="D1203" i="4" l="1"/>
  <c r="D1202" i="4" l="1"/>
  <c r="D1201" i="4" l="1"/>
  <c r="D1200" i="4" l="1"/>
  <c r="D1199" i="4" l="1"/>
  <c r="D1198" i="4" l="1"/>
  <c r="D1197" i="4" l="1"/>
  <c r="D1196" i="4" l="1"/>
  <c r="D1195" i="4" l="1"/>
  <c r="D1194" i="4" l="1"/>
  <c r="D1193" i="4" l="1"/>
  <c r="D1192" i="4" l="1"/>
  <c r="D1191" i="4" l="1"/>
  <c r="D1190" i="4" l="1"/>
  <c r="D1189" i="4" l="1"/>
  <c r="D1188" i="4" l="1"/>
  <c r="D1187" i="4" l="1"/>
  <c r="D1186" i="4" l="1"/>
  <c r="D1185" i="4" l="1"/>
  <c r="D1184" i="4" l="1"/>
  <c r="D1183" i="4" l="1"/>
  <c r="D1182" i="4" l="1"/>
  <c r="D1181" i="4" l="1"/>
  <c r="D1180" i="4" l="1"/>
  <c r="D1179" i="4" l="1"/>
  <c r="D1178" i="4" l="1"/>
  <c r="D1177" i="4" l="1"/>
  <c r="D1176" i="4" l="1"/>
  <c r="D1175" i="4" l="1"/>
  <c r="D1174" i="4" l="1"/>
  <c r="D1173" i="4" l="1"/>
  <c r="D1172" i="4" l="1"/>
  <c r="D1171" i="4" l="1"/>
  <c r="D1170" i="4" l="1"/>
  <c r="D1169" i="4" l="1"/>
  <c r="D1168" i="4" l="1"/>
  <c r="D1167" i="4" l="1"/>
  <c r="D1166" i="4" l="1"/>
  <c r="D1165" i="4" l="1"/>
  <c r="D1164" i="4" l="1"/>
  <c r="D1163" i="4" l="1"/>
  <c r="D1162" i="4" l="1"/>
  <c r="D1161" i="4" l="1"/>
  <c r="D1160" i="4" l="1"/>
  <c r="D1159" i="4" l="1"/>
  <c r="D1158" i="4" l="1"/>
  <c r="D1157" i="4" l="1"/>
  <c r="D1156" i="4" l="1"/>
  <c r="D1155" i="4" l="1"/>
  <c r="D1154" i="4" l="1"/>
  <c r="D1153" i="4" l="1"/>
  <c r="D1152" i="4" l="1"/>
  <c r="D1151" i="4" l="1"/>
  <c r="D1150" i="4" l="1"/>
  <c r="D1149" i="4" l="1"/>
  <c r="D1148" i="4" l="1"/>
  <c r="D1147" i="4" l="1"/>
  <c r="D1146" i="4" l="1"/>
  <c r="D1145" i="4" l="1"/>
  <c r="D1144" i="4" l="1"/>
  <c r="D1143" i="4" l="1"/>
  <c r="D1142" i="4" l="1"/>
  <c r="D1141" i="4" l="1"/>
  <c r="D1140" i="4" l="1"/>
  <c r="D1139" i="4" l="1"/>
  <c r="D1138" i="4" l="1"/>
  <c r="D1137" i="4" l="1"/>
  <c r="D1136" i="4" l="1"/>
  <c r="D1135" i="4" l="1"/>
  <c r="D1134" i="4" l="1"/>
  <c r="D1133" i="4" l="1"/>
  <c r="D1132" i="4" l="1"/>
  <c r="D1131" i="4" l="1"/>
  <c r="D1130" i="4" l="1"/>
  <c r="D1129" i="4" l="1"/>
  <c r="D1128" i="4" l="1"/>
  <c r="D1127" i="4" l="1"/>
  <c r="D1126" i="4" l="1"/>
  <c r="D1125" i="4" l="1"/>
  <c r="D1124" i="4" l="1"/>
  <c r="D1123" i="4" l="1"/>
  <c r="D1122" i="4" l="1"/>
  <c r="D1121" i="4" l="1"/>
  <c r="D1120" i="4" l="1"/>
  <c r="D1119" i="4" l="1"/>
  <c r="D1118" i="4" l="1"/>
  <c r="D1117" i="4" l="1"/>
  <c r="D1116" i="4" l="1"/>
  <c r="D1115" i="4" l="1"/>
  <c r="D1114" i="4" l="1"/>
  <c r="D1113" i="4" l="1"/>
  <c r="D1112" i="4" l="1"/>
  <c r="D1111" i="4" l="1"/>
  <c r="D1110" i="4" l="1"/>
  <c r="D1109" i="4" l="1"/>
  <c r="D1108" i="4" l="1"/>
  <c r="D1107" i="4" l="1"/>
  <c r="D1106" i="4" l="1"/>
  <c r="D1105" i="4" l="1"/>
  <c r="D1104" i="4" l="1"/>
  <c r="D1103" i="4" l="1"/>
  <c r="D1102" i="4" l="1"/>
  <c r="D1101" i="4" l="1"/>
  <c r="D1100" i="4" l="1"/>
  <c r="D1099" i="4" l="1"/>
  <c r="D1098" i="4" l="1"/>
  <c r="D1097" i="4" l="1"/>
  <c r="D1096" i="4" l="1"/>
  <c r="D1095" i="4" l="1"/>
  <c r="D1094" i="4" l="1"/>
  <c r="D1093" i="4" l="1"/>
  <c r="D1092" i="4" l="1"/>
  <c r="D1091" i="4" l="1"/>
  <c r="D1090" i="4" l="1"/>
  <c r="D1089" i="4" l="1"/>
  <c r="D1088" i="4" l="1"/>
  <c r="D1087" i="4" l="1"/>
  <c r="D1086" i="4" l="1"/>
  <c r="D1085" i="4" l="1"/>
  <c r="D1084" i="4" l="1"/>
  <c r="D1083" i="4" l="1"/>
  <c r="D1082" i="4" l="1"/>
  <c r="D1081" i="4" l="1"/>
  <c r="D1080" i="4" l="1"/>
  <c r="D1079" i="4" l="1"/>
  <c r="D1078" i="4" l="1"/>
  <c r="D1077" i="4" l="1"/>
  <c r="D1076" i="4" l="1"/>
  <c r="D1075" i="4" l="1"/>
  <c r="D1074" i="4" l="1"/>
  <c r="D1073" i="4" l="1"/>
  <c r="D1072" i="4" l="1"/>
  <c r="D1071" i="4" l="1"/>
  <c r="D1070" i="4" l="1"/>
  <c r="D1069" i="4" l="1"/>
  <c r="D1068" i="4" l="1"/>
  <c r="D1067" i="4" l="1"/>
  <c r="D1066" i="4" l="1"/>
  <c r="D1065" i="4" l="1"/>
  <c r="D1064" i="4" l="1"/>
  <c r="D1063" i="4" l="1"/>
  <c r="D1062" i="4" l="1"/>
  <c r="D1061" i="4" l="1"/>
  <c r="D1060" i="4" l="1"/>
  <c r="D1059" i="4" l="1"/>
  <c r="D1058" i="4" l="1"/>
  <c r="D1057" i="4" l="1"/>
  <c r="D1056" i="4" l="1"/>
  <c r="D1055" i="4" l="1"/>
  <c r="D1054" i="4" l="1"/>
  <c r="D1053" i="4" l="1"/>
  <c r="D1052" i="4" l="1"/>
  <c r="D1051" i="4" l="1"/>
  <c r="D1050" i="4" l="1"/>
  <c r="D1049" i="4" l="1"/>
  <c r="D1048" i="4" l="1"/>
  <c r="D1047" i="4" l="1"/>
  <c r="D1046" i="4" l="1"/>
  <c r="D1045" i="4" l="1"/>
  <c r="D1044" i="4" l="1"/>
  <c r="D1043" i="4" l="1"/>
  <c r="D1042" i="4" l="1"/>
  <c r="D1041" i="4" l="1"/>
  <c r="D1040" i="4" l="1"/>
  <c r="D1039" i="4" l="1"/>
  <c r="D1038" i="4" l="1"/>
  <c r="D1037" i="4" l="1"/>
  <c r="D1036" i="4" l="1"/>
  <c r="D1035" i="4" l="1"/>
  <c r="D1034" i="4" l="1"/>
  <c r="D1033" i="4" l="1"/>
  <c r="D1032" i="4" l="1"/>
  <c r="D1031" i="4" l="1"/>
  <c r="D1030" i="4" l="1"/>
  <c r="D1029" i="4" l="1"/>
  <c r="D1028" i="4" l="1"/>
  <c r="D1027" i="4" l="1"/>
  <c r="D1026" i="4" l="1"/>
  <c r="D1025" i="4" l="1"/>
  <c r="D1024" i="4" l="1"/>
  <c r="D1023" i="4" l="1"/>
  <c r="D1022" i="4" l="1"/>
  <c r="D1021" i="4" l="1"/>
  <c r="D1020" i="4" l="1"/>
  <c r="D1019" i="4" l="1"/>
  <c r="D1018" i="4" l="1"/>
  <c r="D1017" i="4" l="1"/>
  <c r="D1016" i="4" l="1"/>
  <c r="D1015" i="4" l="1"/>
  <c r="D1014" i="4" l="1"/>
  <c r="D1013" i="4" l="1"/>
  <c r="D1012" i="4" l="1"/>
  <c r="D1011" i="4" l="1"/>
  <c r="D1010" i="4" l="1"/>
  <c r="D1009" i="4" l="1"/>
  <c r="D1008" i="4" l="1"/>
  <c r="D1007" i="4" l="1"/>
  <c r="D1006" i="4" l="1"/>
  <c r="D1005" i="4" l="1"/>
  <c r="D1004" i="4" l="1"/>
  <c r="D1003" i="4" l="1"/>
  <c r="D1002" i="4" l="1"/>
  <c r="D1001" i="4" l="1"/>
  <c r="D1000" i="4" l="1"/>
  <c r="D999" i="4" l="1"/>
  <c r="D998" i="4" l="1"/>
  <c r="D997" i="4" l="1"/>
  <c r="D996" i="4" l="1"/>
  <c r="D995" i="4" l="1"/>
  <c r="D994" i="4" l="1"/>
  <c r="D993" i="4" l="1"/>
  <c r="D992" i="4" l="1"/>
  <c r="D991" i="4" l="1"/>
  <c r="D990" i="4" l="1"/>
  <c r="D989" i="4" l="1"/>
  <c r="D988" i="4" l="1"/>
  <c r="D987" i="4" l="1"/>
  <c r="D986" i="4" l="1"/>
  <c r="D985" i="4" l="1"/>
  <c r="D984" i="4" l="1"/>
  <c r="D983" i="4" l="1"/>
  <c r="D982" i="4" l="1"/>
  <c r="D981" i="4" l="1"/>
  <c r="D980" i="4" l="1"/>
  <c r="D979" i="4" l="1"/>
  <c r="D978" i="4" l="1"/>
  <c r="D977" i="4" l="1"/>
  <c r="D976" i="4" l="1"/>
  <c r="D975" i="4" l="1"/>
  <c r="D974" i="4" l="1"/>
  <c r="D973" i="4" l="1"/>
  <c r="D972" i="4" l="1"/>
  <c r="D971" i="4" l="1"/>
  <c r="D970" i="4" l="1"/>
  <c r="D969" i="4" l="1"/>
  <c r="D968" i="4" l="1"/>
  <c r="D967" i="4" l="1"/>
  <c r="D966" i="4" l="1"/>
  <c r="D965" i="4" l="1"/>
  <c r="D964" i="4" l="1"/>
  <c r="D963" i="4" l="1"/>
  <c r="D962" i="4" l="1"/>
  <c r="D961" i="4" l="1"/>
  <c r="D960" i="4" l="1"/>
  <c r="D959" i="4" l="1"/>
  <c r="D958" i="4" l="1"/>
  <c r="D957" i="4" l="1"/>
  <c r="D956" i="4" l="1"/>
  <c r="D955" i="4" l="1"/>
  <c r="D954" i="4" l="1"/>
  <c r="D953" i="4" l="1"/>
  <c r="D952" i="4" l="1"/>
  <c r="D951" i="4" l="1"/>
  <c r="D950" i="4" l="1"/>
  <c r="D949" i="4" l="1"/>
  <c r="D948" i="4" l="1"/>
  <c r="D947" i="4" l="1"/>
  <c r="D946" i="4" l="1"/>
  <c r="D945" i="4" l="1"/>
  <c r="D944" i="4" l="1"/>
  <c r="D943" i="4" l="1"/>
  <c r="D942" i="4" l="1"/>
  <c r="D941" i="4" l="1"/>
  <c r="D940" i="4" l="1"/>
  <c r="D939" i="4" l="1"/>
  <c r="D938" i="4" l="1"/>
  <c r="D937" i="4" l="1"/>
  <c r="D936" i="4" l="1"/>
  <c r="D935" i="4" l="1"/>
  <c r="D934" i="4" l="1"/>
  <c r="D933" i="4" l="1"/>
  <c r="D932" i="4" l="1"/>
  <c r="D931" i="4" l="1"/>
  <c r="D930" i="4" l="1"/>
  <c r="D929" i="4" l="1"/>
  <c r="D928" i="4" l="1"/>
  <c r="D927" i="4" l="1"/>
  <c r="D926" i="4" l="1"/>
  <c r="D925" i="4" l="1"/>
  <c r="D924" i="4" l="1"/>
  <c r="D923" i="4" l="1"/>
  <c r="D922" i="4" l="1"/>
  <c r="D921" i="4" l="1"/>
  <c r="D920" i="4" l="1"/>
  <c r="D919" i="4" l="1"/>
  <c r="D918" i="4" l="1"/>
  <c r="D917" i="4" l="1"/>
  <c r="D916" i="4" l="1"/>
  <c r="D915" i="4" l="1"/>
  <c r="D914" i="4" l="1"/>
  <c r="D913" i="4" l="1"/>
  <c r="D912" i="4" l="1"/>
  <c r="D911" i="4" l="1"/>
  <c r="D910" i="4" l="1"/>
  <c r="D909" i="4" l="1"/>
  <c r="D908" i="4" l="1"/>
  <c r="D907" i="4" l="1"/>
  <c r="D906" i="4" l="1"/>
  <c r="D905" i="4" l="1"/>
  <c r="D904" i="4" l="1"/>
  <c r="D903" i="4" l="1"/>
  <c r="D902" i="4" l="1"/>
  <c r="D901" i="4" l="1"/>
  <c r="D900" i="4" l="1"/>
  <c r="D899" i="4" l="1"/>
  <c r="D898" i="4" l="1"/>
  <c r="D897" i="4" l="1"/>
  <c r="D896" i="4" l="1"/>
  <c r="D895" i="4" l="1"/>
  <c r="D894" i="4" l="1"/>
  <c r="D893" i="4" l="1"/>
  <c r="D892" i="4" l="1"/>
  <c r="D891" i="4" l="1"/>
  <c r="D890" i="4" l="1"/>
  <c r="D889" i="4" l="1"/>
  <c r="D888" i="4" l="1"/>
  <c r="D887" i="4" l="1"/>
  <c r="D886" i="4" l="1"/>
  <c r="D885" i="4" l="1"/>
  <c r="D884" i="4" l="1"/>
  <c r="D883" i="4" l="1"/>
  <c r="D882" i="4" l="1"/>
  <c r="D881" i="4" l="1"/>
  <c r="D880" i="4" l="1"/>
  <c r="D879" i="4" l="1"/>
  <c r="D878" i="4" l="1"/>
  <c r="D877" i="4" l="1"/>
  <c r="D876" i="4" l="1"/>
  <c r="D875" i="4" l="1"/>
  <c r="D874" i="4" l="1"/>
  <c r="D873" i="4" l="1"/>
  <c r="D872" i="4" l="1"/>
  <c r="D871" i="4" l="1"/>
  <c r="D870" i="4" l="1"/>
  <c r="D869" i="4" l="1"/>
  <c r="D868" i="4" l="1"/>
  <c r="D867" i="4" l="1"/>
  <c r="D866" i="4" l="1"/>
  <c r="D865" i="4" l="1"/>
  <c r="D864" i="4" l="1"/>
  <c r="D863" i="4" l="1"/>
  <c r="D862" i="4" l="1"/>
  <c r="D861" i="4" l="1"/>
  <c r="D860" i="4" l="1"/>
  <c r="D859" i="4" l="1"/>
  <c r="D858" i="4" l="1"/>
  <c r="D857" i="4" l="1"/>
  <c r="D856" i="4" l="1"/>
  <c r="D855" i="4" l="1"/>
  <c r="D854" i="4" l="1"/>
  <c r="D853" i="4" l="1"/>
  <c r="D852" i="4" l="1"/>
  <c r="D851" i="4" l="1"/>
  <c r="D850" i="4" l="1"/>
  <c r="D849" i="4" l="1"/>
  <c r="D848" i="4" l="1"/>
  <c r="D847" i="4" l="1"/>
  <c r="D846" i="4" l="1"/>
  <c r="D845" i="4" l="1"/>
  <c r="D844" i="4" l="1"/>
  <c r="D843" i="4" l="1"/>
  <c r="D842" i="4" l="1"/>
  <c r="D841" i="4" l="1"/>
  <c r="D840" i="4" l="1"/>
  <c r="D839" i="4" l="1"/>
  <c r="D838" i="4" l="1"/>
  <c r="D837" i="4" l="1"/>
  <c r="D836" i="4" l="1"/>
  <c r="D835" i="4" l="1"/>
  <c r="D834" i="4" l="1"/>
  <c r="D833" i="4" l="1"/>
  <c r="D832" i="4" l="1"/>
  <c r="D831" i="4" l="1"/>
  <c r="D830" i="4" l="1"/>
  <c r="D829" i="4" l="1"/>
  <c r="D828" i="4" l="1"/>
  <c r="D827" i="4" l="1"/>
  <c r="D826" i="4" l="1"/>
  <c r="D825" i="4" l="1"/>
  <c r="D824" i="4" l="1"/>
  <c r="D823" i="4" l="1"/>
  <c r="D822" i="4" l="1"/>
  <c r="D821" i="4" l="1"/>
  <c r="D820" i="4" l="1"/>
  <c r="D819" i="4" l="1"/>
  <c r="D818" i="4" l="1"/>
  <c r="D817" i="4" l="1"/>
  <c r="D816" i="4" l="1"/>
  <c r="D815" i="4" l="1"/>
  <c r="D814" i="4" l="1"/>
  <c r="D813" i="4" l="1"/>
  <c r="D812" i="4" l="1"/>
  <c r="D811" i="4" l="1"/>
  <c r="D810" i="4" l="1"/>
  <c r="D809" i="4" l="1"/>
  <c r="D808" i="4" l="1"/>
  <c r="D807" i="4" l="1"/>
  <c r="D806" i="4" l="1"/>
  <c r="D805" i="4" l="1"/>
  <c r="D804" i="4" l="1"/>
  <c r="D803" i="4" l="1"/>
  <c r="D802" i="4" l="1"/>
  <c r="D801" i="4" l="1"/>
  <c r="D800" i="4" l="1"/>
  <c r="D799" i="4" l="1"/>
  <c r="D798" i="4" l="1"/>
  <c r="D797" i="4" l="1"/>
  <c r="D796" i="4" l="1"/>
  <c r="D795" i="4" l="1"/>
  <c r="D794" i="4" l="1"/>
  <c r="D793" i="4" l="1"/>
  <c r="D792" i="4" l="1"/>
  <c r="D791" i="4" l="1"/>
  <c r="D790" i="4" l="1"/>
  <c r="D789" i="4" l="1"/>
  <c r="D788" i="4" l="1"/>
  <c r="D787" i="4" l="1"/>
  <c r="D786" i="4" l="1"/>
  <c r="D785" i="4" l="1"/>
  <c r="D784" i="4" l="1"/>
  <c r="D783" i="4" l="1"/>
  <c r="D782" i="4" l="1"/>
  <c r="D781" i="4" l="1"/>
  <c r="D780" i="4" l="1"/>
  <c r="D779" i="4" l="1"/>
  <c r="D778" i="4" l="1"/>
  <c r="D777" i="4" l="1"/>
  <c r="D776" i="4" l="1"/>
  <c r="D775" i="4" l="1"/>
  <c r="D774" i="4" l="1"/>
  <c r="D773" i="4" l="1"/>
  <c r="D772" i="4" l="1"/>
  <c r="D771" i="4" l="1"/>
  <c r="D770" i="4" l="1"/>
  <c r="D769" i="4" l="1"/>
  <c r="D768" i="4" l="1"/>
  <c r="D767" i="4" l="1"/>
  <c r="D766" i="4" l="1"/>
  <c r="D765" i="4" l="1"/>
  <c r="D764" i="4" l="1"/>
  <c r="D763" i="4" l="1"/>
  <c r="D762" i="4" l="1"/>
  <c r="D761" i="4" l="1"/>
  <c r="D760" i="4" l="1"/>
  <c r="D759" i="4" l="1"/>
  <c r="D758" i="4" l="1"/>
  <c r="D757" i="4" l="1"/>
  <c r="D756" i="4" l="1"/>
  <c r="D755" i="4" l="1"/>
  <c r="D754" i="4" l="1"/>
  <c r="D753" i="4" l="1"/>
  <c r="D752" i="4" l="1"/>
  <c r="D751" i="4" l="1"/>
  <c r="D750" i="4" l="1"/>
  <c r="D749" i="4" l="1"/>
  <c r="D748" i="4" l="1"/>
  <c r="D747" i="4" l="1"/>
  <c r="D746" i="4" l="1"/>
  <c r="D745" i="4" l="1"/>
  <c r="D744" i="4" l="1"/>
  <c r="D743" i="4" l="1"/>
  <c r="D742" i="4" l="1"/>
  <c r="D741" i="4" l="1"/>
  <c r="D740" i="4" l="1"/>
  <c r="D739" i="4" l="1"/>
  <c r="D738" i="4" l="1"/>
  <c r="D737" i="4" l="1"/>
  <c r="D736" i="4" l="1"/>
  <c r="D735" i="4" l="1"/>
  <c r="D734" i="4" l="1"/>
  <c r="D733" i="4" l="1"/>
  <c r="D732" i="4" l="1"/>
  <c r="D731" i="4" l="1"/>
  <c r="D730" i="4" l="1"/>
  <c r="D729" i="4" l="1"/>
  <c r="D728" i="4" l="1"/>
  <c r="D727" i="4" l="1"/>
  <c r="D726" i="4" l="1"/>
  <c r="D725" i="4" l="1"/>
  <c r="D724" i="4" l="1"/>
  <c r="D723" i="4" l="1"/>
  <c r="D722" i="4" l="1"/>
  <c r="D721" i="4" l="1"/>
  <c r="D720" i="4" l="1"/>
  <c r="D719" i="4" l="1"/>
  <c r="D718" i="4" l="1"/>
  <c r="D717" i="4" l="1"/>
  <c r="D716" i="4" l="1"/>
  <c r="D715" i="4" l="1"/>
  <c r="D714" i="4" l="1"/>
  <c r="D713" i="4" l="1"/>
  <c r="D712" i="4" l="1"/>
  <c r="D711" i="4" l="1"/>
  <c r="D710" i="4" l="1"/>
  <c r="D709" i="4" l="1"/>
  <c r="D708" i="4" l="1"/>
  <c r="D707" i="4" l="1"/>
  <c r="D706" i="4" l="1"/>
  <c r="D705" i="4" l="1"/>
  <c r="D704" i="4" l="1"/>
  <c r="D703" i="4" l="1"/>
  <c r="D702" i="4" l="1"/>
  <c r="D701" i="4" l="1"/>
  <c r="D700" i="4" l="1"/>
  <c r="D699" i="4" l="1"/>
  <c r="D698" i="4" l="1"/>
  <c r="D697" i="4" l="1"/>
  <c r="D696" i="4" l="1"/>
  <c r="D695" i="4" l="1"/>
  <c r="D694" i="4" l="1"/>
  <c r="D693" i="4" l="1"/>
  <c r="D692" i="4" l="1"/>
  <c r="D691" i="4" l="1"/>
  <c r="D690" i="4" l="1"/>
  <c r="D689" i="4" l="1"/>
  <c r="D688" i="4" l="1"/>
  <c r="D687" i="4" l="1"/>
  <c r="D686" i="4" l="1"/>
  <c r="D685" i="4" l="1"/>
  <c r="D684" i="4" l="1"/>
  <c r="D683" i="4" l="1"/>
  <c r="D682" i="4" l="1"/>
  <c r="D681" i="4" l="1"/>
  <c r="D680" i="4" l="1"/>
  <c r="D679" i="4" l="1"/>
  <c r="D678" i="4" l="1"/>
  <c r="D677" i="4" l="1"/>
  <c r="D676" i="4" l="1"/>
  <c r="D675" i="4" l="1"/>
  <c r="D674" i="4" l="1"/>
  <c r="D673" i="4" l="1"/>
  <c r="D672" i="4" l="1"/>
  <c r="D671" i="4" l="1"/>
  <c r="D670" i="4" l="1"/>
  <c r="D669" i="4" l="1"/>
  <c r="D668" i="4" l="1"/>
  <c r="D667" i="4" l="1"/>
  <c r="D666" i="4" l="1"/>
  <c r="D665" i="4" l="1"/>
  <c r="D664" i="4" l="1"/>
  <c r="D663" i="4" l="1"/>
  <c r="D662" i="4" l="1"/>
  <c r="D661" i="4" l="1"/>
  <c r="D660" i="4" l="1"/>
  <c r="D659" i="4" l="1"/>
  <c r="D658" i="4" l="1"/>
  <c r="D657" i="4" l="1"/>
  <c r="D656" i="4" l="1"/>
  <c r="D655" i="4" l="1"/>
  <c r="D654" i="4" l="1"/>
  <c r="D653" i="4" l="1"/>
  <c r="D652" i="4" l="1"/>
  <c r="D651" i="4" l="1"/>
  <c r="D650" i="4" l="1"/>
  <c r="D649" i="4" l="1"/>
  <c r="D648" i="4" l="1"/>
  <c r="D647" i="4" l="1"/>
  <c r="D646" i="4" l="1"/>
  <c r="D645" i="4" l="1"/>
  <c r="D644" i="4" l="1"/>
  <c r="D643" i="4" l="1"/>
  <c r="D642" i="4" l="1"/>
  <c r="D641" i="4" l="1"/>
  <c r="D640" i="4" l="1"/>
  <c r="D639" i="4" l="1"/>
  <c r="D638" i="4" l="1"/>
  <c r="D637" i="4" l="1"/>
  <c r="D636" i="4" l="1"/>
  <c r="D635" i="4" l="1"/>
  <c r="D634" i="4" l="1"/>
  <c r="D633" i="4" l="1"/>
  <c r="D632" i="4" l="1"/>
  <c r="D631" i="4" l="1"/>
  <c r="D630" i="4" l="1"/>
  <c r="D629" i="4" l="1"/>
  <c r="D628" i="4" l="1"/>
  <c r="D627" i="4" l="1"/>
  <c r="D626" i="4" l="1"/>
  <c r="D625" i="4" l="1"/>
  <c r="D624" i="4" l="1"/>
  <c r="D623" i="4" l="1"/>
  <c r="D622" i="4" l="1"/>
  <c r="D621" i="4" l="1"/>
  <c r="D620" i="4" l="1"/>
  <c r="D619" i="4" l="1"/>
  <c r="D618" i="4" l="1"/>
  <c r="D617" i="4" l="1"/>
  <c r="D616" i="4" l="1"/>
  <c r="D615" i="4" l="1"/>
  <c r="D614" i="4" l="1"/>
  <c r="D613" i="4" l="1"/>
  <c r="D612" i="4" l="1"/>
  <c r="D611" i="4" l="1"/>
  <c r="D610" i="4" l="1"/>
  <c r="D609" i="4" l="1"/>
  <c r="D608" i="4" l="1"/>
  <c r="D607" i="4" l="1"/>
  <c r="D606" i="4" l="1"/>
  <c r="D605" i="4" l="1"/>
  <c r="D604" i="4" l="1"/>
  <c r="D603" i="4" l="1"/>
  <c r="D602" i="4" l="1"/>
  <c r="D601" i="4" l="1"/>
  <c r="D600" i="4" l="1"/>
  <c r="D599" i="4" l="1"/>
  <c r="D598" i="4" l="1"/>
  <c r="D597" i="4" l="1"/>
  <c r="D596" i="4" l="1"/>
  <c r="D595" i="4" l="1"/>
  <c r="D594" i="4" l="1"/>
  <c r="D593" i="4" l="1"/>
  <c r="D592" i="4" l="1"/>
  <c r="D591" i="4" l="1"/>
  <c r="D590" i="4" l="1"/>
  <c r="D589" i="4" l="1"/>
  <c r="D588" i="4" l="1"/>
  <c r="D587" i="4" l="1"/>
  <c r="D586" i="4" l="1"/>
  <c r="D585" i="4" l="1"/>
  <c r="D584" i="4" l="1"/>
  <c r="D583" i="4" l="1"/>
  <c r="D582" i="4" l="1"/>
  <c r="D581" i="4" l="1"/>
  <c r="D580" i="4" l="1"/>
  <c r="D579" i="4" l="1"/>
  <c r="D578" i="4" l="1"/>
  <c r="D577" i="4" l="1"/>
  <c r="D576" i="4" l="1"/>
  <c r="D575" i="4" l="1"/>
  <c r="D574" i="4" l="1"/>
  <c r="D573" i="4" l="1"/>
  <c r="D572" i="4" l="1"/>
  <c r="D571" i="4" l="1"/>
  <c r="D570" i="4" l="1"/>
  <c r="D569" i="4" l="1"/>
  <c r="D568" i="4" l="1"/>
  <c r="D567" i="4" l="1"/>
  <c r="D566" i="4" l="1"/>
  <c r="D565" i="4" l="1"/>
  <c r="D564" i="4" l="1"/>
  <c r="D563" i="4" l="1"/>
  <c r="D562" i="4" l="1"/>
  <c r="D561" i="4" l="1"/>
  <c r="D560" i="4" l="1"/>
  <c r="D559" i="4" l="1"/>
  <c r="D558" i="4" l="1"/>
  <c r="D557" i="4" l="1"/>
  <c r="D556" i="4" l="1"/>
  <c r="D555" i="4" l="1"/>
  <c r="D554" i="4" l="1"/>
  <c r="D553" i="4" l="1"/>
  <c r="D552" i="4" l="1"/>
  <c r="D551" i="4" l="1"/>
  <c r="D550" i="4" l="1"/>
  <c r="D549" i="4" l="1"/>
  <c r="D548" i="4" l="1"/>
  <c r="D547" i="4" l="1"/>
  <c r="D546" i="4" l="1"/>
  <c r="D545" i="4" l="1"/>
  <c r="D544" i="4" l="1"/>
  <c r="D543" i="4" l="1"/>
  <c r="D542" i="4" l="1"/>
  <c r="D541" i="4" l="1"/>
  <c r="D540" i="4" l="1"/>
  <c r="D539" i="4" l="1"/>
  <c r="D538" i="4" l="1"/>
  <c r="D537" i="4" l="1"/>
  <c r="D536" i="4" l="1"/>
  <c r="D535" i="4" l="1"/>
  <c r="D534" i="4" l="1"/>
  <c r="D533" i="4" l="1"/>
  <c r="D532" i="4" l="1"/>
  <c r="D531" i="4" l="1"/>
  <c r="D530" i="4" l="1"/>
  <c r="D529" i="4" l="1"/>
  <c r="D528" i="4" l="1"/>
  <c r="D527" i="4" l="1"/>
  <c r="D526" i="4" l="1"/>
  <c r="D525" i="4" l="1"/>
  <c r="D524" i="4" l="1"/>
  <c r="D523" i="4" l="1"/>
  <c r="D522" i="4" l="1"/>
  <c r="D521" i="4" l="1"/>
  <c r="D520" i="4" l="1"/>
  <c r="D519" i="4" l="1"/>
  <c r="D518" i="4" l="1"/>
  <c r="D517" i="4" l="1"/>
  <c r="D516" i="4" l="1"/>
  <c r="D515" i="4" l="1"/>
  <c r="D514" i="4" l="1"/>
  <c r="D513" i="4" l="1"/>
  <c r="D512" i="4" l="1"/>
  <c r="D511" i="4" l="1"/>
  <c r="D510" i="4" l="1"/>
  <c r="D509" i="4" l="1"/>
  <c r="D508" i="4" l="1"/>
  <c r="D507" i="4" l="1"/>
  <c r="D506" i="4" l="1"/>
  <c r="D505" i="4" l="1"/>
  <c r="D504" i="4" l="1"/>
  <c r="D503" i="4" l="1"/>
  <c r="D502" i="4" l="1"/>
  <c r="D501" i="4" l="1"/>
  <c r="D500" i="4" l="1"/>
  <c r="D499" i="4" l="1"/>
  <c r="D498" i="4" l="1"/>
  <c r="D497" i="4" l="1"/>
  <c r="D496" i="4" l="1"/>
  <c r="D495" i="4" l="1"/>
  <c r="D494" i="4" l="1"/>
  <c r="D493" i="4" l="1"/>
  <c r="D492" i="4" l="1"/>
  <c r="D491" i="4" l="1"/>
  <c r="D490" i="4" l="1"/>
  <c r="D489" i="4" l="1"/>
  <c r="D488" i="4" l="1"/>
  <c r="D487" i="4" l="1"/>
  <c r="D486" i="4" l="1"/>
  <c r="D485" i="4" l="1"/>
  <c r="D484" i="4" l="1"/>
  <c r="D483" i="4" l="1"/>
  <c r="D482" i="4" l="1"/>
  <c r="D481" i="4" l="1"/>
  <c r="D480" i="4" l="1"/>
  <c r="D479" i="4" l="1"/>
  <c r="D478" i="4" l="1"/>
  <c r="D477" i="4" l="1"/>
  <c r="D476" i="4" l="1"/>
  <c r="D475" i="4" l="1"/>
  <c r="D474" i="4" l="1"/>
  <c r="D473" i="4" l="1"/>
  <c r="D472" i="4" l="1"/>
  <c r="D471" i="4" l="1"/>
  <c r="D470" i="4" l="1"/>
  <c r="D469" i="4" l="1"/>
  <c r="D468" i="4" l="1"/>
  <c r="D467" i="4" l="1"/>
  <c r="D466" i="4" l="1"/>
  <c r="D465" i="4" l="1"/>
  <c r="D464" i="4" l="1"/>
  <c r="D463" i="4" l="1"/>
  <c r="D462" i="4" l="1"/>
  <c r="D461" i="4" l="1"/>
  <c r="D460" i="4" l="1"/>
  <c r="D459" i="4" l="1"/>
  <c r="D458" i="4" l="1"/>
  <c r="D457" i="4" l="1"/>
  <c r="D456" i="4" l="1"/>
  <c r="D455" i="4" l="1"/>
  <c r="D454" i="4" l="1"/>
  <c r="D453" i="4" l="1"/>
  <c r="D452" i="4" l="1"/>
  <c r="D451" i="4" l="1"/>
  <c r="D450" i="4" l="1"/>
  <c r="D449" i="4" l="1"/>
  <c r="D448" i="4" l="1"/>
  <c r="D447" i="4" l="1"/>
  <c r="D446" i="4" l="1"/>
  <c r="D445" i="4" l="1"/>
  <c r="D444" i="4" l="1"/>
  <c r="D443" i="4" l="1"/>
  <c r="D442" i="4" l="1"/>
  <c r="D441" i="4" l="1"/>
  <c r="D440" i="4" l="1"/>
  <c r="D439" i="4" l="1"/>
  <c r="D438" i="4" l="1"/>
  <c r="D437" i="4" l="1"/>
  <c r="D436" i="4" l="1"/>
  <c r="D435" i="4" l="1"/>
  <c r="D434" i="4" l="1"/>
  <c r="D433" i="4" l="1"/>
  <c r="D432" i="4" l="1"/>
  <c r="D431" i="4" l="1"/>
  <c r="D430" i="4" l="1"/>
  <c r="D429" i="4" l="1"/>
  <c r="D428" i="4" l="1"/>
  <c r="D427" i="4" l="1"/>
  <c r="D426" i="4" l="1"/>
  <c r="D425" i="4" l="1"/>
  <c r="D424" i="4" l="1"/>
  <c r="D423" i="4" l="1"/>
  <c r="D422" i="4" l="1"/>
  <c r="D421" i="4" l="1"/>
  <c r="D420" i="4" l="1"/>
  <c r="D419" i="4" l="1"/>
  <c r="D418" i="4" l="1"/>
  <c r="D417" i="4" l="1"/>
  <c r="D416" i="4" l="1"/>
  <c r="D415" i="4" l="1"/>
  <c r="D414" i="4" l="1"/>
  <c r="D413" i="4" l="1"/>
  <c r="D412" i="4" l="1"/>
  <c r="D411" i="4" l="1"/>
  <c r="D410" i="4" l="1"/>
  <c r="D409" i="4" l="1"/>
  <c r="D408" i="4" l="1"/>
  <c r="D407" i="4" l="1"/>
  <c r="D406" i="4" l="1"/>
  <c r="D405" i="4" l="1"/>
  <c r="D404" i="4" l="1"/>
  <c r="D403" i="4" l="1"/>
  <c r="D402" i="4" l="1"/>
  <c r="C402" i="4"/>
  <c r="C401" i="4" l="1"/>
  <c r="D401" i="4"/>
  <c r="D400" i="4" l="1"/>
  <c r="C400" i="4"/>
  <c r="C399" i="4" l="1"/>
  <c r="D399" i="4"/>
  <c r="D398" i="4" l="1"/>
  <c r="C398" i="4"/>
  <c r="C397" i="4" l="1"/>
  <c r="D397" i="4"/>
  <c r="D396" i="4" l="1"/>
  <c r="C396" i="4"/>
  <c r="C395" i="4" l="1"/>
  <c r="D395" i="4"/>
  <c r="D394" i="4" l="1"/>
  <c r="C394" i="4"/>
  <c r="D393" i="4" l="1"/>
  <c r="C393" i="4"/>
  <c r="D392" i="4" l="1"/>
  <c r="C392" i="4"/>
  <c r="D391" i="4" l="1"/>
  <c r="C391" i="4"/>
  <c r="C390" i="4" l="1"/>
  <c r="D390" i="4"/>
  <c r="C389" i="4" l="1"/>
  <c r="D389" i="4"/>
  <c r="D388" i="4" l="1"/>
  <c r="C388" i="4"/>
  <c r="D387" i="4" l="1"/>
  <c r="C387" i="4"/>
  <c r="D386" i="4" l="1"/>
  <c r="C386" i="4"/>
  <c r="C385" i="4" l="1"/>
  <c r="D385" i="4"/>
  <c r="C384" i="4" l="1"/>
  <c r="D384" i="4"/>
  <c r="D383" i="4" l="1"/>
  <c r="C383" i="4"/>
  <c r="D382" i="4" l="1"/>
  <c r="C382" i="4"/>
  <c r="C381" i="4" l="1"/>
  <c r="D381" i="4"/>
  <c r="C380" i="4" l="1"/>
  <c r="D380" i="4"/>
  <c r="C379" i="4" l="1"/>
  <c r="D379" i="4"/>
  <c r="D378" i="4" l="1"/>
  <c r="C378" i="4"/>
  <c r="D377" i="4" l="1"/>
  <c r="C377" i="4"/>
  <c r="D376" i="4" l="1"/>
  <c r="C376" i="4"/>
  <c r="D375" i="4" l="1"/>
  <c r="C375" i="4"/>
  <c r="C374" i="4" l="1"/>
  <c r="D374" i="4"/>
  <c r="D373" i="4" l="1"/>
  <c r="C373" i="4"/>
  <c r="C372" i="4" l="1"/>
  <c r="D372" i="4"/>
  <c r="D371" i="4" l="1"/>
  <c r="C371" i="4"/>
  <c r="C370" i="4" l="1"/>
  <c r="D370" i="4"/>
  <c r="D369" i="4" l="1"/>
  <c r="C369" i="4"/>
  <c r="C368" i="4" l="1"/>
  <c r="D368" i="4"/>
  <c r="D367" i="4" l="1"/>
  <c r="C367" i="4"/>
  <c r="D366" i="4" l="1"/>
  <c r="C366" i="4"/>
  <c r="D365" i="4" l="1"/>
  <c r="C365" i="4"/>
  <c r="D364" i="4" l="1"/>
  <c r="C364" i="4"/>
  <c r="D363" i="4" l="1"/>
  <c r="C363" i="4"/>
  <c r="C362" i="4" l="1"/>
  <c r="D362" i="4"/>
  <c r="C361" i="4" l="1"/>
  <c r="D361" i="4"/>
  <c r="D360" i="4" l="1"/>
  <c r="C360" i="4"/>
  <c r="D359" i="4" l="1"/>
  <c r="C359" i="4"/>
  <c r="C358" i="4" l="1"/>
  <c r="D358" i="4"/>
  <c r="C357" i="4" l="1"/>
  <c r="D357" i="4"/>
  <c r="D356" i="4" l="1"/>
  <c r="C356" i="4"/>
  <c r="D355" i="4" l="1"/>
  <c r="C355" i="4"/>
  <c r="D354" i="4" l="1"/>
  <c r="C354" i="4"/>
  <c r="D353" i="4" l="1"/>
  <c r="C353" i="4"/>
  <c r="D352" i="4" l="1"/>
  <c r="C352" i="4"/>
  <c r="C351" i="4" l="1"/>
  <c r="D351" i="4"/>
  <c r="C350" i="4" l="1"/>
  <c r="D350" i="4"/>
  <c r="C349" i="4" l="1"/>
  <c r="D349" i="4"/>
  <c r="C348" i="4" l="1"/>
  <c r="D348" i="4"/>
  <c r="D347" i="4" l="1"/>
  <c r="C347" i="4"/>
  <c r="D346" i="4" l="1"/>
  <c r="C346" i="4"/>
  <c r="D345" i="4" l="1"/>
  <c r="C345" i="4"/>
  <c r="D344" i="4" l="1"/>
  <c r="C344" i="4"/>
  <c r="C343" i="4" l="1"/>
  <c r="D343" i="4"/>
  <c r="D342" i="4" l="1"/>
  <c r="C342" i="4"/>
  <c r="C341" i="4" l="1"/>
  <c r="D341" i="4"/>
  <c r="D340" i="4" l="1"/>
  <c r="C340" i="4"/>
  <c r="D339" i="4" l="1"/>
  <c r="C339" i="4"/>
  <c r="D338" i="4" l="1"/>
  <c r="C338" i="4"/>
  <c r="C337" i="4" l="1"/>
  <c r="D337" i="4"/>
  <c r="D336" i="4" l="1"/>
  <c r="C336" i="4"/>
  <c r="D335" i="4" l="1"/>
  <c r="C335" i="4"/>
  <c r="D334" i="4" l="1"/>
  <c r="C334" i="4"/>
  <c r="D333" i="4" l="1"/>
  <c r="C333" i="4"/>
  <c r="D332" i="4" l="1"/>
  <c r="C332" i="4"/>
  <c r="C331" i="4" l="1"/>
  <c r="D331" i="4"/>
  <c r="D330" i="4" l="1"/>
  <c r="C330" i="4"/>
  <c r="D329" i="4" l="1"/>
  <c r="C329" i="4"/>
  <c r="D328" i="4" l="1"/>
  <c r="C328" i="4"/>
  <c r="D327" i="4" l="1"/>
  <c r="C327" i="4"/>
  <c r="C326" i="4" l="1"/>
  <c r="D326" i="4"/>
  <c r="D325" i="4" l="1"/>
  <c r="C325" i="4"/>
  <c r="D324" i="4" l="1"/>
  <c r="C324" i="4"/>
  <c r="C323" i="4" l="1"/>
  <c r="D323" i="4"/>
  <c r="D322" i="4" l="1"/>
  <c r="C322" i="4"/>
  <c r="D321" i="4" l="1"/>
  <c r="C321" i="4"/>
  <c r="D320" i="4" l="1"/>
  <c r="C320" i="4"/>
  <c r="D319" i="4" l="1"/>
  <c r="C319" i="4"/>
  <c r="C318" i="4" l="1"/>
  <c r="D318" i="4"/>
  <c r="C317" i="4" l="1"/>
  <c r="D317" i="4"/>
  <c r="D316" i="4" l="1"/>
  <c r="C316" i="4"/>
  <c r="C315" i="4" l="1"/>
  <c r="D315" i="4"/>
  <c r="D314" i="4" l="1"/>
  <c r="C314" i="4"/>
  <c r="D313" i="4" l="1"/>
  <c r="C313" i="4"/>
  <c r="C312" i="4" l="1"/>
  <c r="D312" i="4"/>
  <c r="D311" i="4" l="1"/>
  <c r="C311" i="4"/>
  <c r="D310" i="4" l="1"/>
  <c r="C310" i="4"/>
  <c r="C309" i="4" l="1"/>
  <c r="D309" i="4"/>
  <c r="D308" i="4" l="1"/>
  <c r="C308" i="4"/>
  <c r="D307" i="4" l="1"/>
  <c r="C307" i="4"/>
  <c r="D306" i="4" l="1"/>
  <c r="C306" i="4"/>
  <c r="C305" i="4" l="1"/>
  <c r="D305" i="4"/>
  <c r="D304" i="4" l="1"/>
  <c r="C304" i="4"/>
  <c r="D303" i="4" l="1"/>
  <c r="C303" i="4"/>
  <c r="C302" i="4" l="1"/>
  <c r="D302" i="4"/>
  <c r="C301" i="4" l="1"/>
  <c r="D301" i="4"/>
  <c r="D300" i="4" l="1"/>
  <c r="C300" i="4"/>
  <c r="C299" i="4" l="1"/>
  <c r="D299" i="4"/>
  <c r="D298" i="4" l="1"/>
  <c r="C298" i="4"/>
  <c r="D297" i="4" l="1"/>
  <c r="C297" i="4"/>
  <c r="D296" i="4" l="1"/>
  <c r="C296" i="4"/>
  <c r="C295" i="4" l="1"/>
  <c r="D295" i="4"/>
  <c r="D294" i="4" l="1"/>
  <c r="C294" i="4"/>
  <c r="D293" i="4" l="1"/>
  <c r="C293" i="4"/>
  <c r="D292" i="4" l="1"/>
  <c r="C292" i="4"/>
  <c r="D291" i="4" l="1"/>
  <c r="C291" i="4"/>
  <c r="C290" i="4" l="1"/>
  <c r="D290" i="4"/>
  <c r="C289" i="4" l="1"/>
  <c r="D289" i="4"/>
  <c r="D288" i="4" l="1"/>
  <c r="C288" i="4"/>
  <c r="D287" i="4" l="1"/>
  <c r="C287" i="4"/>
  <c r="D286" i="4" l="1"/>
  <c r="C286" i="4"/>
  <c r="D285" i="4" l="1"/>
  <c r="C285" i="4"/>
  <c r="D284" i="4" l="1"/>
  <c r="C284" i="4"/>
  <c r="D283" i="4" l="1"/>
  <c r="C283" i="4"/>
  <c r="D282" i="4" l="1"/>
  <c r="C282" i="4"/>
  <c r="C281" i="4" l="1"/>
  <c r="D281" i="4"/>
  <c r="C280" i="4" l="1"/>
  <c r="D280" i="4"/>
  <c r="D279" i="4" l="1"/>
  <c r="C279" i="4"/>
  <c r="D278" i="4" l="1"/>
  <c r="C278" i="4"/>
  <c r="C277" i="4" l="1"/>
  <c r="D277" i="4"/>
  <c r="D276" i="4" l="1"/>
  <c r="C276" i="4"/>
  <c r="C275" i="4" l="1"/>
  <c r="D275" i="4"/>
  <c r="D274" i="4" l="1"/>
  <c r="C274" i="4"/>
  <c r="C273" i="4" l="1"/>
  <c r="D273" i="4"/>
  <c r="D272" i="4" l="1"/>
  <c r="C272" i="4"/>
  <c r="D271" i="4" l="1"/>
  <c r="C271" i="4"/>
  <c r="D270" i="4" l="1"/>
  <c r="C270" i="4"/>
  <c r="D269" i="4" l="1"/>
  <c r="C269" i="4"/>
  <c r="C268" i="4" l="1"/>
  <c r="D268" i="4"/>
  <c r="D267" i="4" l="1"/>
  <c r="C267" i="4"/>
  <c r="C266" i="4" l="1"/>
  <c r="D266" i="4"/>
  <c r="D265" i="4" l="1"/>
  <c r="C265" i="4"/>
  <c r="C264" i="4" l="1"/>
  <c r="D264" i="4"/>
  <c r="D263" i="4" l="1"/>
  <c r="C263" i="4"/>
  <c r="D262" i="4" l="1"/>
  <c r="C262" i="4"/>
  <c r="D261" i="4" l="1"/>
  <c r="C261" i="4"/>
  <c r="D260" i="4" l="1"/>
  <c r="C260" i="4"/>
  <c r="D259" i="4" l="1"/>
  <c r="C259" i="4"/>
  <c r="C258" i="4" l="1"/>
  <c r="D258" i="4"/>
  <c r="D257" i="4" l="1"/>
  <c r="C257" i="4"/>
  <c r="C256" i="4" l="1"/>
  <c r="D256" i="4"/>
  <c r="C255" i="4" l="1"/>
  <c r="D255" i="4"/>
  <c r="D254" i="4" l="1"/>
  <c r="C254" i="4"/>
  <c r="C253" i="4" l="1"/>
  <c r="D253" i="4"/>
  <c r="D252" i="4" l="1"/>
  <c r="C252" i="4"/>
  <c r="D251" i="4" l="1"/>
  <c r="C251" i="4"/>
  <c r="C250" i="4" l="1"/>
  <c r="D250" i="4"/>
  <c r="D249" i="4" l="1"/>
  <c r="C249" i="4"/>
  <c r="C248" i="4" l="1"/>
  <c r="D248" i="4"/>
  <c r="D247" i="4" l="1"/>
  <c r="C247" i="4"/>
  <c r="D246" i="4" l="1"/>
  <c r="C246" i="4"/>
  <c r="C245" i="4" l="1"/>
  <c r="D245" i="4"/>
  <c r="D244" i="4" l="1"/>
  <c r="C244" i="4"/>
  <c r="C243" i="4" l="1"/>
  <c r="D243" i="4"/>
  <c r="D242" i="4" l="1"/>
  <c r="C242" i="4"/>
  <c r="D241" i="4" l="1"/>
  <c r="C241" i="4"/>
  <c r="C240" i="4" l="1"/>
  <c r="D240" i="4"/>
  <c r="D239" i="4" l="1"/>
  <c r="C239" i="4"/>
  <c r="D238" i="4" l="1"/>
  <c r="C238" i="4"/>
  <c r="D237" i="4" l="1"/>
  <c r="C237" i="4"/>
  <c r="D236" i="4" l="1"/>
  <c r="C236" i="4"/>
  <c r="D235" i="4" l="1"/>
  <c r="C235" i="4"/>
  <c r="D234" i="4" l="1"/>
  <c r="C234" i="4"/>
  <c r="D233" i="4" l="1"/>
  <c r="C233" i="4"/>
  <c r="D232" i="4" l="1"/>
  <c r="C232" i="4"/>
  <c r="D231" i="4" l="1"/>
  <c r="C231" i="4"/>
  <c r="D230" i="4" l="1"/>
  <c r="C230" i="4"/>
  <c r="C229" i="4" l="1"/>
  <c r="D229" i="4"/>
  <c r="C228" i="4" l="1"/>
  <c r="D228" i="4"/>
  <c r="C227" i="4" l="1"/>
  <c r="D227" i="4"/>
  <c r="C226" i="4" l="1"/>
  <c r="D226" i="4"/>
  <c r="D225" i="4" l="1"/>
  <c r="C225" i="4"/>
  <c r="C224" i="4" l="1"/>
  <c r="D224" i="4"/>
  <c r="C223" i="4" l="1"/>
  <c r="D223" i="4"/>
  <c r="D222" i="4" l="1"/>
  <c r="C222" i="4"/>
  <c r="D221" i="4" l="1"/>
  <c r="C221" i="4"/>
  <c r="D220" i="4" l="1"/>
  <c r="C220" i="4"/>
  <c r="C219" i="4" l="1"/>
  <c r="D219" i="4"/>
  <c r="C218" i="4" l="1"/>
  <c r="D218" i="4"/>
  <c r="D217" i="4" l="1"/>
  <c r="C217" i="4"/>
  <c r="C216" i="4" l="1"/>
  <c r="D216" i="4"/>
  <c r="D215" i="4" l="1"/>
  <c r="C215" i="4"/>
  <c r="C214" i="4" l="1"/>
  <c r="D214" i="4"/>
  <c r="C213" i="4" l="1"/>
  <c r="D213" i="4"/>
  <c r="D212" i="4" l="1"/>
  <c r="C212" i="4"/>
  <c r="D211" i="4" l="1"/>
  <c r="C211" i="4"/>
  <c r="C210" i="4" l="1"/>
  <c r="D210" i="4"/>
  <c r="D209" i="4" l="1"/>
  <c r="C209" i="4"/>
  <c r="D208" i="4" l="1"/>
  <c r="C208" i="4"/>
  <c r="D207" i="4" l="1"/>
  <c r="C207" i="4"/>
  <c r="C206" i="4" l="1"/>
  <c r="D206" i="4"/>
  <c r="D205" i="4" l="1"/>
  <c r="C205" i="4"/>
  <c r="C204" i="4" l="1"/>
  <c r="D204" i="4"/>
  <c r="C203" i="4" l="1"/>
  <c r="D203" i="4"/>
  <c r="D202" i="4" l="1"/>
  <c r="C202" i="4"/>
  <c r="C201" i="4" l="1"/>
  <c r="D201" i="4"/>
  <c r="D200" i="4" l="1"/>
  <c r="C200" i="4"/>
  <c r="D199" i="4" l="1"/>
  <c r="C199" i="4"/>
  <c r="D198" i="4" l="1"/>
  <c r="C198" i="4"/>
  <c r="D197" i="4" l="1"/>
  <c r="C197" i="4"/>
  <c r="C196" i="4" l="1"/>
  <c r="D196" i="4"/>
  <c r="D195" i="4" l="1"/>
  <c r="C195" i="4"/>
  <c r="D194" i="4" l="1"/>
  <c r="C194" i="4"/>
  <c r="D193" i="4" l="1"/>
  <c r="C193" i="4"/>
  <c r="D192" i="4" l="1"/>
  <c r="C192" i="4"/>
  <c r="C191" i="4" l="1"/>
  <c r="D191" i="4"/>
  <c r="D190" i="4" l="1"/>
  <c r="C190" i="4"/>
  <c r="D189" i="4" l="1"/>
  <c r="C189" i="4"/>
  <c r="D188" i="4" l="1"/>
  <c r="C188" i="4"/>
  <c r="D187" i="4" l="1"/>
  <c r="C187" i="4"/>
  <c r="D186" i="4" l="1"/>
  <c r="C186" i="4"/>
  <c r="D185" i="4" l="1"/>
  <c r="C185" i="4"/>
  <c r="C184" i="4" l="1"/>
  <c r="D184" i="4"/>
  <c r="D183" i="4" l="1"/>
  <c r="C183" i="4"/>
  <c r="D182" i="4" l="1"/>
  <c r="C182" i="4"/>
  <c r="D181" i="4" l="1"/>
  <c r="C181" i="4"/>
  <c r="D180" i="4" l="1"/>
  <c r="C180" i="4"/>
  <c r="D179" i="4" l="1"/>
  <c r="C179" i="4"/>
  <c r="D178" i="4" l="1"/>
  <c r="C178" i="4"/>
  <c r="C177" i="4" l="1"/>
  <c r="D177" i="4"/>
  <c r="D176" i="4" l="1"/>
  <c r="C176" i="4"/>
  <c r="D175" i="4" l="1"/>
  <c r="C175" i="4"/>
  <c r="D174" i="4" l="1"/>
  <c r="C174" i="4"/>
  <c r="D173" i="4" l="1"/>
  <c r="C173" i="4"/>
  <c r="D172" i="4" l="1"/>
  <c r="C172" i="4"/>
  <c r="C171" i="4" l="1"/>
  <c r="D171" i="4"/>
  <c r="D170" i="4" l="1"/>
  <c r="C170" i="4"/>
  <c r="D169" i="4" l="1"/>
  <c r="C169" i="4"/>
  <c r="C168" i="4" l="1"/>
  <c r="D168" i="4"/>
  <c r="D167" i="4" l="1"/>
  <c r="C167" i="4"/>
  <c r="D166" i="4" l="1"/>
  <c r="C166" i="4"/>
  <c r="C165" i="4" l="1"/>
  <c r="D165" i="4"/>
  <c r="D164" i="4" l="1"/>
  <c r="C164" i="4"/>
  <c r="D163" i="4" l="1"/>
  <c r="C163" i="4"/>
  <c r="D162" i="4" l="1"/>
  <c r="C162" i="4"/>
  <c r="C161" i="4" l="1"/>
  <c r="D161" i="4"/>
  <c r="D160" i="4" l="1"/>
  <c r="C160" i="4"/>
  <c r="C159" i="4" l="1"/>
  <c r="D159" i="4"/>
  <c r="C158" i="4" l="1"/>
  <c r="D158" i="4"/>
  <c r="D157" i="4" l="1"/>
  <c r="C157" i="4"/>
  <c r="C156" i="4" l="1"/>
  <c r="D156" i="4"/>
  <c r="D155" i="4" l="1"/>
  <c r="C155" i="4"/>
  <c r="C154" i="4" l="1"/>
  <c r="D154" i="4"/>
  <c r="D153" i="4" l="1"/>
  <c r="C153" i="4"/>
  <c r="D152" i="4" l="1"/>
  <c r="C152" i="4"/>
  <c r="C151" i="4" l="1"/>
  <c r="D151" i="4"/>
  <c r="D150" i="4" l="1"/>
  <c r="C150" i="4"/>
  <c r="C149" i="4" l="1"/>
  <c r="D149" i="4"/>
  <c r="D148" i="4" l="1"/>
  <c r="C148" i="4"/>
  <c r="C147" i="4" l="1"/>
  <c r="D147" i="4"/>
  <c r="C146" i="4" l="1"/>
  <c r="D146" i="4"/>
  <c r="C145" i="4" l="1"/>
  <c r="D145" i="4"/>
  <c r="C144" i="4" l="1"/>
  <c r="D144" i="4"/>
  <c r="D143" i="4" l="1"/>
  <c r="C143" i="4"/>
  <c r="D142" i="4" l="1"/>
  <c r="C142" i="4"/>
  <c r="C141" i="4" l="1"/>
  <c r="D141" i="4"/>
  <c r="C140" i="4" l="1"/>
  <c r="D140" i="4"/>
  <c r="D139" i="4" l="1"/>
  <c r="C139" i="4"/>
  <c r="C138" i="4" l="1"/>
  <c r="D138" i="4"/>
  <c r="C137" i="4" l="1"/>
  <c r="D137" i="4"/>
  <c r="D136" i="4" l="1"/>
  <c r="C136" i="4"/>
  <c r="D135" i="4" l="1"/>
  <c r="C135" i="4"/>
  <c r="C134" i="4" l="1"/>
  <c r="D134" i="4"/>
  <c r="D133" i="4" l="1"/>
  <c r="C133" i="4"/>
  <c r="D132" i="4" l="1"/>
  <c r="C132" i="4"/>
  <c r="D131" i="4" l="1"/>
  <c r="C131" i="4"/>
  <c r="D130" i="4" l="1"/>
  <c r="C130" i="4"/>
  <c r="C129" i="4" l="1"/>
  <c r="D129" i="4"/>
  <c r="C128" i="4" l="1"/>
  <c r="D128" i="4"/>
  <c r="D127" i="4" l="1"/>
  <c r="C127" i="4"/>
  <c r="D126" i="4" l="1"/>
  <c r="C126" i="4"/>
  <c r="C125" i="4" l="1"/>
  <c r="D125" i="4"/>
  <c r="D124" i="4" l="1"/>
  <c r="C124" i="4"/>
  <c r="D123" i="4" l="1"/>
  <c r="C123" i="4"/>
  <c r="D122" i="4" l="1"/>
  <c r="C122" i="4"/>
  <c r="D121" i="4" l="1"/>
  <c r="C121" i="4"/>
  <c r="C120" i="4" l="1"/>
  <c r="D120" i="4"/>
  <c r="D119" i="4" l="1"/>
  <c r="C119" i="4"/>
  <c r="D118" i="4" l="1"/>
  <c r="C118" i="4"/>
  <c r="D117" i="4" l="1"/>
  <c r="C117" i="4"/>
  <c r="D116" i="4" l="1"/>
  <c r="C116" i="4"/>
  <c r="D115" i="4" l="1"/>
  <c r="C115" i="4"/>
  <c r="D114" i="4" l="1"/>
  <c r="C114" i="4"/>
  <c r="D113" i="4" l="1"/>
  <c r="C113" i="4"/>
  <c r="D112" i="4" l="1"/>
  <c r="C112" i="4"/>
  <c r="D111" i="4" l="1"/>
  <c r="C111" i="4"/>
  <c r="D110" i="4" l="1"/>
  <c r="C110" i="4"/>
  <c r="D109" i="4" l="1"/>
  <c r="C109" i="4"/>
  <c r="D108" i="4" l="1"/>
  <c r="C108" i="4"/>
  <c r="D107" i="4" l="1"/>
  <c r="C107" i="4"/>
  <c r="C106" i="4" l="1"/>
  <c r="D106" i="4"/>
  <c r="D105" i="4" l="1"/>
  <c r="C105" i="4"/>
  <c r="C104" i="4" l="1"/>
  <c r="D104" i="4"/>
  <c r="C103" i="4" l="1"/>
  <c r="D103" i="4"/>
  <c r="D102" i="4" l="1"/>
  <c r="C102" i="4"/>
  <c r="C101" i="4" l="1"/>
  <c r="D101" i="4"/>
  <c r="D100" i="4" l="1"/>
  <c r="C100" i="4"/>
  <c r="D99" i="4" l="1"/>
  <c r="C99" i="4"/>
  <c r="D98" i="4" l="1"/>
  <c r="C98" i="4"/>
  <c r="D97" i="4" l="1"/>
  <c r="C97" i="4"/>
  <c r="D96" i="4" l="1"/>
  <c r="C96" i="4"/>
  <c r="C95" i="4" l="1"/>
  <c r="D95" i="4"/>
  <c r="D94" i="4" l="1"/>
  <c r="C94" i="4"/>
  <c r="D93" i="4" l="1"/>
  <c r="C93" i="4"/>
  <c r="C92" i="4" l="1"/>
  <c r="D92" i="4"/>
  <c r="C91" i="4" l="1"/>
  <c r="D91" i="4"/>
  <c r="D90" i="4" l="1"/>
  <c r="C90" i="4"/>
  <c r="D89" i="4" l="1"/>
  <c r="C89" i="4"/>
  <c r="D88" i="4" l="1"/>
  <c r="C88" i="4"/>
  <c r="D87" i="4" l="1"/>
  <c r="C87" i="4"/>
  <c r="D86" i="4" l="1"/>
  <c r="C86" i="4"/>
  <c r="D85" i="4" l="1"/>
  <c r="C85" i="4"/>
  <c r="D84" i="4" l="1"/>
  <c r="C84" i="4"/>
  <c r="D83" i="4" l="1"/>
  <c r="C83" i="4"/>
  <c r="D82" i="4" l="1"/>
  <c r="C82" i="4"/>
  <c r="D81" i="4" l="1"/>
  <c r="C81" i="4"/>
  <c r="C80" i="4" l="1"/>
  <c r="D80" i="4"/>
  <c r="D79" i="4" l="1"/>
  <c r="C79" i="4"/>
  <c r="D78" i="4" l="1"/>
  <c r="C78" i="4"/>
  <c r="C77" i="4" l="1"/>
  <c r="D77" i="4"/>
  <c r="D76" i="4" l="1"/>
  <c r="C76" i="4"/>
  <c r="C75" i="4" l="1"/>
  <c r="D75" i="4"/>
  <c r="D74" i="4" l="1"/>
  <c r="C74" i="4"/>
  <c r="D73" i="4" l="1"/>
  <c r="C73" i="4"/>
  <c r="D72" i="4" l="1"/>
  <c r="C72" i="4"/>
  <c r="D71" i="4" l="1"/>
  <c r="C71" i="4"/>
  <c r="D70" i="4" l="1"/>
  <c r="C70" i="4"/>
  <c r="D69" i="4" l="1"/>
  <c r="C69" i="4"/>
  <c r="C68" i="4" l="1"/>
  <c r="D68" i="4"/>
  <c r="D67" i="4" l="1"/>
  <c r="C67" i="4"/>
  <c r="D66" i="4" l="1"/>
  <c r="C66" i="4"/>
  <c r="D65" i="4" l="1"/>
  <c r="C65" i="4"/>
  <c r="D64" i="4" l="1"/>
  <c r="C64" i="4"/>
  <c r="D63" i="4" l="1"/>
  <c r="C63" i="4"/>
  <c r="D62" i="4" l="1"/>
  <c r="C62" i="4"/>
  <c r="D61" i="4" l="1"/>
  <c r="C61" i="4"/>
  <c r="D60" i="4" l="1"/>
  <c r="C60" i="4"/>
  <c r="D59" i="4" l="1"/>
  <c r="C59" i="4"/>
  <c r="D58" i="4" l="1"/>
  <c r="C58" i="4"/>
  <c r="D57" i="4" l="1"/>
  <c r="C57" i="4"/>
  <c r="D56" i="4" l="1"/>
  <c r="C56" i="4"/>
  <c r="C55" i="4" l="1"/>
  <c r="D55" i="4"/>
  <c r="C54" i="4" l="1"/>
  <c r="D54" i="4"/>
  <c r="D53" i="4" l="1"/>
  <c r="C53" i="4"/>
  <c r="D52" i="4" l="1"/>
  <c r="C52" i="4"/>
  <c r="D51" i="4" l="1"/>
  <c r="C51" i="4"/>
  <c r="D50" i="4" l="1"/>
  <c r="C50" i="4"/>
  <c r="C49" i="4" l="1"/>
  <c r="D49" i="4"/>
  <c r="D48" i="4" l="1"/>
  <c r="C48" i="4"/>
  <c r="C47" i="4" l="1"/>
  <c r="D47" i="4"/>
  <c r="D46" i="4" l="1"/>
  <c r="C46" i="4"/>
  <c r="D45" i="4" l="1"/>
  <c r="C45" i="4"/>
  <c r="D44" i="4" l="1"/>
  <c r="C44" i="4"/>
  <c r="D43" i="4" l="1"/>
  <c r="C43" i="4"/>
  <c r="D42" i="4" l="1"/>
  <c r="C42" i="4"/>
  <c r="C41" i="4" l="1"/>
  <c r="D41" i="4"/>
  <c r="D40" i="4" l="1"/>
  <c r="C40" i="4"/>
  <c r="D39" i="4" l="1"/>
  <c r="C39" i="4"/>
  <c r="D38" i="4" l="1"/>
  <c r="C38" i="4"/>
  <c r="D37" i="4" l="1"/>
  <c r="C37" i="4"/>
  <c r="D36" i="4" l="1"/>
  <c r="C36" i="4"/>
  <c r="C35" i="4" l="1"/>
  <c r="D35" i="4"/>
  <c r="D34" i="4" l="1"/>
  <c r="C34" i="4"/>
  <c r="D33" i="4" l="1"/>
  <c r="C33" i="4"/>
  <c r="D32" i="4" l="1"/>
  <c r="C32" i="4"/>
  <c r="C31" i="4" l="1"/>
  <c r="D31" i="4"/>
  <c r="D30" i="4" l="1"/>
  <c r="C30" i="4"/>
  <c r="D29" i="4" l="1"/>
  <c r="C29" i="4"/>
  <c r="C28" i="4" l="1"/>
  <c r="D28" i="4"/>
  <c r="D27" i="4" l="1"/>
  <c r="C27" i="4"/>
  <c r="C26" i="4" l="1"/>
  <c r="D26" i="4"/>
  <c r="C25" i="4" l="1"/>
  <c r="D25" i="4"/>
  <c r="D24" i="4" l="1"/>
  <c r="C24" i="4"/>
  <c r="D23" i="4" l="1"/>
  <c r="C23" i="4"/>
  <c r="D22" i="4" l="1"/>
  <c r="C22" i="4"/>
  <c r="D21" i="4" l="1"/>
  <c r="C21" i="4"/>
  <c r="D20" i="4" l="1"/>
  <c r="C20" i="4"/>
  <c r="D19" i="4" l="1"/>
  <c r="C19" i="4"/>
  <c r="C18" i="4" l="1"/>
  <c r="D18" i="4"/>
  <c r="C17" i="4" l="1"/>
  <c r="D17" i="4"/>
  <c r="D16" i="4" l="1"/>
  <c r="C16" i="4"/>
  <c r="D15" i="4" l="1"/>
  <c r="C15" i="4"/>
  <c r="D14" i="4" l="1"/>
  <c r="C14" i="4"/>
  <c r="D13" i="4" l="1"/>
  <c r="C13" i="4"/>
  <c r="C12" i="4" l="1"/>
  <c r="D12" i="4"/>
  <c r="C11" i="4" l="1"/>
  <c r="D11" i="4"/>
  <c r="D10" i="4" l="1"/>
  <c r="C10" i="4"/>
  <c r="D9" i="4" l="1"/>
  <c r="C9" i="4"/>
  <c r="D8" i="4" l="1"/>
  <c r="C8" i="4"/>
  <c r="D7" i="4" l="1"/>
  <c r="C7" i="4"/>
  <c r="D6" i="4" l="1"/>
  <c r="C6" i="4"/>
  <c r="D5" i="4" l="1"/>
  <c r="C5" i="4"/>
  <c r="D4" i="4" l="1"/>
  <c r="C4" i="4"/>
  <c r="D3" i="4" l="1"/>
  <c r="C3" i="4"/>
  <c r="D2" i="4" l="1"/>
</calcChain>
</file>

<file path=xl/sharedStrings.xml><?xml version="1.0" encoding="utf-8"?>
<sst xmlns="http://schemas.openxmlformats.org/spreadsheetml/2006/main" count="23751" uniqueCount="13081">
  <si>
    <t>Ref Seq</t>
  </si>
  <si>
    <t>Genbank</t>
  </si>
  <si>
    <t>Genome size</t>
  </si>
  <si>
    <t>Total ungapped length</t>
  </si>
  <si>
    <t>Number of chromosomes</t>
  </si>
  <si>
    <t>Number of scaffolds</t>
  </si>
  <si>
    <t>Scaffold N50</t>
  </si>
  <si>
    <t>Scaffold L50</t>
  </si>
  <si>
    <t>Number of contigs</t>
  </si>
  <si>
    <t>Contig N50</t>
  </si>
  <si>
    <t>Contig L50</t>
  </si>
  <si>
    <t>GC percent</t>
  </si>
  <si>
    <t>Assembly level</t>
  </si>
  <si>
    <t>Complete Genome</t>
  </si>
  <si>
    <t>Genes</t>
  </si>
  <si>
    <t>Protein-coding</t>
  </si>
  <si>
    <t>chromosome</t>
  </si>
  <si>
    <t>Accession</t>
  </si>
  <si>
    <t>Begin</t>
  </si>
  <si>
    <t>End</t>
  </si>
  <si>
    <t>Chromosome</t>
  </si>
  <si>
    <t>Orientation</t>
  </si>
  <si>
    <t>Name</t>
  </si>
  <si>
    <t>Symbol</t>
  </si>
  <si>
    <t>Gene ID</t>
  </si>
  <si>
    <t>Gene Type</t>
  </si>
  <si>
    <t>Transcripts accession</t>
  </si>
  <si>
    <t>Transcript name</t>
  </si>
  <si>
    <t>Protein accession</t>
  </si>
  <si>
    <t>Protein length</t>
  </si>
  <si>
    <t>Locus tag</t>
  </si>
  <si>
    <t>EC number</t>
  </si>
  <si>
    <t>New EC number</t>
  </si>
  <si>
    <t>KEGG Enzyme URL</t>
  </si>
  <si>
    <t>KEGG Reaction URL</t>
  </si>
  <si>
    <t xml:space="preserve">Reactants </t>
  </si>
  <si>
    <t>Products</t>
  </si>
  <si>
    <t>Metabolites</t>
  </si>
  <si>
    <t>Initial Concentration (mM)</t>
  </si>
  <si>
    <t>Object</t>
  </si>
  <si>
    <t>No</t>
  </si>
  <si>
    <t>Enzymes</t>
  </si>
  <si>
    <t>Enzyme mRNA Objects</t>
  </si>
  <si>
    <t>Enzyme Objects</t>
  </si>
  <si>
    <t>Enzyme mRNA Initial Concentration (mM)</t>
  </si>
  <si>
    <t>Enzyme Initial Concentration (mM)</t>
  </si>
  <si>
    <t>Transcription Rate Law</t>
  </si>
  <si>
    <t>Translation Rate Law</t>
  </si>
  <si>
    <t>Transcription Equation</t>
  </si>
  <si>
    <t>Translation Equation</t>
  </si>
  <si>
    <t>Enzyme Turnover (/s; Variable)</t>
  </si>
  <si>
    <t>Enzyme km (mM; Variable)</t>
  </si>
  <si>
    <t>Reactants (Addition)</t>
  </si>
  <si>
    <t>Reactants (Multiplication)</t>
  </si>
  <si>
    <t>Products (Addition)</t>
  </si>
  <si>
    <t>Products (Multiplication)</t>
  </si>
  <si>
    <t>Rate Law</t>
  </si>
  <si>
    <t>Equation</t>
  </si>
  <si>
    <t>Enzyme Turnover (Variable)</t>
  </si>
  <si>
    <t>Enzyme km (Variable)</t>
  </si>
  <si>
    <t>4.2 Mb</t>
  </si>
  <si>
    <t xml:space="preserve"> CP003329.1</t>
  </si>
  <si>
    <t xml:space="preserve">NC_020507.1	</t>
  </si>
  <si>
    <t>https://www.ncbi.nlm.nih.gov/datasets/genome/GCF_000344745.1/</t>
  </si>
  <si>
    <t>NC_020507.1</t>
  </si>
  <si>
    <t>https://www.genome.jp/entry/2.7.7.7</t>
  </si>
  <si>
    <t>2.7.7.7</t>
  </si>
  <si>
    <t>5.6.2.2</t>
  </si>
  <si>
    <t>1.1.1.205</t>
  </si>
  <si>
    <t>3.4.16.4</t>
  </si>
  <si>
    <t>3.5.1.2</t>
  </si>
  <si>
    <t>4.3.3.6</t>
  </si>
  <si>
    <t>6.1.1.11</t>
  </si>
  <si>
    <t>2.7.1.76</t>
  </si>
  <si>
    <t>2.7.1.113</t>
  </si>
  <si>
    <t>3.5.4.33</t>
  </si>
  <si>
    <t>2.7.4.9</t>
  </si>
  <si>
    <t>2.1.1.223</t>
  </si>
  <si>
    <t>2.1.1.198</t>
  </si>
  <si>
    <t>6.1.1.10</t>
  </si>
  <si>
    <t>2.1.1.182</t>
  </si>
  <si>
    <t>2.7.1.148</t>
  </si>
  <si>
    <t>3.5.99.10</t>
  </si>
  <si>
    <t>2.3.1.157</t>
  </si>
  <si>
    <t>2.7.7.23</t>
  </si>
  <si>
    <t>2.7.6.1</t>
  </si>
  <si>
    <t>3.1.1.29</t>
  </si>
  <si>
    <t>3.6.1.9</t>
  </si>
  <si>
    <t>3.1.3.16</t>
  </si>
  <si>
    <t>6.3.4.19</t>
  </si>
  <si>
    <t>2.4.2.8</t>
  </si>
  <si>
    <t>2.7.1.33</t>
  </si>
  <si>
    <t>2.5.1.47</t>
  </si>
  <si>
    <t>4.1.3.38</t>
  </si>
  <si>
    <t>2.5.1.15</t>
  </si>
  <si>
    <t>4.1.2.25</t>
  </si>
  <si>
    <t>2.7.6.3</t>
  </si>
  <si>
    <t>6.1.1.6</t>
  </si>
  <si>
    <t>2.7.14.1</t>
  </si>
  <si>
    <t>2.7.7.85</t>
  </si>
  <si>
    <t>2.7.7.60</t>
  </si>
  <si>
    <t>4.6.1.12</t>
  </si>
  <si>
    <t>6.1.1.17</t>
  </si>
  <si>
    <t>2.3.1.30</t>
  </si>
  <si>
    <t>6.1.1.16</t>
  </si>
  <si>
    <t>2.7.7.6</t>
  </si>
  <si>
    <t>2.7.4.3</t>
  </si>
  <si>
    <t>3.4.11.18</t>
  </si>
  <si>
    <t>5.4.99.12</t>
  </si>
  <si>
    <t>3.5.1.28</t>
  </si>
  <si>
    <t>3.2.1.52</t>
  </si>
  <si>
    <t>4.2.1.126</t>
  </si>
  <si>
    <t>5.4.2.10</t>
  </si>
  <si>
    <t>2.6.1.16</t>
  </si>
  <si>
    <t>3.2.2.21</t>
  </si>
  <si>
    <t>2.1.1.63</t>
  </si>
  <si>
    <t>1.6.5.9</t>
  </si>
  <si>
    <t>2.7.11.1</t>
  </si>
  <si>
    <t>3.5.2.6</t>
  </si>
  <si>
    <t>1.11.2.4</t>
  </si>
  <si>
    <t>2.7.8.8</t>
  </si>
  <si>
    <t>4.1.1.65</t>
  </si>
  <si>
    <t>2.7.1.199</t>
  </si>
  <si>
    <t>3.5.99.6</t>
  </si>
  <si>
    <t>2.6.1.42</t>
  </si>
  <si>
    <t>2.1.1.10</t>
  </si>
  <si>
    <t>4.2.1.41</t>
  </si>
  <si>
    <t>1.2.1.26</t>
  </si>
  <si>
    <t>4.2.1.40</t>
  </si>
  <si>
    <t>4.2.1.42</t>
  </si>
  <si>
    <t>3.1.3.1</t>
  </si>
  <si>
    <t>3.4.19.3</t>
  </si>
  <si>
    <t>3.5.1.1</t>
  </si>
  <si>
    <t>3.2.1.1</t>
  </si>
  <si>
    <t>1.1.1.27</t>
  </si>
  <si>
    <t>6.3.1.5</t>
  </si>
  <si>
    <t>2.7.1.71</t>
  </si>
  <si>
    <t>3.1.1.41</t>
  </si>
  <si>
    <t>1.5.5.2</t>
  </si>
  <si>
    <t>1.2.1.88</t>
  </si>
  <si>
    <t>1.18.1.2</t>
  </si>
  <si>
    <t>2.1.1.107</t>
  </si>
  <si>
    <t>3.5.4.16</t>
  </si>
  <si>
    <t>3.2.1.86</t>
  </si>
  <si>
    <t>5.3.1.27</t>
  </si>
  <si>
    <t>4.1.2.43</t>
  </si>
  <si>
    <t>2.7.8.7</t>
  </si>
  <si>
    <t>2.7.2.4</t>
  </si>
  <si>
    <t>2.6.1.19</t>
  </si>
  <si>
    <t>1.2.1.79</t>
  </si>
  <si>
    <t>1.1.1.47</t>
  </si>
  <si>
    <t>1.1.1.17</t>
  </si>
  <si>
    <t>1.1.1.93</t>
  </si>
  <si>
    <t>3.4.21.89</t>
  </si>
  <si>
    <t>3.1.3.18</t>
  </si>
  <si>
    <t>3.5.2.9</t>
  </si>
  <si>
    <t>5.3.1.15</t>
  </si>
  <si>
    <t>5.6.2.1</t>
  </si>
  <si>
    <t>1.2.3.3</t>
  </si>
  <si>
    <t>1.11.1.6</t>
  </si>
  <si>
    <t>6.3.2.4</t>
  </si>
  <si>
    <t>6.3.2.10</t>
  </si>
  <si>
    <t>3.4.21.105</t>
  </si>
  <si>
    <t>5.1.1.1</t>
  </si>
  <si>
    <t>3.1.3.3</t>
  </si>
  <si>
    <t>3.1.1.1</t>
  </si>
  <si>
    <t>2.7.1.205</t>
  </si>
  <si>
    <t>5.3.1.8</t>
  </si>
  <si>
    <t>3.2.1.78</t>
  </si>
  <si>
    <t>2.7.4.16</t>
  </si>
  <si>
    <t>2.3.1.234</t>
  </si>
  <si>
    <t>2.3.1.266</t>
  </si>
  <si>
    <t>4.6.1.17</t>
  </si>
  <si>
    <t>2.1.1.37</t>
  </si>
  <si>
    <t>3.1.21.4</t>
  </si>
  <si>
    <t>1.1.1.4</t>
  </si>
  <si>
    <t>6.3.5.2</t>
  </si>
  <si>
    <t>4.1.1.21</t>
  </si>
  <si>
    <t>5.4.99.18</t>
  </si>
  <si>
    <t>6.3.4.18</t>
  </si>
  <si>
    <t>4.3.2.2</t>
  </si>
  <si>
    <t>6.3.2.6</t>
  </si>
  <si>
    <t>6.3.5.3</t>
  </si>
  <si>
    <t>2.4.2.14</t>
  </si>
  <si>
    <t>6.3.3.1</t>
  </si>
  <si>
    <t>2.1.2.2</t>
  </si>
  <si>
    <t>2.1.2.3</t>
  </si>
  <si>
    <t>3.5.4.10</t>
  </si>
  <si>
    <t>6.3.4.13</t>
  </si>
  <si>
    <t>3.6.4.12</t>
  </si>
  <si>
    <t>6.5.1.2</t>
  </si>
  <si>
    <t>2.7.1.107</t>
  </si>
  <si>
    <t>2.1.1.190</t>
  </si>
  <si>
    <t>3.2.1.172</t>
  </si>
  <si>
    <t>4.2.2.23</t>
  </si>
  <si>
    <t>4.2.2.24</t>
  </si>
  <si>
    <t>3.2.1.23</t>
  </si>
  <si>
    <t>3.2.1.67</t>
  </si>
  <si>
    <t>1.14.14.1</t>
  </si>
  <si>
    <t>1.6.2.4</t>
  </si>
  <si>
    <t>2.7.7.33</t>
  </si>
  <si>
    <t>https://www.genome.jp/entry/5.6.2.2</t>
  </si>
  <si>
    <t>https://www.genome.jp/entry/1.1.1.205</t>
  </si>
  <si>
    <t>4.2.1.47</t>
  </si>
  <si>
    <t>3.1.3.5</t>
  </si>
  <si>
    <t>1.2.1.28</t>
  </si>
  <si>
    <t>4.2.2.2</t>
  </si>
  <si>
    <t>1.14.14.47</t>
  </si>
  <si>
    <t>2.7.1.193</t>
  </si>
  <si>
    <t>2.7.1.201</t>
  </si>
  <si>
    <t>3.2.1.93</t>
  </si>
  <si>
    <t>3.1.3.6</t>
  </si>
  <si>
    <t>3.1.4.16</t>
  </si>
  <si>
    <t>3.1.3.48</t>
  </si>
  <si>
    <t>4.2.99.18</t>
  </si>
  <si>
    <t>2.3.1.12</t>
  </si>
  <si>
    <t>1.8.1.4</t>
  </si>
  <si>
    <t>3.2.1.122</t>
  </si>
  <si>
    <t>1.13.11.2</t>
  </si>
  <si>
    <t>3.2.2.31</t>
  </si>
  <si>
    <t>1.3.1.104</t>
  </si>
  <si>
    <t>5.4.3.8</t>
  </si>
  <si>
    <t>1.11.1.24</t>
  </si>
  <si>
    <t>4.1.99.17</t>
  </si>
  <si>
    <t>1.14.14.5</t>
  </si>
  <si>
    <t>1.17.99.6</t>
  </si>
  <si>
    <t>2.1.1.207</t>
  </si>
  <si>
    <t>2.7.1.30</t>
  </si>
  <si>
    <t>1.1.5.3</t>
  </si>
  <si>
    <t>5.4.2.2</t>
  </si>
  <si>
    <t>2.3.3.16</t>
  </si>
  <si>
    <t>2.3.1.51</t>
  </si>
  <si>
    <t>2.6.1.21</t>
  </si>
  <si>
    <t>4.2.1.17</t>
  </si>
  <si>
    <t>2.6.1.52</t>
  </si>
  <si>
    <t>4.1.1.37</t>
  </si>
  <si>
    <t>4.98.1.1</t>
  </si>
  <si>
    <t>1.3.3.4</t>
  </si>
  <si>
    <t>2.3.1.180</t>
  </si>
  <si>
    <t>6.3.1.20</t>
  </si>
  <si>
    <t>6.2.1.3</t>
  </si>
  <si>
    <t>6.3.2.49</t>
  </si>
  <si>
    <t>1.1.1.361</t>
  </si>
  <si>
    <t>3.1.3.92</t>
  </si>
  <si>
    <t>2.6.1.104</t>
  </si>
  <si>
    <t>6.3.5.4</t>
  </si>
  <si>
    <t>2.7.1.25</t>
  </si>
  <si>
    <t>2.7.7.4</t>
  </si>
  <si>
    <t>1.8.4.8</t>
  </si>
  <si>
    <t>4.4.1.19</t>
  </si>
  <si>
    <t>1.5.1.20</t>
  </si>
  <si>
    <t>3.1.3.104</t>
  </si>
  <si>
    <t>1.2.1.38</t>
  </si>
  <si>
    <t>2.3.1.1</t>
  </si>
  <si>
    <t>2.3.1.35</t>
  </si>
  <si>
    <t>2.7.2.8</t>
  </si>
  <si>
    <t>2.6.1.11</t>
  </si>
  <si>
    <t>2.1.3.3</t>
  </si>
  <si>
    <t>2.3.1.179</t>
  </si>
  <si>
    <t>6.1.1.2</t>
  </si>
  <si>
    <t>2.7.6.5</t>
  </si>
  <si>
    <t>2.7.1.23</t>
  </si>
  <si>
    <t>3.5.99.2</t>
  </si>
  <si>
    <t>1.4.3.19</t>
  </si>
  <si>
    <t>2.8.1.10</t>
  </si>
  <si>
    <t>2.7.7.73</t>
  </si>
  <si>
    <t>2.7.1.49</t>
  </si>
  <si>
    <t>2.7.4.7</t>
  </si>
  <si>
    <t>5.6.2.4</t>
  </si>
  <si>
    <t>4.4.1.13</t>
  </si>
  <si>
    <t>2.5.1.141</t>
  </si>
  <si>
    <t>1.17.1.9</t>
  </si>
  <si>
    <t>4.2.1.75</t>
  </si>
  <si>
    <t>5.3.1.12</t>
  </si>
  <si>
    <t>1.1.1.154</t>
  </si>
  <si>
    <t>4.2.1.8</t>
  </si>
  <si>
    <t>1.5.1.2</t>
  </si>
  <si>
    <t>5.1.1.20</t>
  </si>
  <si>
    <t>3.4.14.13</t>
  </si>
  <si>
    <t>3.1.1.31</t>
  </si>
  <si>
    <t>1.14.12.17</t>
  </si>
  <si>
    <t>3.5.1.10</t>
  </si>
  <si>
    <t>2.7.2.11</t>
  </si>
  <si>
    <t>1.2.1.41</t>
  </si>
  <si>
    <t>3.5.4.3</t>
  </si>
  <si>
    <t>2.1.1.14</t>
  </si>
  <si>
    <t>6.5.1.1</t>
  </si>
  <si>
    <t>5.3.1.23</t>
  </si>
  <si>
    <t>2.7.1.100</t>
  </si>
  <si>
    <t>5.3.2.5</t>
  </si>
  <si>
    <t>3.1.3.87</t>
  </si>
  <si>
    <t>4.2.1.109</t>
  </si>
  <si>
    <t>1.13.11.53</t>
  </si>
  <si>
    <t>6.3.4.20</t>
  </si>
  <si>
    <t>4.1.2.50</t>
  </si>
  <si>
    <t>4.3.99.3</t>
  </si>
  <si>
    <t>1.7.1.13</t>
  </si>
  <si>
    <t>2.7.3.9</t>
  </si>
  <si>
    <t>4.1.99.14</t>
  </si>
  <si>
    <t>2.7.13.3</t>
  </si>
  <si>
    <t>1.3.1.34</t>
  </si>
  <si>
    <t>2.3.1.89</t>
  </si>
  <si>
    <t>2.7.7.77</t>
  </si>
  <si>
    <t>2.8.1.12</t>
  </si>
  <si>
    <t>2.7.1.56</t>
  </si>
  <si>
    <t>2.7.1.202</t>
  </si>
  <si>
    <t>3.5.4.2</t>
  </si>
  <si>
    <t>3.5.1.88</t>
  </si>
  <si>
    <t>1.2.4.1</t>
  </si>
  <si>
    <t>4.1.1.19</t>
  </si>
  <si>
    <t>3.1.3.25</t>
  </si>
  <si>
    <t>6.4.1.1</t>
  </si>
  <si>
    <t>7.1.1.9</t>
  </si>
  <si>
    <t>2.1.1.171</t>
  </si>
  <si>
    <t>2.7.7.3</t>
  </si>
  <si>
    <t>1.1.1.169</t>
  </si>
  <si>
    <t>2.1.1.199</t>
  </si>
  <si>
    <t>6.3.2.13</t>
  </si>
  <si>
    <t>2.7.8.13</t>
  </si>
  <si>
    <t>6.3.2.9</t>
  </si>
  <si>
    <t>2.4.1.227</t>
  </si>
  <si>
    <t>1.3.1.98</t>
  </si>
  <si>
    <t>6.1.1.5</t>
  </si>
  <si>
    <t>3.4.23.36</t>
  </si>
  <si>
    <t>2.4.2.9</t>
  </si>
  <si>
    <t>2.1.3.2</t>
  </si>
  <si>
    <t>3.5.2.3</t>
  </si>
  <si>
    <t>6.3.5.5</t>
  </si>
  <si>
    <t>1.3.1.14</t>
  </si>
  <si>
    <t>4.1.1.23</t>
  </si>
  <si>
    <t>2.4.2.10</t>
  </si>
  <si>
    <t>4.99.1.4</t>
  </si>
  <si>
    <t>1.3.1.76</t>
  </si>
  <si>
    <t>7.2.2.10</t>
  </si>
  <si>
    <t>2.7.4.8</t>
  </si>
  <si>
    <t>4.1.1.36</t>
  </si>
  <si>
    <t>6.3.2.5</t>
  </si>
  <si>
    <t>2.1.2.9</t>
  </si>
  <si>
    <t>2.1.1.176</t>
  </si>
  <si>
    <t>2.1.1.192</t>
  </si>
  <si>
    <t>5.1.3.1</t>
  </si>
  <si>
    <t>2.7.6.2</t>
  </si>
  <si>
    <t>4.3.1.17</t>
  </si>
  <si>
    <t>2.3.1.274</t>
  </si>
  <si>
    <t>2.3.1.39</t>
  </si>
  <si>
    <t>1.1.1.100</t>
  </si>
  <si>
    <t>2.1.1.228</t>
  </si>
  <si>
    <t>3.1.26.4</t>
  </si>
  <si>
    <t>6.2.1.5</t>
  </si>
  <si>
    <t>2.1.1.74</t>
  </si>
  <si>
    <t>3.4.25.2</t>
  </si>
  <si>
    <t>3.5.1.44</t>
  </si>
  <si>
    <t>2.7.4.22</t>
  </si>
  <si>
    <t>2.7.7.41</t>
  </si>
  <si>
    <t>1.1.1.267</t>
  </si>
  <si>
    <t>6.1.1.15</t>
  </si>
  <si>
    <t>5.4.99.25</t>
  </si>
  <si>
    <t>2.7.1.26</t>
  </si>
  <si>
    <t>2.7.7.2</t>
  </si>
  <si>
    <t>2.7.7.8</t>
  </si>
  <si>
    <t>1.2.1.11</t>
  </si>
  <si>
    <t>4.3.3.7</t>
  </si>
  <si>
    <t>2.7.8.5</t>
  </si>
  <si>
    <t>1.1.1.103</t>
  </si>
  <si>
    <t>2.3.1.29</t>
  </si>
  <si>
    <t>2.8.4.3</t>
  </si>
  <si>
    <t>4.1.1.87</t>
  </si>
  <si>
    <t>2.5.1.75</t>
  </si>
  <si>
    <t>1.17.4.1</t>
  </si>
  <si>
    <t>6.3.1.2</t>
  </si>
  <si>
    <t>3.2.1.37</t>
  </si>
  <si>
    <t>5.3.1.5</t>
  </si>
  <si>
    <t>2.7.1.17</t>
  </si>
  <si>
    <t>2.1.1.45</t>
  </si>
  <si>
    <t>3.4.21.88</t>
  </si>
  <si>
    <t>2.2.1.1</t>
  </si>
  <si>
    <t>4.2.1.3</t>
  </si>
  <si>
    <t>2.3.1.15</t>
  </si>
  <si>
    <t>3.2.1.4</t>
  </si>
  <si>
    <t>3.2.1.136</t>
  </si>
  <si>
    <t>3.2.1.55</t>
  </si>
  <si>
    <t>2.7.7.9</t>
  </si>
  <si>
    <t>5.1.3.3</t>
  </si>
  <si>
    <t>2.3.2.2</t>
  </si>
  <si>
    <t>1.4.1.13</t>
  </si>
  <si>
    <t>1.14.14.9</t>
  </si>
  <si>
    <t>4.1.1.2</t>
  </si>
  <si>
    <t>2.7.9.2</t>
  </si>
  <si>
    <t>3.2.1.8</t>
  </si>
  <si>
    <t>1.2.1.3</t>
  </si>
  <si>
    <t>4.2.1.137</t>
  </si>
  <si>
    <t>1.15.1.1</t>
  </si>
  <si>
    <t>2.3.1.61</t>
  </si>
  <si>
    <t>1.2.4.2</t>
  </si>
  <si>
    <t>3.4.19.11</t>
  </si>
  <si>
    <t>3.4.21.102</t>
  </si>
  <si>
    <t>2.4.2.1</t>
  </si>
  <si>
    <t>3.1.3.27</t>
  </si>
  <si>
    <t>5.4.3.2</t>
  </si>
  <si>
    <t>3.1.21.10</t>
  </si>
  <si>
    <t>1.8.4.12</t>
  </si>
  <si>
    <t>1.8.4.11</t>
  </si>
  <si>
    <t>4.3.1.19</t>
  </si>
  <si>
    <t>1.5.1.3</t>
  </si>
  <si>
    <t>4.2.1.9</t>
  </si>
  <si>
    <t>2.3.1.31</t>
  </si>
  <si>
    <t>2.4.2.22</t>
  </si>
  <si>
    <t>3.4.17.19</t>
  </si>
  <si>
    <t>4.1.2.14</t>
  </si>
  <si>
    <t>4.1.3.16</t>
  </si>
  <si>
    <t>2.7.1.45</t>
  </si>
  <si>
    <t>5.3.1.17</t>
  </si>
  <si>
    <t>1.1.1.127</t>
  </si>
  <si>
    <t>6.1.1.22</t>
  </si>
  <si>
    <t>2.6.1.1</t>
  </si>
  <si>
    <t>4.1.1.11</t>
  </si>
  <si>
    <t>6.3.2.1</t>
  </si>
  <si>
    <t>2.1.2.11</t>
  </si>
  <si>
    <t>2.7.7.72</t>
  </si>
  <si>
    <t>4.2.3.3</t>
  </si>
  <si>
    <t>1.17.1.8</t>
  </si>
  <si>
    <t>2.5.1.19</t>
  </si>
  <si>
    <t>1.3.1.12</t>
  </si>
  <si>
    <t>2.6.1.9</t>
  </si>
  <si>
    <t>4.2.1.20</t>
  </si>
  <si>
    <t>5.3.1.24</t>
  </si>
  <si>
    <t>4.1.1.48</t>
  </si>
  <si>
    <t>2.4.2.18</t>
  </si>
  <si>
    <t>4.1.3.27</t>
  </si>
  <si>
    <t>5.4.99.5</t>
  </si>
  <si>
    <t>4.2.3.4</t>
  </si>
  <si>
    <t>4.2.3.5</t>
  </si>
  <si>
    <t>2.1.1.80</t>
  </si>
  <si>
    <t>2.7.4.6</t>
  </si>
  <si>
    <t>2.1.1.163</t>
  </si>
  <si>
    <t>2.5.1.30</t>
  </si>
  <si>
    <t>1.1.1.94</t>
  </si>
  <si>
    <t>5.3.3.2</t>
  </si>
  <si>
    <t>2.7.4.25</t>
  </si>
  <si>
    <t>1.4.1.2</t>
  </si>
  <si>
    <t>1.1.1.95</t>
  </si>
  <si>
    <t>4.2.1.10</t>
  </si>
  <si>
    <t>5.4.99.22</t>
  </si>
  <si>
    <t>2.5.1.78</t>
  </si>
  <si>
    <t>3.5.4.25</t>
  </si>
  <si>
    <t>4.1.99.12</t>
  </si>
  <si>
    <t>2.5.1.9</t>
  </si>
  <si>
    <t>1.1.1.193</t>
  </si>
  <si>
    <t>3.5.4.26</t>
  </si>
  <si>
    <t>4.1.1.20</t>
  </si>
  <si>
    <t>5.4.2.7</t>
  </si>
  <si>
    <t>4.3.1.1</t>
  </si>
  <si>
    <t>3.6.1.13</t>
  </si>
  <si>
    <t>4.3.1.18</t>
  </si>
  <si>
    <t>1.6.99.1</t>
  </si>
  <si>
    <t>3.1.26.11</t>
  </si>
  <si>
    <t>1.1.1.49</t>
  </si>
  <si>
    <t>1.1.1.44</t>
  </si>
  <si>
    <t>5.1.99.1</t>
  </si>
  <si>
    <t>2.3.1.168</t>
  </si>
  <si>
    <t>1.2.4.4</t>
  </si>
  <si>
    <t>2.7.2.7</t>
  </si>
  <si>
    <t>2.3.1.19</t>
  </si>
  <si>
    <t>4.1.3.30</t>
  </si>
  <si>
    <t>4.2.1.79</t>
  </si>
  <si>
    <t>1.1.1.157</t>
  </si>
  <si>
    <t>2.3.1.9</t>
  </si>
  <si>
    <t>3.4.21.116</t>
  </si>
  <si>
    <t>2.2.1.7</t>
  </si>
  <si>
    <t>3.1.11.6</t>
  </si>
  <si>
    <t>1.5.1.5</t>
  </si>
  <si>
    <t>3.5.4.9</t>
  </si>
  <si>
    <t>6.3.4.14</t>
  </si>
  <si>
    <t>6.4.1.2</t>
  </si>
  <si>
    <t>2.3.1.181</t>
  </si>
  <si>
    <t>1.4.4.2</t>
  </si>
  <si>
    <t>2.1.2.10</t>
  </si>
  <si>
    <t>2.7.1.2</t>
  </si>
  <si>
    <t>6.3.3.2</t>
  </si>
  <si>
    <t>7.3.2.1</t>
  </si>
  <si>
    <t>1.17.7.1</t>
  </si>
  <si>
    <t>3.1.21.2</t>
  </si>
  <si>
    <t>1.17.7.4</t>
  </si>
  <si>
    <t>2.1.1.217</t>
  </si>
  <si>
    <t>2.7.11.33</t>
  </si>
  <si>
    <t>2.7.4.28</t>
  </si>
  <si>
    <t>6.1.1.14</t>
  </si>
  <si>
    <t>3.5.4.5</t>
  </si>
  <si>
    <t>3.1.4.59</t>
  </si>
  <si>
    <t>2.1.1.193</t>
  </si>
  <si>
    <t>3.4.24.78</t>
  </si>
  <si>
    <t>3.6.1.41</t>
  </si>
  <si>
    <t>2.7.7.18</t>
  </si>
  <si>
    <t>1.1.1.25</t>
  </si>
  <si>
    <t>1.1.1.343</t>
  </si>
  <si>
    <t>5.1.1.3</t>
  </si>
  <si>
    <t>3.2.1.132</t>
  </si>
  <si>
    <t>3.2.1.80</t>
  </si>
  <si>
    <t>2.5.1.134</t>
  </si>
  <si>
    <t>3.2.2.16</t>
  </si>
  <si>
    <t>3.2.2.9</t>
  </si>
  <si>
    <t>2.7.1.48</t>
  </si>
  <si>
    <t>6.1.1.7</t>
  </si>
  <si>
    <t>2.8.1.13</t>
  </si>
  <si>
    <t>6.1.1.21</t>
  </si>
  <si>
    <t>3.1.1.96</t>
  </si>
  <si>
    <t>2.4.2.7</t>
  </si>
  <si>
    <t>2.4.2.29</t>
  </si>
  <si>
    <t>2.4.99.17</t>
  </si>
  <si>
    <t>1.1.1.18</t>
  </si>
  <si>
    <t>2.5.1.72</t>
  </si>
  <si>
    <t>2.4.2.19</t>
  </si>
  <si>
    <t>1.4.3.16</t>
  </si>
  <si>
    <t>2.8.1.7</t>
  </si>
  <si>
    <t>4.2.1.51</t>
  </si>
  <si>
    <t>3.4.23.43</t>
  </si>
  <si>
    <t>6.1.1.9</t>
  </si>
  <si>
    <t>4.2.1.24</t>
  </si>
  <si>
    <t>2.5.1.61</t>
  </si>
  <si>
    <t>1.2.1.70</t>
  </si>
  <si>
    <t>3.4.21.53</t>
  </si>
  <si>
    <t>3.4.21.92</t>
  </si>
  <si>
    <t>4.2.1.33</t>
  </si>
  <si>
    <t>1.1.1.85</t>
  </si>
  <si>
    <t>2.3.3.13</t>
  </si>
  <si>
    <t>1.1.1.86</t>
  </si>
  <si>
    <t>2.2.1.6</t>
  </si>
  <si>
    <t>3.6.1.66</t>
  </si>
  <si>
    <t>2.7.7.56</t>
  </si>
  <si>
    <t>6.1.1.20</t>
  </si>
  <si>
    <t>1.1.99.14</t>
  </si>
  <si>
    <t>1.1.1.261</t>
  </si>
  <si>
    <t>5.1.3.4</t>
  </si>
  <si>
    <t>2.7.1.16</t>
  </si>
  <si>
    <t>5.3.1.4</t>
  </si>
  <si>
    <t>3.2.1.99</t>
  </si>
  <si>
    <t>4.1.1.50</t>
  </si>
  <si>
    <t>2.7.1.24</t>
  </si>
  <si>
    <t>3.2.2.23</t>
  </si>
  <si>
    <t>1.1.1.37</t>
  </si>
  <si>
    <t>2.3.3.1</t>
  </si>
  <si>
    <t>2.7.1.40</t>
  </si>
  <si>
    <t>2.7.1.11</t>
  </si>
  <si>
    <t>3.1.3.7</t>
  </si>
  <si>
    <t>4.3.2.1</t>
  </si>
  <si>
    <t>6.3.4.5</t>
  </si>
  <si>
    <t>2.7.2.1</t>
  </si>
  <si>
    <t>2.8.1.4</t>
  </si>
  <si>
    <t>3.1.3.15</t>
  </si>
  <si>
    <t>2.7.7.65</t>
  </si>
  <si>
    <t>6.1.1.1</t>
  </si>
  <si>
    <t>6.2.1.1</t>
  </si>
  <si>
    <t>6.3.2.8</t>
  </si>
  <si>
    <t>1.1.1.38</t>
  </si>
  <si>
    <t>2.1.1.33</t>
  </si>
  <si>
    <t>3.2.1.41</t>
  </si>
  <si>
    <t>2.8.1.6</t>
  </si>
  <si>
    <t>6.3.3.3</t>
  </si>
  <si>
    <t>2.3.1.47</t>
  </si>
  <si>
    <t>2.6.1.62</t>
  </si>
  <si>
    <t>6.2.1.14</t>
  </si>
  <si>
    <t>3.2.1.22</t>
  </si>
  <si>
    <t>6.1.1.4</t>
  </si>
  <si>
    <t>2.1.1.61</t>
  </si>
  <si>
    <t>4.2.3.130</t>
  </si>
  <si>
    <t>2.5.1.6</t>
  </si>
  <si>
    <t>4.1.1.49</t>
  </si>
  <si>
    <t>4.4.1.21</t>
  </si>
  <si>
    <t>7.1.1.7</t>
  </si>
  <si>
    <t>4.2.1.113</t>
  </si>
  <si>
    <t>6.2.1.26</t>
  </si>
  <si>
    <t>4.1.3.36</t>
  </si>
  <si>
    <t>4.2.99.20</t>
  </si>
  <si>
    <t>2.2.1.9</t>
  </si>
  <si>
    <t>5.4.4.2</t>
  </si>
  <si>
    <t>2.4.1.1</t>
  </si>
  <si>
    <t>2.4.1.21</t>
  </si>
  <si>
    <t>2.7.7.27</t>
  </si>
  <si>
    <t>2.4.1.18</t>
  </si>
  <si>
    <t>1.2.1.8</t>
  </si>
  <si>
    <t>1.13.11.20</t>
  </si>
  <si>
    <t>3.6.1.27</t>
  </si>
  <si>
    <t>1.1.1.371</t>
  </si>
  <si>
    <t>5.3.1.14</t>
  </si>
  <si>
    <t>5.1.3.32</t>
  </si>
  <si>
    <t>2.7.1.5</t>
  </si>
  <si>
    <t>2.3.2.13</t>
  </si>
  <si>
    <t>5.3.1.9</t>
  </si>
  <si>
    <t>6.3.4.21</t>
  </si>
  <si>
    <t>1.1.1.320</t>
  </si>
  <si>
    <t>1.4.1.1</t>
  </si>
  <si>
    <t>6.2.1.71</t>
  </si>
  <si>
    <t>1.3.1.28</t>
  </si>
  <si>
    <t>3.4.11.1</t>
  </si>
  <si>
    <t>1.7.1.7</t>
  </si>
  <si>
    <t>2.3.1.57</t>
  </si>
  <si>
    <t>5.1.1.7</t>
  </si>
  <si>
    <t>2.7.1.39</t>
  </si>
  <si>
    <t>4.2.3.1</t>
  </si>
  <si>
    <t>1.1.1.3</t>
  </si>
  <si>
    <t>2.8.1.8</t>
  </si>
  <si>
    <t>1.7.3.3</t>
  </si>
  <si>
    <t>3.5.2.17</t>
  </si>
  <si>
    <t>1.17.1.4</t>
  </si>
  <si>
    <t>3.5.3.9</t>
  </si>
  <si>
    <t>4.2.1.2</t>
  </si>
  <si>
    <t>2.5.1.17</t>
  </si>
  <si>
    <t>1.1.1.283</t>
  </si>
  <si>
    <t>1.8.1.2</t>
  </si>
  <si>
    <t>3.1.13.1</t>
  </si>
  <si>
    <t>4.2.1.11</t>
  </si>
  <si>
    <t>5.4.2.12</t>
  </si>
  <si>
    <t>5.3.1.1</t>
  </si>
  <si>
    <t>2.7.2.3</t>
  </si>
  <si>
    <t>3.2.1.89</t>
  </si>
  <si>
    <t>4.1.1.102</t>
  </si>
  <si>
    <t>5.1.1.10</t>
  </si>
  <si>
    <t>2.4.1.10</t>
  </si>
  <si>
    <t>3.2.1.64</t>
  </si>
  <si>
    <t>5.4.2.6</t>
  </si>
  <si>
    <t>3.2.1.10</t>
  </si>
  <si>
    <t>2.4.1.8</t>
  </si>
  <si>
    <t>1.8.1.9</t>
  </si>
  <si>
    <t>3.5.4.19</t>
  </si>
  <si>
    <t>3.6.1.31</t>
  </si>
  <si>
    <t>4.3.2.10</t>
  </si>
  <si>
    <t>5.3.1.16</t>
  </si>
  <si>
    <t>4.2.1.19</t>
  </si>
  <si>
    <t>1.1.1.23</t>
  </si>
  <si>
    <t>2.4.2.17</t>
  </si>
  <si>
    <t>3.6.1.1</t>
  </si>
  <si>
    <t>2.5.1.145</t>
  </si>
  <si>
    <t>3.5.1.25</t>
  </si>
  <si>
    <t>1.14.15.13</t>
  </si>
  <si>
    <t>2.3.2.22</t>
  </si>
  <si>
    <t>1.1.1.22</t>
  </si>
  <si>
    <t>5.1.3.14</t>
  </si>
  <si>
    <t>2.7.8.12</t>
  </si>
  <si>
    <t>2.4.1.52</t>
  </si>
  <si>
    <t>2.7.7.39</t>
  </si>
  <si>
    <t>2.4.1.187</t>
  </si>
  <si>
    <t>2.7.1.15</t>
  </si>
  <si>
    <t>5.4.99.62</t>
  </si>
  <si>
    <t>7.5.2.7</t>
  </si>
  <si>
    <t>7.5.2.8</t>
  </si>
  <si>
    <t>4.1.1.5</t>
  </si>
  <si>
    <t>3.1.21.7</t>
  </si>
  <si>
    <t>4.2.1.59</t>
  </si>
  <si>
    <t>3.5.1.5</t>
  </si>
  <si>
    <t>4.1.99.22</t>
  </si>
  <si>
    <t>2.5.1.7</t>
  </si>
  <si>
    <t>7.1.2.2</t>
  </si>
  <si>
    <t>2.1.2.1</t>
  </si>
  <si>
    <t>5.3.1.6</t>
  </si>
  <si>
    <t>3.9.1.2</t>
  </si>
  <si>
    <t>2.7.7.87</t>
  </si>
  <si>
    <t>2.1.1.297</t>
  </si>
  <si>
    <t>2.7.1.21</t>
  </si>
  <si>
    <t>3.1.3.11</t>
  </si>
  <si>
    <t>4.1.2.13</t>
  </si>
  <si>
    <t>6.3.4.2</t>
  </si>
  <si>
    <t>6.1.1.19</t>
  </si>
  <si>
    <t>3.5.3.11</t>
  </si>
  <si>
    <t>2.5.1.16</t>
  </si>
  <si>
    <t>5.3.2.6</t>
  </si>
  <si>
    <t>2.3.1.204</t>
  </si>
  <si>
    <t>2.3.1.8</t>
  </si>
  <si>
    <t>1.3.98.5</t>
  </si>
  <si>
    <t>1.1.1.385</t>
  </si>
  <si>
    <t>5.3.3.19</t>
  </si>
  <si>
    <t>4.1.1.100</t>
  </si>
  <si>
    <t>1.1.1.133</t>
  </si>
  <si>
    <t>4.2.1.46</t>
  </si>
  <si>
    <t>3.2.2.27</t>
  </si>
  <si>
    <t>3.2.1.26</t>
  </si>
  <si>
    <t>2.7.7.12</t>
  </si>
  <si>
    <t>2.7.1.6</t>
  </si>
  <si>
    <t>2.5.1.3</t>
  </si>
  <si>
    <t>2.7.1.50</t>
  </si>
  <si>
    <t>3.4.11.10</t>
  </si>
  <si>
    <t>3.4.11.6</t>
  </si>
  <si>
    <t>2.5.1.74</t>
  </si>
  <si>
    <t>6.1.1.13</t>
  </si>
  <si>
    <t>5.1.3.2</t>
  </si>
  <si>
    <t>3.4.11.4</t>
  </si>
  <si>
    <t>1.1.1.30</t>
  </si>
  <si>
    <t>3.2.1.73</t>
  </si>
  <si>
    <t>3.6.4.13</t>
  </si>
  <si>
    <t>4.3.1.3</t>
  </si>
  <si>
    <t>4.2.1.49</t>
  </si>
  <si>
    <t>3.5.2.7</t>
  </si>
  <si>
    <t>3.5.3.8</t>
  </si>
  <si>
    <t>2.4.2.2</t>
  </si>
  <si>
    <t>4.1.2.4</t>
  </si>
  <si>
    <t>3.1.3.23</t>
  </si>
  <si>
    <t>4.1.2.29</t>
  </si>
  <si>
    <t>5.3.99.11</t>
  </si>
  <si>
    <t>1.1.1.369</t>
  </si>
  <si>
    <t>4.2.1.44</t>
  </si>
  <si>
    <t>3.7.1.22</t>
  </si>
  <si>
    <t>2.7.1.92</t>
  </si>
  <si>
    <t>5.3.1.30</t>
  </si>
  <si>
    <t>1.2.1.27</t>
  </si>
  <si>
    <t>1.13.11.24</t>
  </si>
  <si>
    <t>2.7.1.31</t>
  </si>
  <si>
    <t>2.7.1.12</t>
  </si>
  <si>
    <t>1.11.1.26</t>
  </si>
  <si>
    <t>2.1.1.177</t>
  </si>
  <si>
    <t>1.2.1.46</t>
  </si>
  <si>
    <t>3.5.3.1</t>
  </si>
  <si>
    <t>2.6.1.13</t>
  </si>
  <si>
    <t>6.3.4.4</t>
  </si>
  <si>
    <t>3.1.11.2</t>
  </si>
  <si>
    <t>2.1.1.170</t>
  </si>
  <si>
    <t>3.1.26.5</t>
  </si>
  <si>
    <t>3.4.21.62</t>
  </si>
  <si>
    <t>3.5.2.5</t>
  </si>
  <si>
    <t>https://www.genome.jp/entry/3.4.16.4</t>
  </si>
  <si>
    <t>https://www.genome.jp/entry/4.3.3.6</t>
  </si>
  <si>
    <t>https://www.genome.jp/entry/6.1.1.11</t>
  </si>
  <si>
    <t>https://www.genome.jp/entry/2.7.1.76</t>
  </si>
  <si>
    <t>https://www.genome.jp/entry/2.7.1.113</t>
  </si>
  <si>
    <t>https://www.genome.jp/entry/3.5.4.33</t>
  </si>
  <si>
    <t>https://www.genome.jp/entry/2.7.4.9</t>
  </si>
  <si>
    <t>https://www.genome.jp/entry/2.1.1.223</t>
  </si>
  <si>
    <t>https://www.genome.jp/entry/2.1.1.198</t>
  </si>
  <si>
    <t>https://www.genome.jp/entry/3.5.1.2</t>
  </si>
  <si>
    <t>https://www.genome.jp/entry/6.1.1.10</t>
  </si>
  <si>
    <t>https://www.genome.jp/entry/2.1.1.182</t>
  </si>
  <si>
    <t>https://www.genome.jp/entry/2.7.1.148</t>
  </si>
  <si>
    <t>https://www.genome.jp/entry/3.5.99.10</t>
  </si>
  <si>
    <t>https://www.genome.jp/entry/2.3.1.157</t>
  </si>
  <si>
    <t>https://www.genome.jp/entry/2.7.7.23</t>
  </si>
  <si>
    <t>https://www.genome.jp/entry/2.7.6.1</t>
  </si>
  <si>
    <t>https://www.genome.jp/entry/3.1.1.29</t>
  </si>
  <si>
    <t>https://www.genome.jp/entry/3.6.1.9</t>
  </si>
  <si>
    <t>https://www.genome.jp/entry/3.1.3.16</t>
  </si>
  <si>
    <t>https://www.genome.jp/entry/R00379</t>
  </si>
  <si>
    <t>https://www.genome.jp/entry/R02089</t>
  </si>
  <si>
    <t>https://www.genome.jp/entry/R01967</t>
  </si>
  <si>
    <t>https://www.genome.jp/entry/R10223</t>
  </si>
  <si>
    <t>https://www.genome.jp/entry/R09597</t>
  </si>
  <si>
    <t>https://www.genome.jp/entry/R10716</t>
  </si>
  <si>
    <t>https://www.genome.jp/entry/R05634</t>
  </si>
  <si>
    <t>https://www.genome.jp/entry/R05332</t>
  </si>
  <si>
    <t>https://www.genome.jp/entry/R00416</t>
  </si>
  <si>
    <t>https://www.genome.jp/entry/R01049</t>
  </si>
  <si>
    <t>https://www.genome.jp/entry/R04238</t>
  </si>
  <si>
    <t>https://www.genome.jp/entry/R00164</t>
  </si>
  <si>
    <t>https://www.genome.jp/entry/6.3.4.19</t>
  </si>
  <si>
    <t>https://www.genome.jp/entry/2.4.2.8</t>
  </si>
  <si>
    <t>https://www.genome.jp/entry/2.7.1.33</t>
  </si>
  <si>
    <t>https://www.genome.jp/entry/2.5.1.47</t>
  </si>
  <si>
    <t>https://www.genome.jp/entry/4.1.3.38</t>
  </si>
  <si>
    <t>https://www.genome.jp/entry/R05553</t>
  </si>
  <si>
    <t>https://www.genome.jp/entry/2.5.1.15</t>
  </si>
  <si>
    <t>https://www.genome.jp/entry/4.1.2.25</t>
  </si>
  <si>
    <t>https://www.genome.jp/entry/2.7.6.3</t>
  </si>
  <si>
    <t>https://www.genome.jp/entry/6.1.1.6</t>
  </si>
  <si>
    <t>https://www.genome.jp/entry/2.7.14.1</t>
  </si>
  <si>
    <t>https://www.genome.jp/entry/2.7.7.85</t>
  </si>
  <si>
    <t>https://www.genome.jp/entry/R10342</t>
  </si>
  <si>
    <t>https://www.genome.jp/entry/R11090</t>
  </si>
  <si>
    <t>https://www.genome.jp/entry/R03658</t>
  </si>
  <si>
    <t>https://www.genome.jp/entry/R03503</t>
  </si>
  <si>
    <t>https://www.genome.jp/entry/R03504</t>
  </si>
  <si>
    <t>https://www.genome.jp/entry/2.7.7.60</t>
  </si>
  <si>
    <t>https://www.genome.jp/entry/R05633</t>
  </si>
  <si>
    <t>https://www.genome.jp/entry/4.6.1.12</t>
  </si>
  <si>
    <t>https://www.genome.jp/entry/R05637</t>
  </si>
  <si>
    <t>https://www.genome.jp/entry/6.1.1.17</t>
  </si>
  <si>
    <t>https://www.genome.jp/entry/R05578</t>
  </si>
  <si>
    <t>https://www.genome.jp/entry/2.3.1.30</t>
  </si>
  <si>
    <t>https://www.genome.jp/entry/R00586</t>
  </si>
  <si>
    <t>https://www.genome.jp/entry/6.1.1.16</t>
  </si>
  <si>
    <t>https://www.genome.jp/entry/R03650</t>
  </si>
  <si>
    <t>https://www.genome.jp/entry/2.7.7.6</t>
  </si>
  <si>
    <t>https://www.genome.jp/entry/2.7.4.3</t>
  </si>
  <si>
    <t>https://www.genome.jp/entry/3.4.11.18</t>
  </si>
  <si>
    <t>https://www.genome.jp/entry/5.4.99.12</t>
  </si>
  <si>
    <t>https://www.genome.jp/entry/R03020</t>
  </si>
  <si>
    <t>https://www.genome.jp/entry/3.5.1.28</t>
  </si>
  <si>
    <t>https://www.genome.jp/entry/R04112</t>
  </si>
  <si>
    <t>https://www.genome.jp/entry/3.2.1.52</t>
  </si>
  <si>
    <t>https://www.genome.jp/entry/4.2.1.126</t>
  </si>
  <si>
    <t>https://www.genome.jp/entry/R08555</t>
  </si>
  <si>
    <t>https://www.genome.jp/entry/5.4.2.10</t>
  </si>
  <si>
    <t>https://www.genome.jp/entry/R02060</t>
  </si>
  <si>
    <t>https://www.genome.jp/entry/2.6.1.16</t>
  </si>
  <si>
    <t>https://www.genome.jp/entry/R00768</t>
  </si>
  <si>
    <t>https://www.genome.jp/entry/3.2.2.21</t>
  </si>
  <si>
    <t>https://www.genome.jp/entry/2.1.1.63</t>
  </si>
  <si>
    <t>https://www.genome.jp/entry/R04314</t>
  </si>
  <si>
    <t>https://www.genome.jp/entry/1.6.5.9</t>
  </si>
  <si>
    <t xml:space="preserve">no reaction </t>
  </si>
  <si>
    <t>https://www.genome.jp/entry/2.7.11.1</t>
  </si>
  <si>
    <t>https://www.genome.jp/entry/3.5.2.6</t>
  </si>
  <si>
    <t>https://www.genome.jp/entry/1.11.2.4</t>
  </si>
  <si>
    <t>https://www.genome.jp/entry/2.7.8.8</t>
  </si>
  <si>
    <t>https://www.genome.jp/entry/R01800</t>
  </si>
  <si>
    <t>https://www.genome.jp/entry/4.1.1.65</t>
  </si>
  <si>
    <t>https://www.genome.jp/entry/R02055</t>
  </si>
  <si>
    <t>https://www.genome.jp/entry/2.7.1.199</t>
  </si>
  <si>
    <t>https://www.genome.jp/entry/R02738</t>
  </si>
  <si>
    <t>https://www.genome.jp/entry/3.5.99.6</t>
  </si>
  <si>
    <t>https://www.genome.jp/entry/R00765</t>
  </si>
  <si>
    <t>https://www.genome.jp/entry/2.6.1.42</t>
  </si>
  <si>
    <t>https://www.genome.jp/entry/2.1.1.10</t>
  </si>
  <si>
    <t>https://www.genome.jp/entry/4.2.1.41</t>
  </si>
  <si>
    <t>https://www.genome.jp/entry/R02279</t>
  </si>
  <si>
    <t>https://www.genome.jp/entry/1.2.1.26</t>
  </si>
  <si>
    <t>https://www.genome.jp/entry/R00264</t>
  </si>
  <si>
    <t>https://www.genome.jp/entry/4.2.1.40</t>
  </si>
  <si>
    <t>https://www.genome.jp/entry/4.2.1.42</t>
  </si>
  <si>
    <t>https://www.genome.jp/entry/R05608</t>
  </si>
  <si>
    <t>https://www.genome.jp/entry/3.1.3.1</t>
  </si>
  <si>
    <t>https://www.genome.jp/entry/3.4.19.3</t>
  </si>
  <si>
    <t>https://www.genome.jp/entry/3.5.1.1</t>
  </si>
  <si>
    <t>https://www.genome.jp/entry/3.2.1.1</t>
  </si>
  <si>
    <t>https://www.genome.jp/entry/1.1.1.27</t>
  </si>
  <si>
    <t>https://www.genome.jp/entry/6.3.1.5</t>
  </si>
  <si>
    <t>https://www.genome.jp/entry/R00189</t>
  </si>
  <si>
    <t>https://www.genome.jp/entry/2.7.1.71</t>
  </si>
  <si>
    <t>https://www.genome.jp/entry/R02412</t>
  </si>
  <si>
    <t>https://www.genome.jp/entry/3.1.1.41</t>
  </si>
  <si>
    <t>https://www.genome.jp/entry/R03062</t>
  </si>
  <si>
    <t>https://www.genome.jp/entry/1.5.5.2</t>
  </si>
  <si>
    <t>https://www.genome.jp/entry/R01253</t>
  </si>
  <si>
    <t>https://www.genome.jp/entry/1.2.1.88</t>
  </si>
  <si>
    <t>https://www.genome.jp/entry/1.18.1.2</t>
  </si>
  <si>
    <t>https://www.genome.jp/entry/2.1.1.107</t>
  </si>
  <si>
    <t>https://www.genome.jp/entry/3.5.4.16</t>
  </si>
  <si>
    <t>https://www.genome.jp/entry/3.2.1.86</t>
  </si>
  <si>
    <t>https://www.genome.jp/entry/5.3.1.27</t>
  </si>
  <si>
    <t>https://www.genome.jp/entry/4.1.2.43</t>
  </si>
  <si>
    <t>https://www.genome.jp/entry/R05338</t>
  </si>
  <si>
    <t>https://www.genome.jp/entry/2.7.8.7</t>
  </si>
  <si>
    <t>https://www.genome.jp/entry/R01625</t>
  </si>
  <si>
    <t>https://www.genome.jp/entry/2.7.2.4</t>
  </si>
  <si>
    <t>https://www.genome.jp/entry/R00480</t>
  </si>
  <si>
    <t>https://www.genome.jp/entry/2.6.1.19</t>
  </si>
  <si>
    <t>https://www.genome.jp/entry/1.2.1.79</t>
  </si>
  <si>
    <t>https://www.genome.jp/entry/R00714</t>
  </si>
  <si>
    <t>https://www.genome.jp/entry/1.1.1.47</t>
  </si>
  <si>
    <t>https://www.genome.jp/entry/1.1.1.17</t>
  </si>
  <si>
    <t>https://www.genome.jp/entry/1.1.1.93</t>
  </si>
  <si>
    <t>https://www.genome.jp/entry/3.4.21.89</t>
  </si>
  <si>
    <t>https://www.genome.jp/entry/3.1.3.18</t>
  </si>
  <si>
    <t>https://www.genome.jp/entry/R01334</t>
  </si>
  <si>
    <t>https://www.genome.jp/entry/3.5.2.9</t>
  </si>
  <si>
    <t>https://www.genome.jp/entry/R00251</t>
  </si>
  <si>
    <t>https://www.genome.jp/entry/5.3.1.15</t>
  </si>
  <si>
    <t>https://www.genome.jp/entry/R01898</t>
  </si>
  <si>
    <t>https://www.genome.jp/entry/5.6.2.1</t>
  </si>
  <si>
    <t>https://www.genome.jp/entry/1.2.3.3</t>
  </si>
  <si>
    <t>https://www.genome.jp/entry/R00207</t>
  </si>
  <si>
    <t>https://www.genome.jp/entry/1.11.1.6</t>
  </si>
  <si>
    <t>https://www.genome.jp/entry/6.3.2.4</t>
  </si>
  <si>
    <t>https://www.genome.jp/entry/R01150</t>
  </si>
  <si>
    <t>https://www.genome.jp/entry/6.3.2.10</t>
  </si>
  <si>
    <t>https://www.genome.jp/entry/3.4.21.105</t>
  </si>
  <si>
    <t>https://www.genome.jp/entry/1.1.1.100</t>
  </si>
  <si>
    <t>https://www.genome.jp/entry/1.1.1.103</t>
  </si>
  <si>
    <t>https://www.genome.jp/entry/1.1.1.127</t>
  </si>
  <si>
    <t>https://www.genome.jp/entry/1.1.1.133</t>
  </si>
  <si>
    <t>https://www.genome.jp/entry/1.1.1.154</t>
  </si>
  <si>
    <t>https://www.genome.jp/entry/1.1.1.157</t>
  </si>
  <si>
    <t>https://www.genome.jp/entry/1.1.1.169</t>
  </si>
  <si>
    <t>https://www.genome.jp/entry/1.1.1.18</t>
  </si>
  <si>
    <t>https://www.genome.jp/entry/1.1.1.193</t>
  </si>
  <si>
    <t>https://www.genome.jp/entry/1.1.1.22</t>
  </si>
  <si>
    <t>https://www.genome.jp/entry/1.1.1.23</t>
  </si>
  <si>
    <t>https://www.genome.jp/entry/1.1.1.25</t>
  </si>
  <si>
    <t>https://www.genome.jp/entry/1.1.1.261</t>
  </si>
  <si>
    <t>https://www.genome.jp/entry/1.1.1.267</t>
  </si>
  <si>
    <t>https://www.genome.jp/entry/1.1.1.283</t>
  </si>
  <si>
    <t>https://www.genome.jp/entry/1.1.1.3</t>
  </si>
  <si>
    <t>https://www.genome.jp/entry/1.1.1.30</t>
  </si>
  <si>
    <t>https://www.genome.jp/entry/R01465</t>
  </si>
  <si>
    <t>https://www.genome.jp/entry/R01542</t>
  </si>
  <si>
    <t>https://www.genome.jp/entry/R02777</t>
  </si>
  <si>
    <t>https://www.genome.jp/entry/R02472</t>
  </si>
  <si>
    <t>https://www.genome.jp/entry/R01183</t>
  </si>
  <si>
    <t>https://www.genome.jp/entry/R03458</t>
  </si>
  <si>
    <t>https://www.genome.jp/entry/R00286</t>
  </si>
  <si>
    <t>https://www.genome.jp/entry/1.1.1.320</t>
  </si>
  <si>
    <t>https://www.genome.jp/entry/1.1.1.343</t>
  </si>
  <si>
    <t>https://www.genome.jp/entry/1.1.1.361</t>
  </si>
  <si>
    <t>https://www.genome.jp/entry/1.1.1.369</t>
  </si>
  <si>
    <t>https://www.genome.jp/entry/R02413</t>
  </si>
  <si>
    <t>https://www.genome.jp/entry/R05688</t>
  </si>
  <si>
    <t>https://www.genome.jp/entry/1.1.1.37</t>
  </si>
  <si>
    <t>https://www.genome.jp/entry/1.1.1.371</t>
  </si>
  <si>
    <t>https://www.genome.jp/entry/1.1.1.38</t>
  </si>
  <si>
    <t>https://www.genome.jp/entry/1.1.1.385</t>
  </si>
  <si>
    <t>https://www.genome.jp/entry/1.1.1.4</t>
  </si>
  <si>
    <t>https://www.genome.jp/entry/1.1.1.44</t>
  </si>
  <si>
    <t>https://www.genome.jp/entry/1.1.1.49</t>
  </si>
  <si>
    <t>https://www.genome.jp/entry/1.1.1.85</t>
  </si>
  <si>
    <t>https://www.genome.jp/entry/R02260</t>
  </si>
  <si>
    <t>https://www.genome.jp/entry/1.1.1.86</t>
  </si>
  <si>
    <t>https://www.genome.jp/entry/R01773</t>
  </si>
  <si>
    <t>https://www.genome.jp/entry/R01361</t>
  </si>
  <si>
    <t>https://www.genome.jp/entry/R09932</t>
  </si>
  <si>
    <t>https://www.genome.jp/entry/1.1.1.94</t>
  </si>
  <si>
    <t>https://www.genome.jp/entry/1.1.1.95</t>
  </si>
  <si>
    <t>https://www.genome.jp/entry/1.1.5.3</t>
  </si>
  <si>
    <t>https://www.genome.jp/entry/R10221</t>
  </si>
  <si>
    <t>https://www.genome.jp/entry/R10519</t>
  </si>
  <si>
    <t>https://www.genome.jp/entry/R09951</t>
  </si>
  <si>
    <t>https://www.genome.jp/entry/R09954</t>
  </si>
  <si>
    <t>https://www.genome.jp/entry/R10917</t>
  </si>
  <si>
    <t>https://www.genome.jp/entry/R02946</t>
  </si>
  <si>
    <t>https://www.genome.jp/entry/R01528</t>
  </si>
  <si>
    <t>https://www.genome.jp/entry/1.1.99.14</t>
  </si>
  <si>
    <t>https://www.genome.jp/entry/1.11.1.24</t>
  </si>
  <si>
    <t>https://www.genome.jp/entry/1.11.1.26</t>
  </si>
  <si>
    <t>https://www.genome.jp/entry/1.13.11.2</t>
  </si>
  <si>
    <t>https://www.genome.jp/entry/1.13.11.20</t>
  </si>
  <si>
    <t>https://www.genome.jp/entry/1.13.11.24</t>
  </si>
  <si>
    <t>https://www.genome.jp/entry/1.13.11.53</t>
  </si>
  <si>
    <t>https://www.genome.jp/entry/1.14.12.17</t>
  </si>
  <si>
    <t>https://www.genome.jp/entry/1.14.14.1</t>
  </si>
  <si>
    <t>https://www.genome.jp/entry/1.14.14.47</t>
  </si>
  <si>
    <t>https://www.genome.jp/entry/1.14.14.5</t>
  </si>
  <si>
    <t>https://www.genome.jp/entry/R00476</t>
  </si>
  <si>
    <t>https://www.genome.jp/entry/R12570</t>
  </si>
  <si>
    <t>https://www.genome.jp/entry/R12579</t>
  </si>
  <si>
    <t>https://www.genome.jp/entry/R00893</t>
  </si>
  <si>
    <t>https://www.genome.jp/entry/R02156</t>
  </si>
  <si>
    <t>https://www.genome.jp/entry/R07363</t>
  </si>
  <si>
    <t>https://www.genome.jp/entry/1.14.14.9</t>
  </si>
  <si>
    <t>https://www.genome.jp/entry/1.14.15.13</t>
  </si>
  <si>
    <t>https://www.genome.jp/entry/1.15.1.1</t>
  </si>
  <si>
    <t>https://www.genome.jp/entry/1.17.1.4</t>
  </si>
  <si>
    <t>https://www.genome.jp/entry/1.17.1.8</t>
  </si>
  <si>
    <t>https://www.genome.jp/entry/1.17.1.9</t>
  </si>
  <si>
    <t>https://www.genome.jp/entry/1.17.4.1</t>
  </si>
  <si>
    <t>https://www.genome.jp/entry/1.17.7.1</t>
  </si>
  <si>
    <t>https://www.genome.jp/entry/1.17.7.4</t>
  </si>
  <si>
    <t>https://www.genome.jp/entry/1.17.99.6</t>
  </si>
  <si>
    <t>https://www.genome.jp/entry/1.2.1.11</t>
  </si>
  <si>
    <t>https://www.genome.jp/entry/R10322</t>
  </si>
  <si>
    <t>https://www.genome.jp/entry/R00275</t>
  </si>
  <si>
    <t>https://www.genome.jp/entry/R00519</t>
  </si>
  <si>
    <t>https://www.genome.jp/entry/1.2.1.27</t>
  </si>
  <si>
    <t>https://www.genome.jp/entry/1.2.1.28</t>
  </si>
  <si>
    <t>https://www.genome.jp/entry/1.2.1.3</t>
  </si>
  <si>
    <t>https://www.genome.jp/entry/1.2.1.38</t>
  </si>
  <si>
    <t>https://www.genome.jp/entry/1.2.1.41</t>
  </si>
  <si>
    <t>https://www.genome.jp/entry/1.2.1.46</t>
  </si>
  <si>
    <t>https://www.genome.jp/entry/1.2.1.70</t>
  </si>
  <si>
    <t>https://www.genome.jp/entry/1.2.1.8</t>
  </si>
  <si>
    <t>https://www.genome.jp/entry/R08689</t>
  </si>
  <si>
    <t>https://www.genome.jp/entry/R12500</t>
  </si>
  <si>
    <t>https://www.genome.jp/entry/R02291</t>
  </si>
  <si>
    <t>https://www.genome.jp/entry/R03443</t>
  </si>
  <si>
    <t>https://www.genome.jp/entry/R03313</t>
  </si>
  <si>
    <t>https://www.genome.jp/entry/R00604</t>
  </si>
  <si>
    <t>https://www.genome.jp/entry/1.2.4.1</t>
  </si>
  <si>
    <t>https://www.genome.jp/entry/R04109</t>
  </si>
  <si>
    <t>https://www.genome.jp/entry/1.2.4.2</t>
  </si>
  <si>
    <t>https://www.genome.jp/entry/1.2.4.4</t>
  </si>
  <si>
    <t>https://www.genome.jp/entry/R10997</t>
  </si>
  <si>
    <t>https://www.genome.jp/entry/1.3.1.104</t>
  </si>
  <si>
    <t>https://www.genome.jp/entry/1.3.1.12</t>
  </si>
  <si>
    <t>https://www.genome.jp/entry/R01728</t>
  </si>
  <si>
    <t>https://www.genome.jp/entry/1.3.1.14</t>
  </si>
  <si>
    <t>https://www.genome.jp/entry/1.3.1.28</t>
  </si>
  <si>
    <t>https://www.genome.jp/entry/1.3.1.34</t>
  </si>
  <si>
    <t>https://www.genome.jp/entry/1.3.1.76</t>
  </si>
  <si>
    <t>https://www.genome.jp/entry/1.3.1.98</t>
  </si>
  <si>
    <t>https://www.genome.jp/entry/1.3.3.4</t>
  </si>
  <si>
    <t>https://www.genome.jp/entry/1.3.98.5</t>
  </si>
  <si>
    <t>https://www.genome.jp/entry/1.4.1.1</t>
  </si>
  <si>
    <t>https://www.genome.jp/entry/1.4.1.13</t>
  </si>
  <si>
    <t>https://www.genome.jp/entry/1.4.1.2</t>
  </si>
  <si>
    <t>https://www.genome.jp/entry/1.4.3.16</t>
  </si>
  <si>
    <t>https://www.genome.jp/entry/1.4.3.19</t>
  </si>
  <si>
    <t>https://www.genome.jp/entry/1.4.4.2</t>
  </si>
  <si>
    <t>https://www.genome.jp/entry/R01869</t>
  </si>
  <si>
    <t>https://www.genome.jp/entry/R01505</t>
  </si>
  <si>
    <t>https://www.genome.jp/entry/R03947</t>
  </si>
  <si>
    <t>https://www.genome.jp/entry/1.5.1.2</t>
  </si>
  <si>
    <t>https://www.genome.jp/entry/1.5.1.20</t>
  </si>
  <si>
    <t>https://www.genome.jp/entry/1.5.1.3</t>
  </si>
  <si>
    <t>https://www.genome.jp/entry/1.5.1.5</t>
  </si>
  <si>
    <t>https://www.genome.jp/entry/1.6.2.4</t>
  </si>
  <si>
    <t>https://www.genome.jp/entry/1.6.99.1</t>
  </si>
  <si>
    <t>https://www.genome.jp/entry/R03425</t>
  </si>
  <si>
    <t>https://www.genome.jp/entry/R01220</t>
  </si>
  <si>
    <t>https://www.genome.jp/entry/1.7.1.13</t>
  </si>
  <si>
    <t>https://www.genome.jp/entry/1.7.1.7</t>
  </si>
  <si>
    <t>https://www.genome.jp/entry/1.7.3.3</t>
  </si>
  <si>
    <t>https://www.genome.jp/entry/1.8.1.2</t>
  </si>
  <si>
    <t>https://www.genome.jp/entry/1.8.1.4</t>
  </si>
  <si>
    <t>https://www.genome.jp/entry/1.8.1.9</t>
  </si>
  <si>
    <t>https://www.genome.jp/entry/1.8.4.11</t>
  </si>
  <si>
    <t>https://www.genome.jp/entry/1.8.4.12</t>
  </si>
  <si>
    <t>https://www.genome.jp/entry/1.8.4.8</t>
  </si>
  <si>
    <t>https://www.genome.jp/entry/R00282</t>
  </si>
  <si>
    <t>https://www.genome.jp/entry/R07605</t>
  </si>
  <si>
    <t>https://www.genome.jp/entry/2.1.1.14</t>
  </si>
  <si>
    <t>https://www.genome.jp/entry/2.1.1.163</t>
  </si>
  <si>
    <t>https://www.genome.jp/entry/2.1.1.170</t>
  </si>
  <si>
    <t>https://www.genome.jp/entry/2.1.1.171</t>
  </si>
  <si>
    <t>https://www.genome.jp/entry/2.1.1.176</t>
  </si>
  <si>
    <t>https://www.genome.jp/entry/R01134</t>
  </si>
  <si>
    <t>https://www.genome.jp/entry/2.1.1.177</t>
  </si>
  <si>
    <t>https://www.genome.jp/entry/R00858</t>
  </si>
  <si>
    <t>https://www.genome.jp/entry/R07607</t>
  </si>
  <si>
    <t>https://www.genome.jp/entry/R02021</t>
  </si>
  <si>
    <t>https://www.genome.jp/entry/2.1.1.190</t>
  </si>
  <si>
    <t>https://www.genome.jp/entry/2.1.1.192</t>
  </si>
  <si>
    <t>https://www.genome.jp/entry/2.1.1.193</t>
  </si>
  <si>
    <t>https://www.genome.jp/entry/2.1.1.199</t>
  </si>
  <si>
    <t>https://www.genome.jp/entry/2.1.1.207</t>
  </si>
  <si>
    <t>https://www.genome.jp/entry/2.1.1.217</t>
  </si>
  <si>
    <t>https://www.genome.jp/entry/2.1.1.228</t>
  </si>
  <si>
    <t>https://www.genome.jp/entry/R09736</t>
  </si>
  <si>
    <t>https://www.genome.jp/entry/R07234</t>
  </si>
  <si>
    <t>https://www.genome.jp/entry/2.1.1.297</t>
  </si>
  <si>
    <t>https://www.genome.jp/entry/2.1.1.33</t>
  </si>
  <si>
    <t>https://www.genome.jp/entry/2.1.1.37</t>
  </si>
  <si>
    <t>https://www.genome.jp/entry/2.1.1.45</t>
  </si>
  <si>
    <t>https://www.genome.jp/entry/2.1.1.61</t>
  </si>
  <si>
    <t>https://www.genome.jp/entry/R00597</t>
  </si>
  <si>
    <t>https://www.genome.jp/entry/R10806</t>
  </si>
  <si>
    <t>https://www.genome.jp/entry/R00600</t>
  </si>
  <si>
    <t>https://www.genome.jp/entry/R02101</t>
  </si>
  <si>
    <t>https://www.genome.jp/entry/R00601</t>
  </si>
  <si>
    <t>https://www.genome.jp/entry/2.1.1.74</t>
  </si>
  <si>
    <t>https://www.genome.jp/entry/2.1.1.80</t>
  </si>
  <si>
    <t>https://www.genome.jp/entry/2.1.2.1</t>
  </si>
  <si>
    <t>https://www.genome.jp/entry/2.1.2.10</t>
  </si>
  <si>
    <t>https://www.genome.jp/entry/2.1.2.11</t>
  </si>
  <si>
    <t>https://www.genome.jp/entry/2.1.2.2</t>
  </si>
  <si>
    <t>https://www.genome.jp/entry/2.1.2.3</t>
  </si>
  <si>
    <t>https://www.genome.jp/entry/2.1.2.9</t>
  </si>
  <si>
    <t>https://www.genome.jp/entry/2.1.3.2</t>
  </si>
  <si>
    <t>https://www.genome.jp/entry/2.1.3.3</t>
  </si>
  <si>
    <t>https://www.genome.jp/entry/2.2.1.1</t>
  </si>
  <si>
    <t>https://www.genome.jp/entry/2.2.1.6</t>
  </si>
  <si>
    <t>https://www.genome.jp/entry/2.2.1.7</t>
  </si>
  <si>
    <t>https://www.genome.jp/entry/2.2.1.9</t>
  </si>
  <si>
    <t>https://www.genome.jp/entry/2.3.1.1</t>
  </si>
  <si>
    <t>https://www.genome.jp/entry/2.3.1.12</t>
  </si>
  <si>
    <t>https://www.genome.jp/entry/R02623</t>
  </si>
  <si>
    <t>https://www.genome.jp/entry/R04560</t>
  </si>
  <si>
    <t>https://www.genome.jp/entry/R03940</t>
  </si>
  <si>
    <t>https://www.genome.jp/entry/R01397</t>
  </si>
  <si>
    <t>https://www.genome.jp/entry/R01398</t>
  </si>
  <si>
    <t>https://www.genome.jp/entry/2.3.1.15</t>
  </si>
  <si>
    <t>https://www.genome.jp/entry/2.3.1.168</t>
  </si>
  <si>
    <t>https://www.genome.jp/entry/2.3.1.179</t>
  </si>
  <si>
    <t>https://www.genome.jp/entry/2.3.1.180</t>
  </si>
  <si>
    <t>https://www.genome.jp/entry/2.3.1.181</t>
  </si>
  <si>
    <t>https://www.genome.jp/entry/2.3.1.19</t>
  </si>
  <si>
    <t>https://www.genome.jp/entry/2.3.1.204</t>
  </si>
  <si>
    <t>https://www.genome.jp/entry/2.3.1.234</t>
  </si>
  <si>
    <t>https://www.genome.jp/entry/R05636</t>
  </si>
  <si>
    <t>https://www.genome.jp/entry/R08165</t>
  </si>
  <si>
    <t>https://www.genome.jp/entry/R00259</t>
  </si>
  <si>
    <t>https://www.genome.jp/entry/R02569</t>
  </si>
  <si>
    <t>https://www.genome.jp/entry/2.3.1.266</t>
  </si>
  <si>
    <t>https://www.genome.jp/entry/2.3.1.274</t>
  </si>
  <si>
    <t>https://www.genome.jp/entry/2.3.1.29</t>
  </si>
  <si>
    <t>https://www.genome.jp/entry/2.3.1.31</t>
  </si>
  <si>
    <t>https://www.genome.jp/entry/2.3.1.35</t>
  </si>
  <si>
    <t>https://www.genome.jp/entry/2.3.1.39</t>
  </si>
  <si>
    <t>https://www.genome.jp/entry/R10707</t>
  </si>
  <si>
    <t>https://www.genome.jp/entry/R01174</t>
  </si>
  <si>
    <t>https://www.genome.jp/entry/R12425</t>
  </si>
  <si>
    <t>https://www.genome.jp/entry/R10648</t>
  </si>
  <si>
    <t>https://www.genome.jp/entry/2.3.1.47</t>
  </si>
  <si>
    <t>https://www.genome.jp/entry/R04316</t>
  </si>
  <si>
    <t>https://www.genome.jp/entry/R12240</t>
  </si>
  <si>
    <t>https://www.genome.jp/entry/R00371</t>
  </si>
  <si>
    <t>https://www.genome.jp/entry/2.7.7.65</t>
  </si>
  <si>
    <t>https://www.genome.jp/entry/2.7.7.72</t>
  </si>
  <si>
    <t>https://www.genome.jp/entry/2.7.7.73</t>
  </si>
  <si>
    <t>https://www.genome.jp/entry/2.7.7.77</t>
  </si>
  <si>
    <t>https://www.genome.jp/entry/2.7.7.8</t>
  </si>
  <si>
    <t>https://www.genome.jp/entry/2.7.7.87</t>
  </si>
  <si>
    <t>https://www.genome.jp/entry/2.7.7.9</t>
  </si>
  <si>
    <t>https://www.genome.jp/entry/2.7.8.12</t>
  </si>
  <si>
    <t>https://www.genome.jp/entry/2.7.8.13</t>
  </si>
  <si>
    <t>https://www.genome.jp/entry/2.7.8.5</t>
  </si>
  <si>
    <t>https://www.genome.jp/entry/2.7.9.2</t>
  </si>
  <si>
    <t>https://www.genome.jp/entry/2.8.1.10</t>
  </si>
  <si>
    <t>https://www.genome.jp/entry/2.8.1.12</t>
  </si>
  <si>
    <t>https://www.genome.jp/entry/2.8.1.13</t>
  </si>
  <si>
    <t>https://www.genome.jp/entry/2.8.1.4</t>
  </si>
  <si>
    <t>https://www.genome.jp/entry/R08057</t>
  </si>
  <si>
    <t>https://www.genome.jp/entry/R07459</t>
  </si>
  <si>
    <t>https://www.genome.jp/entry/R11581</t>
  </si>
  <si>
    <t>https://www.genome.jp/entry/R10463</t>
  </si>
  <si>
    <t>https://www.genome.jp/entry/R00289</t>
  </si>
  <si>
    <t>https://www.genome.jp/entry/R01801</t>
  </si>
  <si>
    <t>https://www.genome.jp/entry/3.1.1.31</t>
  </si>
  <si>
    <t>https://www.genome.jp/entry/3.1.1.96</t>
  </si>
  <si>
    <t>https://www.genome.jp/entry/3.1.11.2</t>
  </si>
  <si>
    <t>https://www.genome.jp/entry/3.1.11.6</t>
  </si>
  <si>
    <t>https://www.genome.jp/entry/3.1.13.1</t>
  </si>
  <si>
    <t>https://www.genome.jp/entry/3.1.21.10</t>
  </si>
  <si>
    <t>https://www.genome.jp/entry/3.1.21.2</t>
  </si>
  <si>
    <t>https://www.genome.jp/entry/3.1.21.4</t>
  </si>
  <si>
    <t>https://www.genome.jp/entry/3.1.21.7</t>
  </si>
  <si>
    <t>https://www.genome.jp/entry/R02035</t>
  </si>
  <si>
    <t>https://www.genome.jp/entry/ec:3.1.3.104</t>
  </si>
  <si>
    <t>https://www.genome.jp/entry/R07280</t>
  </si>
  <si>
    <t>https://www.genome.jp/entry/3.1.3.11</t>
  </si>
  <si>
    <t>https://www.genome.jp/entry/3.1.3.15</t>
  </si>
  <si>
    <t>https://www.genome.jp/entry/3.1.3.23</t>
  </si>
  <si>
    <t>https://www.genome.jp/entry/3.1.3.25</t>
  </si>
  <si>
    <t>https://www.genome.jp/entry/3.1.3.27</t>
  </si>
  <si>
    <t>https://www.genome.jp/entry/3.1.3.3</t>
  </si>
  <si>
    <t>https://www.genome.jp/entry/3.1.3.48</t>
  </si>
  <si>
    <t>https://www.genome.jp/entry/3.1.3.5</t>
  </si>
  <si>
    <t>https://www.genome.jp/entry/3.1.3.6</t>
  </si>
  <si>
    <t>https://www.genome.jp/entry/3.1.3.7</t>
  </si>
  <si>
    <t>https://www.genome.jp/entry/3.1.3.87</t>
  </si>
  <si>
    <t>https://www.genome.jp/entry/3.1.3.92</t>
  </si>
  <si>
    <t>https://www.genome.jp/entry/3.1.4.16</t>
  </si>
  <si>
    <t>https://www.genome.jp/entry/3.1.4.59</t>
  </si>
  <si>
    <t>https://www.genome.jp/entry/R03013</t>
  </si>
  <si>
    <t>https://www.genome.jp/entry/3.2.1.89</t>
  </si>
  <si>
    <t>https://www.genome.jp/entry/3.2.1.93</t>
  </si>
  <si>
    <t>https://www.genome.jp/entry/3.2.1.99</t>
  </si>
  <si>
    <t>https://www.genome.jp/entry/3.2.2.16</t>
  </si>
  <si>
    <t>https://www.genome.jp/entry/3.2.2.27</t>
  </si>
  <si>
    <t>https://www.genome.jp/entry/3.2.2.31</t>
  </si>
  <si>
    <t>https://www.genome.jp/entry/3.2.2.9</t>
  </si>
  <si>
    <t>https://www.genome.jp/entry/3.4.11.1</t>
  </si>
  <si>
    <t>https://www.genome.jp/entry/3.4.11.10</t>
  </si>
  <si>
    <t>https://www.genome.jp/entry/3.4.11.4</t>
  </si>
  <si>
    <t>https://www.genome.jp/entry/3.4.11.6</t>
  </si>
  <si>
    <t>no reaction</t>
  </si>
  <si>
    <t>https://www.genome.jp/entry/R01401</t>
  </si>
  <si>
    <t>https://www.genome.jp/entry/3.4.14.13</t>
  </si>
  <si>
    <t>https://www.genome.jp/entry/3.4.17.19</t>
  </si>
  <si>
    <t>https://www.genome.jp/entry/3.4.19.11</t>
  </si>
  <si>
    <t>https://www.genome.jp/entry/3.4.21.102</t>
  </si>
  <si>
    <t>https://www.genome.jp/entry/3.4.21.116</t>
  </si>
  <si>
    <t>https://www.genome.jp/entry/3.4.21.53</t>
  </si>
  <si>
    <t>https://www.genome.jp/entry/3.4.21.62</t>
  </si>
  <si>
    <t>https://www.genome.jp/entry/3.4.21.88</t>
  </si>
  <si>
    <t>https://www.genome.jp/entry/R11190</t>
  </si>
  <si>
    <t>https://www.genome.jp/entry/3.4.21.92</t>
  </si>
  <si>
    <t>https://www.genome.jp/entry/3.4.23.36</t>
  </si>
  <si>
    <t>https://www.genome.jp/entry/3.4.23.43</t>
  </si>
  <si>
    <t>https://www.genome.jp/entry/3.4.24.78</t>
  </si>
  <si>
    <t>https://www.genome.jp/entry/3.4.25.2</t>
  </si>
  <si>
    <t>https://www.genome.jp/entry/3.5.1.10</t>
  </si>
  <si>
    <t>https://www.genome.jp/entry/3.5.1.25</t>
  </si>
  <si>
    <t>https://www.genome.jp/entry/3.5.1.44</t>
  </si>
  <si>
    <t>https://www.genome.jp/entry/3.5.1.5</t>
  </si>
  <si>
    <t>https://www.genome.jp/entry/3.5.1.88</t>
  </si>
  <si>
    <t>https://www.genome.jp/entry/3.5.2.17</t>
  </si>
  <si>
    <t>https://www.genome.jp/entry/3.5.2.3</t>
  </si>
  <si>
    <t>https://www.genome.jp/entry/3.5.2.5</t>
  </si>
  <si>
    <t>https://www.genome.jp/entry/3.5.2.7</t>
  </si>
  <si>
    <t>https://www.genome.jp/entry/3.5.3.1</t>
  </si>
  <si>
    <t>https://www.genome.jp/entry/3.5.3.11</t>
  </si>
  <si>
    <t>https://www.genome.jp/entry/3.5.3.8</t>
  </si>
  <si>
    <t>https://www.genome.jp/entry/3.5.3.9</t>
  </si>
  <si>
    <t>https://www.genome.jp/entry/R00944</t>
  </si>
  <si>
    <t>https://www.genome.jp/entry/R02059</t>
  </si>
  <si>
    <t>https://www.genome.jp/entry/3.5.4.10</t>
  </si>
  <si>
    <t>https://www.genome.jp/entry/3.5.4.19</t>
  </si>
  <si>
    <t>https://www.genome.jp/entry/3.5.4.2</t>
  </si>
  <si>
    <t>https://www.genome.jp/entry/3.5.4.25</t>
  </si>
  <si>
    <t>https://www.genome.jp/entry/3.5.4.26</t>
  </si>
  <si>
    <t>https://www.genome.jp/entry/3.5.4.3</t>
  </si>
  <si>
    <t>https://www.genome.jp/entry/R02288</t>
  </si>
  <si>
    <t>https://www.genome.jp/entry/3.5.4.5</t>
  </si>
  <si>
    <t>https://www.genome.jp/entry/R00551</t>
  </si>
  <si>
    <t>https://www.genome.jp/entry/R01157</t>
  </si>
  <si>
    <t>https://www.genome.jp/entry/R02285</t>
  </si>
  <si>
    <t>https://www.genome.jp/entry/R01127</t>
  </si>
  <si>
    <t>https://www.genome.jp/entry/3.5.4.9</t>
  </si>
  <si>
    <t>https://www.genome.jp/entry/3.5.99.2</t>
  </si>
  <si>
    <t>https://www.genome.jp/entry/3.6.1.1</t>
  </si>
  <si>
    <t>https://www.genome.jp/entry/3.6.1.13</t>
  </si>
  <si>
    <t>https://www.genome.jp/entry/3.6.1.27</t>
  </si>
  <si>
    <t>https://www.genome.jp/entry/R04037</t>
  </si>
  <si>
    <t>https://www.genome.jp/entry/R01244</t>
  </si>
  <si>
    <t>https://www.genome.jp/entry/R00425</t>
  </si>
  <si>
    <t>https://www.genome.jp/entry/R03459</t>
  </si>
  <si>
    <t>https://www.genome.jp/entry/R01676</t>
  </si>
  <si>
    <t>https://www.genome.jp/entry/R01655</t>
  </si>
  <si>
    <t>https://www.genome.jp/entry/R06601</t>
  </si>
  <si>
    <t>https://www.genome.jp/entry/R01993</t>
  </si>
  <si>
    <t>https://www.genome.jp/entry/R02425</t>
  </si>
  <si>
    <t>https://www.genome.jp/entry/3.6.1.31</t>
  </si>
  <si>
    <t>https://www.genome.jp/entry/3.6.1.41</t>
  </si>
  <si>
    <t>https://www.genome.jp/entry/3.6.1.66</t>
  </si>
  <si>
    <t>https://www.genome.jp/entry/3.6.4.12</t>
  </si>
  <si>
    <t>https://www.genome.jp/entry/3.6.4.13</t>
  </si>
  <si>
    <t>https://www.genome.jp/entry/3.7.1.22</t>
  </si>
  <si>
    <t>https://www.genome.jp/entry/3.9.1.2</t>
  </si>
  <si>
    <t>https://www.genome.jp/entry/4.1.1.100</t>
  </si>
  <si>
    <t>https://www.genome.jp/entry/R00004</t>
  </si>
  <si>
    <t>https://www.genome.jp/entry/R01054</t>
  </si>
  <si>
    <t>https://www.genome.jp/entry/R05627</t>
  </si>
  <si>
    <t>https://www.genome.jp/entry/R04035</t>
  </si>
  <si>
    <t>https://www.genome.jp/entry/R00125</t>
  </si>
  <si>
    <t>https://www.genome.jp/entry/4.1.1.87</t>
  </si>
  <si>
    <t>https://www.genome.jp/entry/4.1.2.13</t>
  </si>
  <si>
    <t>https://www.genome.jp/entry/4.1.2.14</t>
  </si>
  <si>
    <t>https://www.genome.jp/entry/4.1.2.29</t>
  </si>
  <si>
    <t>https://www.genome.jp/entry/4.1.2.4</t>
  </si>
  <si>
    <t>https://www.genome.jp/entry/4.1.2.50</t>
  </si>
  <si>
    <t>https://www.genome.jp/entry/4.1.3.16</t>
  </si>
  <si>
    <t>https://www.genome.jp/entry/4.1.3.27</t>
  </si>
  <si>
    <t>https://www.genome.jp/entry/4.1.3.30</t>
  </si>
  <si>
    <t>https://www.genome.jp/entry/4.1.3.36</t>
  </si>
  <si>
    <t>https://www.genome.jp/entry/4.1.99.12</t>
  </si>
  <si>
    <t>https://www.genome.jp/entry/4.1.99.14</t>
  </si>
  <si>
    <t>https://www.genome.jp/entry/4.1.99.17</t>
  </si>
  <si>
    <t>https://www.genome.jp/entry/4.1.99.22</t>
  </si>
  <si>
    <t>https://www.genome.jp/entry/4.2.1.10</t>
  </si>
  <si>
    <t>https://www.genome.jp/entry/4.2.1.109</t>
  </si>
  <si>
    <t>https://www.genome.jp/entry/4.2.1.11</t>
  </si>
  <si>
    <t>https://www.genome.jp/entry/R09482</t>
  </si>
  <si>
    <t>https://www.genome.jp/entry/R05605</t>
  </si>
  <si>
    <t>https://www.genome.jp/entry/R05378</t>
  </si>
  <si>
    <t>https://www.genome.jp/entry/R01066</t>
  </si>
  <si>
    <t>https://www.genome.jp/entry/R09959</t>
  </si>
  <si>
    <t>https://www.genome.jp/entry/R00409</t>
  </si>
  <si>
    <t>https://www.genome.jp/entry/2.7.11.33</t>
  </si>
  <si>
    <t>https://www.genome.jp/entry/2.7.13.3</t>
  </si>
  <si>
    <t>https://www.genome.jp/entry/2.7.2.1</t>
  </si>
  <si>
    <t>https://www.genome.jp/entry/2.7.2.11</t>
  </si>
  <si>
    <t>https://www.genome.jp/entry/2.7.2.3</t>
  </si>
  <si>
    <t>https://www.genome.jp/entry/2.7.2.7</t>
  </si>
  <si>
    <t>https://www.genome.jp/entry/2.7.2.8</t>
  </si>
  <si>
    <t>https://www.genome.jp/entry/2.7.3.9</t>
  </si>
  <si>
    <t>https://www.genome.jp/entry/2.7.4.16</t>
  </si>
  <si>
    <t>https://www.genome.jp/entry/2.7.4.22</t>
  </si>
  <si>
    <t>https://www.genome.jp/entry/2.7.4.25</t>
  </si>
  <si>
    <t>https://www.genome.jp/entry/2.7.4.28</t>
  </si>
  <si>
    <t>https://www.genome.jp/entry/2.7.4.6</t>
  </si>
  <si>
    <t>https://www.genome.jp/entry/2.7.4.7</t>
  </si>
  <si>
    <t>https://www.genome.jp/entry/2.7.4.8</t>
  </si>
  <si>
    <t>https://www.genome.jp/entry/2.7.6.2</t>
  </si>
  <si>
    <t>https://www.genome.jp/entry/R00239</t>
  </si>
  <si>
    <t>https://www.genome.jp/entry/R01512</t>
  </si>
  <si>
    <t>https://www.genome.jp/entry/2.7.6.5</t>
  </si>
  <si>
    <t>https://www.genome.jp/entry/2.7.7.12</t>
  </si>
  <si>
    <t>https://www.genome.jp/entry/2.7.7.18</t>
  </si>
  <si>
    <t>https://www.genome.jp/entry/2.7.7.2</t>
  </si>
  <si>
    <t>https://www.genome.jp/entry/2.7.7.27</t>
  </si>
  <si>
    <t>https://www.genome.jp/entry/2.7.7.3</t>
  </si>
  <si>
    <t>https://www.genome.jp/entry/2.7.7.33</t>
  </si>
  <si>
    <t>https://www.genome.jp/entry/2.7.7.39</t>
  </si>
  <si>
    <t>https://www.genome.jp/entry/2.7.7.4</t>
  </si>
  <si>
    <t>https://www.genome.jp/entry/2.7.7.41</t>
  </si>
  <si>
    <t>https://www.genome.jp/entry/2.7.7.56</t>
  </si>
  <si>
    <t>https://www.genome.jp/entry/R04509</t>
  </si>
  <si>
    <t>https://www.genome.jp/entry/R00619</t>
  </si>
  <si>
    <t>https://www.genome.jp/entry/R00429</t>
  </si>
  <si>
    <t>https://www.genome.jp/entry/R00955</t>
  </si>
  <si>
    <t>https://www.genome.jp/entry/R00161</t>
  </si>
  <si>
    <t>https://www.genome.jp/entry/R00948</t>
  </si>
  <si>
    <t>https://www.genome.jp/entry/R03035</t>
  </si>
  <si>
    <t>https://www.genome.jp/entry/R00956</t>
  </si>
  <si>
    <t>https://www.genome.jp/entry/R00856</t>
  </si>
  <si>
    <t>https://www.genome.jp/entry/R01799</t>
  </si>
  <si>
    <t>https://www.genome.jp/entry/R07285</t>
  </si>
  <si>
    <t>https://www.genome.jp/entry/ec:3.2.2.23</t>
  </si>
  <si>
    <t>https://www.genome.jp/entry/2.4.2.9</t>
  </si>
  <si>
    <t>https://www.genome.jp/entry/2.4.99.17</t>
  </si>
  <si>
    <t>https://www.genome.jp/entry/2.5.1.134</t>
  </si>
  <si>
    <t>https://www.genome.jp/entry/2.5.1.141</t>
  </si>
  <si>
    <t>https://www.genome.jp/entry/2.5.1.145</t>
  </si>
  <si>
    <t>https://www.genome.jp/entry/2.5.1.16</t>
  </si>
  <si>
    <t>https://www.genome.jp/entry/2.5.1.17</t>
  </si>
  <si>
    <t>https://www.genome.jp/entry/2.5.1.19</t>
  </si>
  <si>
    <t>https://www.genome.jp/entry/2.5.1.3</t>
  </si>
  <si>
    <t>https://www.genome.jp/entry/2.5.1.30</t>
  </si>
  <si>
    <t>https://www.genome.jp/entry/2.5.1.6</t>
  </si>
  <si>
    <t>https://www.genome.jp/entry/2.5.1.61</t>
  </si>
  <si>
    <t>https://www.genome.jp/entry/2.5.1.7</t>
  </si>
  <si>
    <t>https://www.genome.jp/entry/2.5.1.72</t>
  </si>
  <si>
    <t>https://www.genome.jp/entry/2.5.1.74</t>
  </si>
  <si>
    <t>https://www.genome.jp/entry/2.5.1.75</t>
  </si>
  <si>
    <t>https://www.genome.jp/entry/2.5.1.78</t>
  </si>
  <si>
    <t>https://www.genome.jp/entry/2.5.1.9</t>
  </si>
  <si>
    <t>https://www.genome.jp/entry/R00966</t>
  </si>
  <si>
    <t>https://www.genome.jp/entry/R10220</t>
  </si>
  <si>
    <t>https://www.genome.jp/entry/R10305</t>
  </si>
  <si>
    <t>https://www.genome.jp/entry/R07411</t>
  </si>
  <si>
    <t>https://www.genome.jp/entry/2.6.1.1</t>
  </si>
  <si>
    <t>https://www.genome.jp/entry/R03460</t>
  </si>
  <si>
    <t>https://www.genome.jp/entry/R09247</t>
  </si>
  <si>
    <t>https://www.genome.jp/entry/2.6.1.21</t>
  </si>
  <si>
    <t>https://www.genome.jp/entry/2.6.1.52</t>
  </si>
  <si>
    <t>https://www.genome.jp/entry/2.6.1.62</t>
  </si>
  <si>
    <t>https://www.genome.jp/entry/2.6.1.9</t>
  </si>
  <si>
    <t>https://www.genome.jp/entry/2.7.1.100</t>
  </si>
  <si>
    <t>https://www.genome.jp/entry/2.7.1.107</t>
  </si>
  <si>
    <t>https://www.genome.jp/entry/2.7.1.11</t>
  </si>
  <si>
    <t>https://www.genome.jp/entry/2.7.1.12</t>
  </si>
  <si>
    <t>https://www.genome.jp/entry/2.7.1.15</t>
  </si>
  <si>
    <t>https://www.genome.jp/entry/2.7.1.16</t>
  </si>
  <si>
    <t>https://www.genome.jp/entry/2.6.1.104</t>
  </si>
  <si>
    <t>https://www.genome.jp/entry/2.6.1.11</t>
  </si>
  <si>
    <t>https://www.genome.jp/entry/2.6.1.13</t>
  </si>
  <si>
    <t>https://www.genome.jp/entry/R00084</t>
  </si>
  <si>
    <t>https://www.genome.jp/entry/R00660</t>
  </si>
  <si>
    <t>https://www.genome.jp/entry/R04292</t>
  </si>
  <si>
    <t>https://www.genome.jp/entry/R10757</t>
  </si>
  <si>
    <t>https://www.genome.jp/entry/R01122</t>
  </si>
  <si>
    <t>https://www.genome.jp/entry/R04457</t>
  </si>
  <si>
    <t>https://www.genome.jp/entry/R00066</t>
  </si>
  <si>
    <t>https://www.genome.jp/entry/R10698</t>
  </si>
  <si>
    <t>https://www.genome.jp/entry/R02283</t>
  </si>
  <si>
    <t>https://www.genome.jp/entry/2.7.1.17</t>
  </si>
  <si>
    <t>https://www.genome.jp/entry/2.7.1.193</t>
  </si>
  <si>
    <t>https://www.genome.jp/entry/R03231</t>
  </si>
  <si>
    <t>https://www.genome.jp/entry/2.7.1.2</t>
  </si>
  <si>
    <t>https://www.genome.jp/entry/R04143</t>
  </si>
  <si>
    <t>https://www.genome.jp/entry/R02240</t>
  </si>
  <si>
    <t>https://www.genome.jp/entry/2.7.1.201</t>
  </si>
  <si>
    <t>https://www.genome.jp/entry/2.7.1.202</t>
  </si>
  <si>
    <t>https://www.genome.jp/entry/2.7.1.205</t>
  </si>
  <si>
    <t>https://www.genome.jp/entry/2.7.1.21</t>
  </si>
  <si>
    <t>https://www.genome.jp/entry/2.7.1.23</t>
  </si>
  <si>
    <t>https://www.genome.jp/entry/2.7.1.24</t>
  </si>
  <si>
    <t>https://www.genome.jp/entry/2.7.1.25</t>
  </si>
  <si>
    <t>https://www.genome.jp/entry/2.7.1.26</t>
  </si>
  <si>
    <t>https://www.genome.jp/entry/2.7.1.30</t>
  </si>
  <si>
    <t>https://www.genome.jp/entry/2.7.1.31</t>
  </si>
  <si>
    <t>https://www.genome.jp/entry/R01737</t>
  </si>
  <si>
    <t>https://www.genome.jp/entry/R01639</t>
  </si>
  <si>
    <t>https://www.genome.jp/entry/R05199</t>
  </si>
  <si>
    <t>https://www.genome.jp/entry/R03232</t>
  </si>
  <si>
    <t>https://www.genome.jp/entry/R11172</t>
  </si>
  <si>
    <t>https://www.genome.jp/entry/2.7.1.39</t>
  </si>
  <si>
    <t>https://www.genome.jp/entry/2.7.1.40</t>
  </si>
  <si>
    <t>https://www.genome.jp/entry/2.7.1.45</t>
  </si>
  <si>
    <t>https://www.genome.jp/entry/2.7.1.48</t>
  </si>
  <si>
    <t>https://www.genome.jp/entry/2.7.1.49</t>
  </si>
  <si>
    <t>https://www.genome.jp/entry/2.7.1.5</t>
  </si>
  <si>
    <t>https://www.genome.jp/entry/R00104</t>
  </si>
  <si>
    <t>https://www.genome.jp/entry/R00130</t>
  </si>
  <si>
    <t>https://www.genome.jp/entry/R00549</t>
  </si>
  <si>
    <t>https://www.genome.jp/entry/R00847</t>
  </si>
  <si>
    <t>https://www.genome.jp/entry/R01514</t>
  </si>
  <si>
    <t>https://www.genome.jp/entry/2.7.1.92</t>
  </si>
  <si>
    <t>https://www.genome.jp/entry/R05661</t>
  </si>
  <si>
    <t>https://www.genome.jp/entry/2.7.1.50</t>
  </si>
  <si>
    <t>https://www.genome.jp/entry/2.7.1.56</t>
  </si>
  <si>
    <t>https://www.genome.jp/entry/2.7.1.6</t>
  </si>
  <si>
    <t>https://www.genome.jp/entry/R01771</t>
  </si>
  <si>
    <t>https://www.genome.jp/entry/R01541</t>
  </si>
  <si>
    <t>https://www.genome.jp/entry/R03471</t>
  </si>
  <si>
    <t>https://www.genome.jp/entry/R04448</t>
  </si>
  <si>
    <t>https://www.genome.jp/entry/R01092</t>
  </si>
  <si>
    <t>https://www.genome.jp/entry/R01688</t>
  </si>
  <si>
    <t>https://www.genome.jp/entry/R02649</t>
  </si>
  <si>
    <t>https://www.genome.jp/entry/R02628</t>
  </si>
  <si>
    <t>https://www.genome.jp/entry/R00617</t>
  </si>
  <si>
    <t>https://www.genome.jp/entry/R00158</t>
  </si>
  <si>
    <t>https://www.genome.jp/entry/2.8.1.6</t>
  </si>
  <si>
    <t>https://www.genome.jp/entry/2.8.1.7</t>
  </si>
  <si>
    <t>https://www.genome.jp/entry/2.8.1.8</t>
  </si>
  <si>
    <t>https://www.genome.jp/entry/2.8.4.3</t>
  </si>
  <si>
    <t>https://www.genome.jp/entry/3.1.1.1</t>
  </si>
  <si>
    <t>https://www.genome.jp/entry/R00199</t>
  </si>
  <si>
    <t>https://www.genome.jp/entry/R10247</t>
  </si>
  <si>
    <t>https://www.genome.jp/entry/R09395</t>
  </si>
  <si>
    <t>https://www.genome.jp/entry/R08700</t>
  </si>
  <si>
    <t>https://www.genome.jp/entry/R01078</t>
  </si>
  <si>
    <t>https://www.genome.jp/entry/3.1.26.11</t>
  </si>
  <si>
    <t>https://www.genome.jp/entry/3.1.26.4</t>
  </si>
  <si>
    <t>https://www.genome.jp/entry/3.1.26.5</t>
  </si>
  <si>
    <t>https://www.genome.jp/entry/3.2.1.10</t>
  </si>
  <si>
    <t>https://www.genome.jp/entry/3.2.1.122</t>
  </si>
  <si>
    <t>https://www.genome.jp/entry/R00804</t>
  </si>
  <si>
    <t>https://www.genome.jp/entry/3.2.1.132</t>
  </si>
  <si>
    <t>https://www.genome.jp/entry/3.2.1.136</t>
  </si>
  <si>
    <t>https://www.genome.jp/entry/3.2.1.172</t>
  </si>
  <si>
    <t>https://www.genome.jp/entry/R02029</t>
  </si>
  <si>
    <t>https://www.genome.jp/entry/R02585</t>
  </si>
  <si>
    <t>https://www.genome.jp/entry/R07394</t>
  </si>
  <si>
    <t>https://www.genome.jp/entry/R10547</t>
  </si>
  <si>
    <t>https://www.genome.jp/entry/R12345</t>
  </si>
  <si>
    <t>https://www.genome.jp/entry/3.2.1.22</t>
  </si>
  <si>
    <t>https://www.genome.jp/entry/3.2.1.23</t>
  </si>
  <si>
    <t>https://www.genome.jp/entry/3.2.1.26</t>
  </si>
  <si>
    <t>https://www.genome.jp/entry/3.2.1.37</t>
  </si>
  <si>
    <t>https://www.genome.jp/entry/3.2.1.4</t>
  </si>
  <si>
    <t>https://www.genome.jp/entry/3.2.1.41</t>
  </si>
  <si>
    <t>https://www.genome.jp/entry/3.2.1.55</t>
  </si>
  <si>
    <t>https://www.genome.jp/entry/3.2.1.64</t>
  </si>
  <si>
    <t>https://www.genome.jp/entry/3.2.1.67</t>
  </si>
  <si>
    <t>https://www.genome.jp/entry/3.2.1.73</t>
  </si>
  <si>
    <t>https://www.genome.jp/entry/3.2.1.78</t>
  </si>
  <si>
    <t>https://www.genome.jp/entry/3.2.1.8</t>
  </si>
  <si>
    <t>https://www.genome.jp/entry/3.2.1.80</t>
  </si>
  <si>
    <t>https://www.genome.jp/entry/R01762</t>
  </si>
  <si>
    <t>https://www.genome.jp/entry/R10784</t>
  </si>
  <si>
    <t>https://www.genome.jp/entry/4.1.1.102</t>
  </si>
  <si>
    <t>https://www.genome.jp/entry/4.1.1.11</t>
  </si>
  <si>
    <t>https://www.genome.jp/entry/4.1.1.19</t>
  </si>
  <si>
    <t>https://www.genome.jp/entry/4.1.1.2</t>
  </si>
  <si>
    <t>https://www.genome.jp/entry/4.1.1.20</t>
  </si>
  <si>
    <t>https://www.genome.jp/entry/4.1.1.21</t>
  </si>
  <si>
    <t>https://www.genome.jp/entry/4.1.1.23</t>
  </si>
  <si>
    <t>https://www.genome.jp/entry/4.1.1.36</t>
  </si>
  <si>
    <t>https://www.genome.jp/entry/4.1.1.37</t>
  </si>
  <si>
    <t>https://www.genome.jp/entry/4.1.1.48</t>
  </si>
  <si>
    <t>https://www.genome.jp/entry/4.1.1.49</t>
  </si>
  <si>
    <t>https://www.genome.jp/entry/4.1.1.5</t>
  </si>
  <si>
    <t>https://www.genome.jp/entry/R08603</t>
  </si>
  <si>
    <t>https://www.genome.jp/entry/R11095</t>
  </si>
  <si>
    <t>https://www.genome.jp/entry/R10934</t>
  </si>
  <si>
    <t>https://www.genome.jp/entry/R00489</t>
  </si>
  <si>
    <t>https://www.genome.jp/entry/R00566</t>
  </si>
  <si>
    <t>https://www.genome.jp/entry/R00522</t>
  </si>
  <si>
    <t>https://www.genome.jp/entry/R00451</t>
  </si>
  <si>
    <t>https://www.genome.jp/entry/R04209</t>
  </si>
  <si>
    <t>https://www.genome.jp/entry/R00965</t>
  </si>
  <si>
    <t>https://www.genome.jp/entry/4.1.1.50</t>
  </si>
  <si>
    <t>https://www.genome.jp/entry/R03269</t>
  </si>
  <si>
    <t>https://www.genome.jp/entry/R03508</t>
  </si>
  <si>
    <t>https://www.genome.jp/entry/R00341</t>
  </si>
  <si>
    <t>https://www.genome.jp/entry/R02948</t>
  </si>
  <si>
    <t>https://www.genome.jp/entry/R00178</t>
  </si>
  <si>
    <t>https://www.genome.jp/entry/4.2.1.113</t>
  </si>
  <si>
    <t>https://www.genome.jp/entry/4.2.1.137</t>
  </si>
  <si>
    <t>https://www.genome.jp/entry/4.2.1.17</t>
  </si>
  <si>
    <t>https://www.genome.jp/entry/4.2.1.19</t>
  </si>
  <si>
    <t>https://www.genome.jp/entry/4.2.1.2</t>
  </si>
  <si>
    <t>https://www.genome.jp/entry/4.2.1.20</t>
  </si>
  <si>
    <t>https://www.genome.jp/entry/4.2.1.24</t>
  </si>
  <si>
    <t>https://www.genome.jp/entry/4.2.1.3</t>
  </si>
  <si>
    <t>https://www.genome.jp/entry/4.2.1.33</t>
  </si>
  <si>
    <t>https://www.genome.jp/entry/R07281</t>
  </si>
  <si>
    <t>https://www.genome.jp/entry/R03472</t>
  </si>
  <si>
    <t>https://www.genome.jp/entry/R09394</t>
  </si>
  <si>
    <t>https://www.genome.jp/entry/R03084</t>
  </si>
  <si>
    <t>https://www.genome.jp/entry/R07392</t>
  </si>
  <si>
    <t>https://www.genome.jp/entry/R04031</t>
  </si>
  <si>
    <t>https://www.genome.jp/entry/4.2.1.44</t>
  </si>
  <si>
    <t>https://www.genome.jp/entry/4.2.1.46</t>
  </si>
  <si>
    <t>https://www.genome.jp/entry/4.2.1.47</t>
  </si>
  <si>
    <t>https://www.genome.jp/entry/4.2.1.49</t>
  </si>
  <si>
    <t>https://www.genome.jp/entry/4.2.1.51</t>
  </si>
  <si>
    <t>https://www.genome.jp/entry/4.2.1.59</t>
  </si>
  <si>
    <t>https://www.genome.jp/entry/R10269</t>
  </si>
  <si>
    <t>https://www.genome.jp/entry/R03457</t>
  </si>
  <si>
    <t>https://www.genome.jp/entry/R01082</t>
  </si>
  <si>
    <t>https://www.genome.jp/entry/R00036</t>
  </si>
  <si>
    <t>https://www.genome.jp/entry/6.3.2.1</t>
  </si>
  <si>
    <t>https://www.genome.jp/entry/R02473</t>
  </si>
  <si>
    <t>https://www.genome.jp/entry/6.3.2.13</t>
  </si>
  <si>
    <t>https://www.genome.jp/entry/6.3.2.49</t>
  </si>
  <si>
    <t>https://www.genome.jp/entry/6.3.2.5</t>
  </si>
  <si>
    <t>https://www.genome.jp/entry/6.3.2.6</t>
  </si>
  <si>
    <t>https://www.genome.jp/entry/6.3.2.8</t>
  </si>
  <si>
    <t>https://www.genome.jp/entry/6.3.2.9</t>
  </si>
  <si>
    <t>https://www.genome.jp/entry/6.3.3.1</t>
  </si>
  <si>
    <t>https://www.genome.jp/entry/6.3.3.2</t>
  </si>
  <si>
    <t>https://www.genome.jp/entry/6.3.3.3</t>
  </si>
  <si>
    <t>https://www.genome.jp/entry/6.3.4.13</t>
  </si>
  <si>
    <t>https://www.genome.jp/entry/6.3.4.14</t>
  </si>
  <si>
    <t>https://www.genome.jp/entry/R02788</t>
  </si>
  <si>
    <t>https://www.genome.jp/entry/5.4.99.18</t>
  </si>
  <si>
    <t>https://www.genome.jp/entry/5.4.99.22</t>
  </si>
  <si>
    <t>https://www.genome.jp/entry/5.4.99.25</t>
  </si>
  <si>
    <t>https://www.genome.jp/entry/5.4.99.5</t>
  </si>
  <si>
    <t>https://www.genome.jp/entry/5.4.99.62</t>
  </si>
  <si>
    <t>https://www.genome.jp/entry/5.6.2.4</t>
  </si>
  <si>
    <t>https://www.genome.jp/entry/6.1.1.1</t>
  </si>
  <si>
    <t>https://www.genome.jp/entry/R07405</t>
  </si>
  <si>
    <t>https://www.genome.jp/entry/R01715</t>
  </si>
  <si>
    <t>https://www.genome.jp/entry/R08247</t>
  </si>
  <si>
    <t>https://www.genome.jp/entry/6.1.1.13</t>
  </si>
  <si>
    <t>https://www.genome.jp/entry/6.1.1.14</t>
  </si>
  <si>
    <t>https://www.genome.jp/entry/6.1.1.15</t>
  </si>
  <si>
    <t>https://www.genome.jp/entry/6.1.1.19</t>
  </si>
  <si>
    <t>https://www.genome.jp/entry/6.1.1.2</t>
  </si>
  <si>
    <t>https://www.genome.jp/entry/6.1.1.20</t>
  </si>
  <si>
    <t>https://www.genome.jp/entry/6.1.1.21</t>
  </si>
  <si>
    <t>https://www.genome.jp/entry/R02918</t>
  </si>
  <si>
    <t>https://www.genome.jp/entry/6.1.1.22</t>
  </si>
  <si>
    <t>https://www.genome.jp/entry/6.1.1.4</t>
  </si>
  <si>
    <t>https://www.genome.jp/entry/6.1.1.5</t>
  </si>
  <si>
    <t>https://www.genome.jp/entry/R03654</t>
  </si>
  <si>
    <t>https://www.genome.jp/entry/R03661</t>
  </si>
  <si>
    <t>https://www.genome.jp/entry/6.1.1.7</t>
  </si>
  <si>
    <t>https://www.genome.jp/entry/6.1.1.9</t>
  </si>
  <si>
    <t>https://www.genome.jp/entry/6.2.1.1</t>
  </si>
  <si>
    <t>https://www.genome.jp/entry/6.2.1.14</t>
  </si>
  <si>
    <t>https://www.genome.jp/entry/6.2.1.26</t>
  </si>
  <si>
    <t>https://www.genome.jp/entry/6.2.1.3</t>
  </si>
  <si>
    <t>https://www.genome.jp/entry/6.2.1.5</t>
  </si>
  <si>
    <t>https://www.genome.jp/entry/6.2.1.71</t>
  </si>
  <si>
    <t>https://www.genome.jp/entry/6.3.1.2</t>
  </si>
  <si>
    <t>https://www.genome.jp/entry/6.3.1.20</t>
  </si>
  <si>
    <t>https://www.genome.jp/entry/R03646</t>
  </si>
  <si>
    <t>https://www.genome.jp/entry/R03664</t>
  </si>
  <si>
    <t>https://www.genome.jp/entry/R03660</t>
  </si>
  <si>
    <t>https://www.genome.jp/entry/R03655</t>
  </si>
  <si>
    <t>https://www.genome.jp/entry/R03648</t>
  </si>
  <si>
    <t>https://www.genome.jp/entry/R03657</t>
  </si>
  <si>
    <t>https://www.genome.jp/entry/R03656</t>
  </si>
  <si>
    <t>https://www.genome.jp/entry/5.4.2.12</t>
  </si>
  <si>
    <t>https://www.genome.jp/entry/5.4.2.2</t>
  </si>
  <si>
    <t>https://www.genome.jp/entry/5.4.2.6</t>
  </si>
  <si>
    <t>https://www.genome.jp/entry/5.4.2.7</t>
  </si>
  <si>
    <t>https://www.genome.jp/entry/5.4.3.2</t>
  </si>
  <si>
    <t>https://www.genome.jp/entry/5.4.3.8</t>
  </si>
  <si>
    <t>https://www.genome.jp/entry/5.4.4.2</t>
  </si>
  <si>
    <t>https://www.genome.jp/entry/R01518</t>
  </si>
  <si>
    <t>https://www.genome.jp/entry/R00461</t>
  </si>
  <si>
    <t>https://www.genome.jp/entry/R02272</t>
  </si>
  <si>
    <t>https://www.genome.jp/entry/R01717</t>
  </si>
  <si>
    <t>https://www.genome.jp/entry/4.3.3.7</t>
  </si>
  <si>
    <t>https://www.genome.jp/entry/4.3.99.3</t>
  </si>
  <si>
    <t>https://www.genome.jp/entry/4.4.1.13</t>
  </si>
  <si>
    <t>https://www.genome.jp/entry/4.4.1.19</t>
  </si>
  <si>
    <t>https://www.genome.jp/entry/4.4.1.21</t>
  </si>
  <si>
    <t>https://www.genome.jp/entry/4.6.1.17</t>
  </si>
  <si>
    <t>https://www.genome.jp/entry/4.98.1.1</t>
  </si>
  <si>
    <t>https://www.genome.jp/entry/4.99.1.4</t>
  </si>
  <si>
    <t>https://www.genome.jp/entry/5.1.1.1</t>
  </si>
  <si>
    <t>https://www.genome.jp/entry/5.1.1.10</t>
  </si>
  <si>
    <t>https://www.genome.jp/entry/5.1.1.20</t>
  </si>
  <si>
    <t>https://www.genome.jp/entry/5.1.1.3</t>
  </si>
  <si>
    <t>https://www.genome.jp/entry/5.1.1.7</t>
  </si>
  <si>
    <t>https://www.genome.jp/entry/5.1.3.1</t>
  </si>
  <si>
    <t>https://www.genome.jp/entry/5.1.3.14</t>
  </si>
  <si>
    <t>https://www.genome.jp/entry/5.1.3.2</t>
  </si>
  <si>
    <t>https://www.genome.jp/entry/5.1.3.3</t>
  </si>
  <si>
    <t>https://www.genome.jp/entry/R10147</t>
  </si>
  <si>
    <t>https://www.genome.jp/entry/R10002</t>
  </si>
  <si>
    <t>https://www.genome.jp/entry/R07476</t>
  </si>
  <si>
    <t>https://www.genome.jp/entry/R01291</t>
  </si>
  <si>
    <t>https://www.genome.jp/entry/5.3.1.16</t>
  </si>
  <si>
    <t>https://www.genome.jp/entry/5.3.1.17</t>
  </si>
  <si>
    <t>https://www.genome.jp/entry/5.3.1.23</t>
  </si>
  <si>
    <t>https://www.genome.jp/entry/5.3.1.24</t>
  </si>
  <si>
    <t>https://www.genome.jp/entry/5.3.1.30</t>
  </si>
  <si>
    <t>https://www.genome.jp/entry/5.3.1.4</t>
  </si>
  <si>
    <t>https://www.genome.jp/entry/5.3.1.5</t>
  </si>
  <si>
    <t>https://www.genome.jp/entry/5.3.1.6</t>
  </si>
  <si>
    <t>https://www.genome.jp/entry/5.3.1.8</t>
  </si>
  <si>
    <t>https://www.genome.jp/entry/5.3.1.9</t>
  </si>
  <si>
    <t>https://www.genome.jp/entry/5.3.2.5</t>
  </si>
  <si>
    <t>https://www.genome.jp/entry/5.3.2.6</t>
  </si>
  <si>
    <t>https://www.genome.jp/entry/5.3.3.19</t>
  </si>
  <si>
    <t>https://www.genome.jp/entry/5.3.3.2</t>
  </si>
  <si>
    <t>https://www.genome.jp/entry/5.3.99.11</t>
  </si>
  <si>
    <t>https://www.genome.jp/entry/R04640</t>
  </si>
  <si>
    <t>https://www.genome.jp/entry/R04383</t>
  </si>
  <si>
    <t>https://www.genome.jp/entry/R04420</t>
  </si>
  <si>
    <t>https://www.genome.jp/entry/R03509</t>
  </si>
  <si>
    <t>https://www.genome.jp/entry/R08503</t>
  </si>
  <si>
    <t>https://www.genome.jp/entry/R07393</t>
  </si>
  <si>
    <t>https://www.genome.jp/entry/R11065</t>
  </si>
  <si>
    <t>https://www.genome.jp/entry/R01123</t>
  </si>
  <si>
    <t>https://www.genome.jp/entry/R09952</t>
  </si>
  <si>
    <t>https://www.genome.jp/entry/R03038</t>
  </si>
  <si>
    <t>https://www.genome.jp/entry/R03665</t>
  </si>
  <si>
    <t>https://www.genome.jp/entry/R03209</t>
  </si>
  <si>
    <t>https://www.genome.jp/entry/R04030</t>
  </si>
  <si>
    <t>https://www.genome.jp/entry/R00253</t>
  </si>
  <si>
    <t>https://www.genome.jp/entry/6.3.4.18</t>
  </si>
  <si>
    <t>https://www.genome.jp/entry/6.3.4.2</t>
  </si>
  <si>
    <t>https://www.genome.jp/entry/6.3.4.20</t>
  </si>
  <si>
    <t>https://www.genome.jp/entry/6.3.4.21</t>
  </si>
  <si>
    <t>https://www.genome.jp/entry/6.3.4.4</t>
  </si>
  <si>
    <t>https://www.genome.jp/entry/6.3.4.5</t>
  </si>
  <si>
    <t>https://www.genome.jp/entry/6.3.5.2</t>
  </si>
  <si>
    <t>https://www.genome.jp/entry/R11064</t>
  </si>
  <si>
    <t>https://www.genome.jp/entry/R04231</t>
  </si>
  <si>
    <t>https://www.genome.jp/entry/R04591</t>
  </si>
  <si>
    <t>https://www.genome.jp/entry/R03193</t>
  </si>
  <si>
    <t>https://www.genome.jp/entry/R02783</t>
  </si>
  <si>
    <t>https://www.genome.jp/entry/R04208</t>
  </si>
  <si>
    <t>https://www.genome.jp/entry/R02301</t>
  </si>
  <si>
    <t>https://www.genome.jp/entry/R04144</t>
  </si>
  <si>
    <t>https://www.genome.jp/entry/R04385</t>
  </si>
  <si>
    <t>https://www.genome.jp/entry/R07404</t>
  </si>
  <si>
    <t>https://www.genome.jp/entry/6.3.5.3</t>
  </si>
  <si>
    <t>https://www.genome.jp/entry/6.3.5.4</t>
  </si>
  <si>
    <t>https://www.genome.jp/entry/6.3.5.5</t>
  </si>
  <si>
    <t>https://www.genome.jp/entry/6.4.1.1</t>
  </si>
  <si>
    <t>https://www.genome.jp/entry/6.4.1.2</t>
  </si>
  <si>
    <t>https://www.genome.jp/entry/6.5.1.1</t>
  </si>
  <si>
    <t>https://www.genome.jp/entry/6.5.1.2</t>
  </si>
  <si>
    <t>https://www.genome.jp/entry/R09978</t>
  </si>
  <si>
    <t>https://www.genome.jp/entry/R01724</t>
  </si>
  <si>
    <t>https://www.genome.jp/entry/R01135</t>
  </si>
  <si>
    <t>https://www.genome.jp/entry/R01954</t>
  </si>
  <si>
    <t>https://www.genome.jp/entry/7.1.1.7</t>
  </si>
  <si>
    <t>https://www.genome.jp/entry/7.1.1.9</t>
  </si>
  <si>
    <t>https://www.genome.jp/entry/7.1.2.2</t>
  </si>
  <si>
    <t>https://www.genome.jp/entry/7.2.2.10</t>
  </si>
  <si>
    <t>https://www.genome.jp/entry/R04463</t>
  </si>
  <si>
    <t>https://www.genome.jp/entry/R00344</t>
  </si>
  <si>
    <t>https://www.genome.jp/entry/R00742</t>
  </si>
  <si>
    <t>https://www.genome.jp/entry/R00381</t>
  </si>
  <si>
    <t>https://www.genome.jp/entry/R00382</t>
  </si>
  <si>
    <t>https://www.genome.jp/entry/7.3.2.1</t>
  </si>
  <si>
    <t>https://www.genome.jp/entry/7.5.2.7</t>
  </si>
  <si>
    <t>https://www.genome.jp/entry/7.5.2.8</t>
  </si>
  <si>
    <t>https://www.genome.jp/entry/R00086</t>
  </si>
  <si>
    <t>https://www.genome.jp/entry/2.3.1.51</t>
  </si>
  <si>
    <t>https://www.genome.jp/entry/2.3.1.57</t>
  </si>
  <si>
    <t>https://www.genome.jp/entry/2.3.1.61</t>
  </si>
  <si>
    <t>https://www.genome.jp/entry/2.3.1.8</t>
  </si>
  <si>
    <t>https://www.genome.jp/entry/2.3.1.89</t>
  </si>
  <si>
    <t>https://www.genome.jp/entry/2.3.1.9</t>
  </si>
  <si>
    <t>https://www.genome.jp/entry/2.3.2.13</t>
  </si>
  <si>
    <t>https://www.genome.jp/entry/2.3.2.2</t>
  </si>
  <si>
    <t>https://www.genome.jp/entry/2.3.2.22</t>
  </si>
  <si>
    <t>https://www.genome.jp/entry/2.3.3.1</t>
  </si>
  <si>
    <t>https://www.genome.jp/entry/2.3.3.13</t>
  </si>
  <si>
    <t>https://www.genome.jp/entry/2.3.3.16</t>
  </si>
  <si>
    <t>https://www.genome.jp/entry/R01776</t>
  </si>
  <si>
    <t>https://www.genome.jp/entry/R02282</t>
  </si>
  <si>
    <t>https://www.genome.jp/entry/R01626</t>
  </si>
  <si>
    <t>https://www.genome.jp/entry/R04364</t>
  </si>
  <si>
    <t>https://www.genome.jp/entry/R03983</t>
  </si>
  <si>
    <t>https://www.genome.jp/entry/R10336</t>
  </si>
  <si>
    <t>https://www.genome.jp/entry/2.4.1.1</t>
  </si>
  <si>
    <t>https://www.genome.jp/entry/2.4.1.10</t>
  </si>
  <si>
    <t>https://www.genome.jp/entry/2.4.1.18</t>
  </si>
  <si>
    <t>https://www.genome.jp/entry/R00351</t>
  </si>
  <si>
    <t>https://www.genome.jp/entry/R01213</t>
  </si>
  <si>
    <t>https://www.genome.jp/entry/2.4.1.187</t>
  </si>
  <si>
    <t>https://www.genome.jp/entry/2.4.1.21</t>
  </si>
  <si>
    <t>https://www.genome.jp/entry/2.4.1.227</t>
  </si>
  <si>
    <t>https://www.genome.jp/entry/2.4.1.52</t>
  </si>
  <si>
    <t>https://www.genome.jp/entry/2.4.1.8</t>
  </si>
  <si>
    <t>https://www.genome.jp/entry/2.4.2.1</t>
  </si>
  <si>
    <t>https://www.genome.jp/entry/2.4.2.10</t>
  </si>
  <si>
    <t>https://www.genome.jp/entry/2.4.2.14</t>
  </si>
  <si>
    <t>https://www.genome.jp/entry/2.4.2.17</t>
  </si>
  <si>
    <t>https://www.genome.jp/entry/2.4.2.18</t>
  </si>
  <si>
    <t>https://www.genome.jp/entry/2.4.2.19</t>
  </si>
  <si>
    <t>https://www.genome.jp/entry/2.4.2.2</t>
  </si>
  <si>
    <t>https://www.genome.jp/entry/2.4.2.22</t>
  </si>
  <si>
    <t>https://www.genome.jp/entry/2.4.2.29</t>
  </si>
  <si>
    <t>https://www.genome.jp/entry/2.4.2.7</t>
  </si>
  <si>
    <t>https://www.genome.jp/entry/R01072</t>
  </si>
  <si>
    <t>https://www.genome.jp/entry/R01071</t>
  </si>
  <si>
    <t>https://www.genome.jp/entry/R01073</t>
  </si>
  <si>
    <t>https://www.genome.jp/entry/R03348</t>
  </si>
  <si>
    <t>https://www.genome.jp/entry/R10209</t>
  </si>
  <si>
    <t>https://www.genome.jp/entry/4.2.1.75</t>
  </si>
  <si>
    <t>https://www.genome.jp/entry/4.2.1.79</t>
  </si>
  <si>
    <t>https://www.genome.jp/entry/4.2.1.8</t>
  </si>
  <si>
    <t>https://www.genome.jp/entry/4.2.1.9</t>
  </si>
  <si>
    <t>https://www.genome.jp/entry/4.2.2.2</t>
  </si>
  <si>
    <t>https://www.genome.jp/entry/4.2.2.23</t>
  </si>
  <si>
    <t>https://www.genome.jp/entry/4.2.2.24</t>
  </si>
  <si>
    <t>https://www.genome.jp/entry/4.2.3.1</t>
  </si>
  <si>
    <t>https://www.genome.jp/entry/4.2.3.130</t>
  </si>
  <si>
    <t>https://www.genome.jp/entry/4.2.3.3</t>
  </si>
  <si>
    <t>https://www.genome.jp/entry/4.2.3.4</t>
  </si>
  <si>
    <t>https://www.genome.jp/entry/4.2.3.5</t>
  </si>
  <si>
    <t>https://www.genome.jp/entry/4.2.99.18</t>
  </si>
  <si>
    <t>https://www.genome.jp/entry/R02782</t>
  </si>
  <si>
    <t>https://www.genome.jp/entry/R06513</t>
  </si>
  <si>
    <t>https://www.genome.jp/entry/R00888</t>
  </si>
  <si>
    <t>https://www.genome.jp/entry/R02914</t>
  </si>
  <si>
    <t>https://www.genome.jp/entry/R03165</t>
  </si>
  <si>
    <t>https://www.genome.jp/entry/R04424</t>
  </si>
  <si>
    <t>https://www.genome.jp/entry/R05606</t>
  </si>
  <si>
    <t>https://www.genome.jp/entry/4.2.99.20</t>
  </si>
  <si>
    <t>https://www.genome.jp/entry/4.3.1.1</t>
  </si>
  <si>
    <t>https://www.genome.jp/entry/4.3.1.17</t>
  </si>
  <si>
    <t>https://www.genome.jp/entry/4.3.1.18</t>
  </si>
  <si>
    <t>https://www.genome.jp/entry/4.3.1.19</t>
  </si>
  <si>
    <t>https://www.genome.jp/entry/4.3.1.3</t>
  </si>
  <si>
    <t>https://www.genome.jp/entry/4.3.2.1</t>
  </si>
  <si>
    <t>https://www.genome.jp/entry/4.3.2.10</t>
  </si>
  <si>
    <t>https://www.genome.jp/entry/4.3.2.2</t>
  </si>
  <si>
    <t>https://www.genome.jp/entry/R10009</t>
  </si>
  <si>
    <t>https://www.genome.jp/entry/R01016</t>
  </si>
  <si>
    <t>https://www.genome.jp/entry/R03083</t>
  </si>
  <si>
    <t>https://www.genome.jp/entry/R01714</t>
  </si>
  <si>
    <t>https://www.genome.jp/entry/R08166</t>
  </si>
  <si>
    <t>https://www.genome.jp/entry/R00490</t>
  </si>
  <si>
    <t>https://www.genome.jp/entry/R01086</t>
  </si>
  <si>
    <t>https://www.genome.jp/entry/R00256</t>
  </si>
  <si>
    <t>https://www.genome.jp/entry/5.1.3.32</t>
  </si>
  <si>
    <t>https://www.genome.jp/entry/5.1.3.4</t>
  </si>
  <si>
    <t>https://www.genome.jp/entry/R11372</t>
  </si>
  <si>
    <t>https://www.genome.jp/entry/R00310</t>
  </si>
  <si>
    <t>https://www.genome.jp/entry/5.1.99.1</t>
  </si>
  <si>
    <t>https://www.genome.jp/entry/R02864</t>
  </si>
  <si>
    <t>https://www.genome.jp/entry/R00401</t>
  </si>
  <si>
    <t>https://www.genome.jp/entry/R10938</t>
  </si>
  <si>
    <t>https://www.genome.jp/entry/R00260</t>
  </si>
  <si>
    <t>https://www.genome.jp/entry/R02735</t>
  </si>
  <si>
    <t>https://www.genome.jp/entry/5.3.1.1</t>
  </si>
  <si>
    <t>https://www.genome.jp/entry/5.3.1.12</t>
  </si>
  <si>
    <t>https://www.genome.jp/entry/5.3.1.14</t>
  </si>
  <si>
    <t>https://www.genome.jp/entry/R01529</t>
  </si>
  <si>
    <t>https://www.genome.jp/entry/R10819</t>
  </si>
  <si>
    <t>https://www.genome.jp/entry/R05850</t>
  </si>
  <si>
    <t>https://www.genome.jp/entry/R01015</t>
  </si>
  <si>
    <t>https://www.genome.jp/entry/R02437</t>
  </si>
  <si>
    <t>BSU6051_RS08430</t>
  </si>
  <si>
    <t>BSU6051_RS08965</t>
  </si>
  <si>
    <t>BSU6051_RS11565</t>
  </si>
  <si>
    <t>BSU6051_RS19525</t>
  </si>
  <si>
    <t>BSU6051_RS06600</t>
  </si>
  <si>
    <t>BSU6051_RS12565</t>
  </si>
  <si>
    <t>BSU6051_RS08030</t>
  </si>
  <si>
    <t>BSU6051_RS02245</t>
  </si>
  <si>
    <t>BSU6051_RS20475</t>
  </si>
  <si>
    <t>BSU6051_RS12120</t>
  </si>
  <si>
    <t>BSU6051_RS00070</t>
  </si>
  <si>
    <t>BSU6051_RS18405</t>
  </si>
  <si>
    <t>BSU6051_RS18065</t>
  </si>
  <si>
    <t>BSU6051_RS13315</t>
  </si>
  <si>
    <t>BSU6051_RS14845</t>
  </si>
  <si>
    <t>BSU6051_RS08755</t>
  </si>
  <si>
    <t>BSU6051_RS01760</t>
  </si>
  <si>
    <t>BSU6051_RS17305</t>
  </si>
  <si>
    <t>BSU6051_RS20110</t>
  </si>
  <si>
    <t>BSU6051_RS16510</t>
  </si>
  <si>
    <t>BSU6051_RS13350</t>
  </si>
  <si>
    <t>BSU6051_RS05680</t>
  </si>
  <si>
    <t>BSU6051_RS15020</t>
  </si>
  <si>
    <t>BSU6051_RS16155</t>
  </si>
  <si>
    <t>BSU6051_RS15400</t>
  </si>
  <si>
    <t>BSU6051_RS19475</t>
  </si>
  <si>
    <t>BSU6051_RS03475</t>
  </si>
  <si>
    <t>BSU6051_RS12415</t>
  </si>
  <si>
    <t>BSU6051_RS02210</t>
  </si>
  <si>
    <t>BSU6051_RS12410</t>
  </si>
  <si>
    <t>BSU6051_RS14595</t>
  </si>
  <si>
    <t>BSU6051_RS14605</t>
  </si>
  <si>
    <t>BSU6051_RS02250</t>
  </si>
  <si>
    <t>BSU6051_RS11900</t>
  </si>
  <si>
    <t>BSU6051_RS12015</t>
  </si>
  <si>
    <t>BSU6051_RS05080</t>
  </si>
  <si>
    <t>BSU6051_RS14805</t>
  </si>
  <si>
    <t>BSU6051_RS04690</t>
  </si>
  <si>
    <t>BSU6051_RS20675</t>
  </si>
  <si>
    <t>BSU6051_RS02470</t>
  </si>
  <si>
    <t>BSU6051_RS01285</t>
  </si>
  <si>
    <t>BSU6051_RS04460</t>
  </si>
  <si>
    <t>BSU6051_RS16135</t>
  </si>
  <si>
    <t>BSU6051_RS20615</t>
  </si>
  <si>
    <t>BSU6051_RS07260</t>
  </si>
  <si>
    <t>BSU6051_RS06980</t>
  </si>
  <si>
    <t>BSU6051_RS03990</t>
  </si>
  <si>
    <t>BSU6051_RS04175</t>
  </si>
  <si>
    <t>BSU6051_RS04855</t>
  </si>
  <si>
    <t>BSU6051_RS09815</t>
  </si>
  <si>
    <t>BSU6051_RS18140</t>
  </si>
  <si>
    <t>BSU6051_RS10205</t>
  </si>
  <si>
    <t>BSU6051_RS16815</t>
  </si>
  <si>
    <t>BSU6051_RS11730</t>
  </si>
  <si>
    <t>BSU6051_RS14060</t>
  </si>
  <si>
    <t>BSU6051_RS09165</t>
  </si>
  <si>
    <t>BSU6051_RS13020</t>
  </si>
  <si>
    <t>BSU6051_RS13065</t>
  </si>
  <si>
    <t>BSU6051_RS04890</t>
  </si>
  <si>
    <t>BSU6051_RS16635</t>
  </si>
  <si>
    <t>BSU6051_RS08855</t>
  </si>
  <si>
    <t>BSU6051_RS01470</t>
  </si>
  <si>
    <t>BSU6051_RS20505</t>
  </si>
  <si>
    <t>BSU6051_RS04040</t>
  </si>
  <si>
    <t>BSU6051_RS10195</t>
  </si>
  <si>
    <t>BSU6051_RS06015</t>
  </si>
  <si>
    <t>BSU6051_RS07025</t>
  </si>
  <si>
    <t>BSU6051_RS20760</t>
  </si>
  <si>
    <t>BSU6051_RS14545</t>
  </si>
  <si>
    <t>BSU6051_RS02200</t>
  </si>
  <si>
    <t>BSU6051_RS16095</t>
  </si>
  <si>
    <t>BSU6051_RS19505</t>
  </si>
  <si>
    <t>BSU6051_RS02420</t>
  </si>
  <si>
    <t>BSU6051_RS07770</t>
  </si>
  <si>
    <t>BSU6051_RS10225</t>
  </si>
  <si>
    <t>BSU6051_RS12505</t>
  </si>
  <si>
    <t>BSU6051_RS04655</t>
  </si>
  <si>
    <t>BSU6051_RS11790</t>
  </si>
  <si>
    <t>BSU6051_RS08245</t>
  </si>
  <si>
    <t>BSU6051_RS16585</t>
  </si>
  <si>
    <t>BSU6051_RS07500</t>
  </si>
  <si>
    <t>BSU6051_RS08290</t>
  </si>
  <si>
    <t>BSU6051_RS08090</t>
  </si>
  <si>
    <t>BSU6051_RS05490</t>
  </si>
  <si>
    <t>BSU6051_RS19450</t>
  </si>
  <si>
    <t>BSU6051_RS16550</t>
  </si>
  <si>
    <t>BSU6051_RS09725</t>
  </si>
  <si>
    <t>BSU6051_RS11965</t>
  </si>
  <si>
    <t>BSU6051_RS14390</t>
  </si>
  <si>
    <t>BSU6051_RS06260</t>
  </si>
  <si>
    <t>BSU6051_RS12765</t>
  </si>
  <si>
    <t>BSU6051_RS06915</t>
  </si>
  <si>
    <t>BSU6051_RS05920</t>
  </si>
  <si>
    <t>BSU6051_RS19225</t>
  </si>
  <si>
    <t>BSU6051_RS12640</t>
  </si>
  <si>
    <t>BSU6051_RS01835</t>
  </si>
  <si>
    <t>BSU6051_RS01155</t>
  </si>
  <si>
    <t>BSU6051_RS12395</t>
  </si>
  <si>
    <t>BSU6051_RS07325</t>
  </si>
  <si>
    <t>BSU6051_RS16640</t>
  </si>
  <si>
    <t>BSU6051_RS16800</t>
  </si>
  <si>
    <t>BSU6051_RS17320</t>
  </si>
  <si>
    <t>BSU6051_RS04385</t>
  </si>
  <si>
    <t>BSU6051_RS18005</t>
  </si>
  <si>
    <t>BSU6051_RS11340</t>
  </si>
  <si>
    <t>BSU6051_RS11335</t>
  </si>
  <si>
    <t>BSU6051_RS05880</t>
  </si>
  <si>
    <t>BSU6051_RS08280</t>
  </si>
  <si>
    <t>BSU6051_RS20105</t>
  </si>
  <si>
    <t>BSU6051_RS11860</t>
  </si>
  <si>
    <t>BSU6051_RS21180</t>
  </si>
  <si>
    <t>BSU6051_RS07980</t>
  </si>
  <si>
    <t>BSU6051_RS08345</t>
  </si>
  <si>
    <t>BSU6051_RS20750</t>
  </si>
  <si>
    <t>BSU6051_RS00265</t>
  </si>
  <si>
    <t>BSU6051_RS04345</t>
  </si>
  <si>
    <t>BSU6051_RS08350</t>
  </si>
  <si>
    <t>BSU6051_RS13200</t>
  </si>
  <si>
    <t>BSU6051_RS00235</t>
  </si>
  <si>
    <t>BSU6051_RS08045</t>
  </si>
  <si>
    <t>BSU6051_RS04900</t>
  </si>
  <si>
    <t>BSU6051_RS13075</t>
  </si>
  <si>
    <t>BSU6051_RS00225</t>
  </si>
  <si>
    <t>BSU6051_RS08490</t>
  </si>
  <si>
    <t>BSU6051_RS19115</t>
  </si>
  <si>
    <t>BSU6051_RS15410</t>
  </si>
  <si>
    <t>BSU6051_RS03380</t>
  </si>
  <si>
    <t>BSU6051_RS09320</t>
  </si>
  <si>
    <t>BSU6051_RS15695</t>
  </si>
  <si>
    <t>BSU6051_RS01145</t>
  </si>
  <si>
    <t>BSU6051_RS08540</t>
  </si>
  <si>
    <t>BSU6051_RS11845</t>
  </si>
  <si>
    <t>BSU6051_RS19065</t>
  </si>
  <si>
    <t>BSU6051_RS12770</t>
  </si>
  <si>
    <t>BSU6051_RS11700</t>
  </si>
  <si>
    <t>BSU6051_RS03610</t>
  </si>
  <si>
    <t>BSU6051_RS03615</t>
  </si>
  <si>
    <t>BSU6051_RS08340</t>
  </si>
  <si>
    <t>BSU6051_RS08220</t>
  </si>
  <si>
    <t>BSU6051_RS06045</t>
  </si>
  <si>
    <t>BSU6051_RS09435</t>
  </si>
  <si>
    <t>BSU6051_RS14610</t>
  </si>
  <si>
    <t>BSU6051_RS12620</t>
  </si>
  <si>
    <t>BSU6051_RS15855</t>
  </si>
  <si>
    <t>BSU6051_RS06020</t>
  </si>
  <si>
    <t>BSU6051_RS07775</t>
  </si>
  <si>
    <t>BSU6051_RS09525</t>
  </si>
  <si>
    <t>BSU6051_RS00305</t>
  </si>
  <si>
    <t>BSU6051_RS12500</t>
  </si>
  <si>
    <t>BSU6051_RS06090</t>
  </si>
  <si>
    <t>BSU6051_RS05505</t>
  </si>
  <si>
    <t>BSU6051_RS12750</t>
  </si>
  <si>
    <t>BSU6051_RS12530</t>
  </si>
  <si>
    <t>BSU6051_RS19435</t>
  </si>
  <si>
    <t>BSU6051_RS03300</t>
  </si>
  <si>
    <t>BSU6051_RS03305</t>
  </si>
  <si>
    <t>BSU6051_RS08420</t>
  </si>
  <si>
    <t>BSU6051_RS08970</t>
  </si>
  <si>
    <t>BSU6051_RS00610</t>
  </si>
  <si>
    <t>BSU6051_RS11450</t>
  </si>
  <si>
    <t>BSU6051_RS09025</t>
  </si>
  <si>
    <t>BSU6051_RS15560</t>
  </si>
  <si>
    <t>BSU6051_RS05200</t>
  </si>
  <si>
    <t>BSU6051_RS16650</t>
  </si>
  <si>
    <t>BSU6051_RS10220</t>
  </si>
  <si>
    <t>BSU6051_RS19445</t>
  </si>
  <si>
    <t>BSU6051_RS07565</t>
  </si>
  <si>
    <t>BSU6051_RS12570</t>
  </si>
  <si>
    <t>BSU6051_RS16205</t>
  </si>
  <si>
    <t>BSU6051_RS18665</t>
  </si>
  <si>
    <t>BSU6051_RS18145</t>
  </si>
  <si>
    <t>BSU6051_RS15030</t>
  </si>
  <si>
    <t>BSU6051_RS14600</t>
  </si>
  <si>
    <t>BSU6051_RS05150</t>
  </si>
  <si>
    <t>BSU6051_RS15915</t>
  </si>
  <si>
    <t>BSU6051_RS17825</t>
  </si>
  <si>
    <t>BSU6051_RS18495</t>
  </si>
  <si>
    <t>BSU6051_RS15935</t>
  </si>
  <si>
    <t>BSU6051_RS15920</t>
  </si>
  <si>
    <t>BSU6051_RS08085</t>
  </si>
  <si>
    <t>BSU6051_RS18485</t>
  </si>
  <si>
    <t>BSU6051_RS17890</t>
  </si>
  <si>
    <t>BSU6051_RS10360</t>
  </si>
  <si>
    <t>BSU6051_RS08255</t>
  </si>
  <si>
    <t>BSU6051_RS03600</t>
  </si>
  <si>
    <t>BSU6051_RS18070</t>
  </si>
  <si>
    <t>BSU6051_RS11820</t>
  </si>
  <si>
    <t>BSU6051_RS14385</t>
  </si>
  <si>
    <t>BSU6051_RS20325</t>
  </si>
  <si>
    <t>BSU6051_RS11530</t>
  </si>
  <si>
    <t>BSU6051_RS14305</t>
  </si>
  <si>
    <t>BSU6051_RS14255</t>
  </si>
  <si>
    <t>BSU6051_RS00405</t>
  </si>
  <si>
    <t>BSU6051_RS19060</t>
  </si>
  <si>
    <t>BSU6051_RS14310</t>
  </si>
  <si>
    <t>BSU6051_RS14080</t>
  </si>
  <si>
    <t>BSU6051_RS06480</t>
  </si>
  <si>
    <t>BSU6051_RS18105</t>
  </si>
  <si>
    <t>BSU6051_RS00450</t>
  </si>
  <si>
    <t>BSU6051_RS19365</t>
  </si>
  <si>
    <t>BSU6051_RS17170</t>
  </si>
  <si>
    <t>BSU6051_RS11785</t>
  </si>
  <si>
    <t>BSU6051_RS19770</t>
  </si>
  <si>
    <t>BSU6051_RS11865</t>
  </si>
  <si>
    <t>BSU6051_RS15445</t>
  </si>
  <si>
    <t>BSU6051_RS15725</t>
  </si>
  <si>
    <t>BSU6051_RS14535</t>
  </si>
  <si>
    <t>BSU6051_RS19165</t>
  </si>
  <si>
    <t>BSU6051_RS14380</t>
  </si>
  <si>
    <t>BSU6051_RS19870</t>
  </si>
  <si>
    <t>BSU6051_RS09140</t>
  </si>
  <si>
    <t>BSU6051_RS12105</t>
  </si>
  <si>
    <t>BSU6051_RS12115</t>
  </si>
  <si>
    <t>BSU6051_RS11675</t>
  </si>
  <si>
    <t>BSU6051_RS05690</t>
  </si>
  <si>
    <t>BSU6051_RS06030</t>
  </si>
  <si>
    <t>BSU6051_RS20810</t>
  </si>
  <si>
    <t>BSU6051_RS01135</t>
  </si>
  <si>
    <t>BSU6051_RS02195</t>
  </si>
  <si>
    <t>BSU6051_RS05255</t>
  </si>
  <si>
    <t>BSU6051_RS19905</t>
  </si>
  <si>
    <t>BSU6051_RS05430</t>
  </si>
  <si>
    <t>BSU6051_RS15565</t>
  </si>
  <si>
    <t>BSU6051_RS11795</t>
  </si>
  <si>
    <t>BSU6051_RS07230</t>
  </si>
  <si>
    <t>BSU6051_RS03720</t>
  </si>
  <si>
    <t>BSU6051_RS15055</t>
  </si>
  <si>
    <t>BSU6051_RS00105</t>
  </si>
  <si>
    <t>BSU6051_RS20660</t>
  </si>
  <si>
    <t>BSU6051_RS00285</t>
  </si>
  <si>
    <t>BSU6051_RS18575</t>
  </si>
  <si>
    <t>BSU6051_RS14860</t>
  </si>
  <si>
    <t>BSU6051_RS09285</t>
  </si>
  <si>
    <t>BSU6051_RS04200</t>
  </si>
  <si>
    <t>BSU6051_RS07415</t>
  </si>
  <si>
    <t>BSU6051_RS12915</t>
  </si>
  <si>
    <t>BSU6051_RS04240</t>
  </si>
  <si>
    <t>BSU6051_RS07675</t>
  </si>
  <si>
    <t>BSU6051_RS19820</t>
  </si>
  <si>
    <t>BSU6051_RS19145</t>
  </si>
  <si>
    <t>BSU6051_RS06230</t>
  </si>
  <si>
    <t>BSU6051_RS14990</t>
  </si>
  <si>
    <t>BSU6051_RS05870</t>
  </si>
  <si>
    <t>BSU6051_RS08815</t>
  </si>
  <si>
    <t>BSU6051_RS05075</t>
  </si>
  <si>
    <t>BSU6051_RS20650</t>
  </si>
  <si>
    <t>BSU6051_RS00415</t>
  </si>
  <si>
    <t>BSU6051_RS16695</t>
  </si>
  <si>
    <t>BSU6051_RS15050</t>
  </si>
  <si>
    <t>BSU6051_RS11550</t>
  </si>
  <si>
    <t>BSU6051_RS14115</t>
  </si>
  <si>
    <t>BSU6051_RS19630</t>
  </si>
  <si>
    <t>BSU6051_RS16170</t>
  </si>
  <si>
    <t>BSU6051_RS19775</t>
  </si>
  <si>
    <t>BSU6051_RS07670</t>
  </si>
  <si>
    <t>BSU6051_RS19720</t>
  </si>
  <si>
    <t>BSU6051_RS01810</t>
  </si>
  <si>
    <t>BSU6051_RS00100</t>
  </si>
  <si>
    <t>BSU6051_RS20495</t>
  </si>
  <si>
    <t>BSU6051_RS01250</t>
  </si>
  <si>
    <t>BSU6051_RS13100</t>
  </si>
  <si>
    <t>BSU6051_RS14925</t>
  </si>
  <si>
    <t>BSU6051_RS00565</t>
  </si>
  <si>
    <t>BSU6051_RS15200</t>
  </si>
  <si>
    <t>BSU6051_RS07020</t>
  </si>
  <si>
    <t>BSU6051_RS17570</t>
  </si>
  <si>
    <t>BSU6051_RS02140</t>
  </si>
  <si>
    <t>BSU6051_RS12520</t>
  </si>
  <si>
    <t>BSU6051_RS06025</t>
  </si>
  <si>
    <t>BSU6051_RS07425</t>
  </si>
  <si>
    <t>BSU6051_RS03290</t>
  </si>
  <si>
    <t>BSU6051_RS08735</t>
  </si>
  <si>
    <t>BSU6051_RS11935</t>
  </si>
  <si>
    <t>BSU6051_RS00825</t>
  </si>
  <si>
    <t>BSU6051_RS11850</t>
  </si>
  <si>
    <t>BSU6051_RS06280</t>
  </si>
  <si>
    <t>BSU6051_RS08315</t>
  </si>
  <si>
    <t>BSU6051_RS00195</t>
  </si>
  <si>
    <t>BSU6051_RS00310</t>
  </si>
  <si>
    <t>BSU6051_RS08375</t>
  </si>
  <si>
    <t>BSU6051_RS00460</t>
  </si>
  <si>
    <t>BSU6051_RS06225</t>
  </si>
  <si>
    <t>BSU6051_RS19715</t>
  </si>
  <si>
    <t>BSU6051_RS13305</t>
  </si>
  <si>
    <t>BSU6051_RS15925</t>
  </si>
  <si>
    <t>BSU6051_RS07985</t>
  </si>
  <si>
    <t>BSU6051_RS04000</t>
  </si>
  <si>
    <t>BSU6051_RS18490</t>
  </si>
  <si>
    <t>BSU6051_RS05875</t>
  </si>
  <si>
    <t>BSU6051_RS08750</t>
  </si>
  <si>
    <t>BSU6051_RS14650</t>
  </si>
  <si>
    <t>BSU6051_RS19195</t>
  </si>
  <si>
    <t>BSU6051_RS00590</t>
  </si>
  <si>
    <t>BSU6051_RS15290</t>
  </si>
  <si>
    <t>BSU6051_RS00010</t>
  </si>
  <si>
    <t>BSU6051_RS11710</t>
  </si>
  <si>
    <t>BSU6051_RS06275</t>
  </si>
  <si>
    <t>BSU6051_RS07605</t>
  </si>
  <si>
    <t>BSU6051_RS08825</t>
  </si>
  <si>
    <t>BSU6051_RS10255</t>
  </si>
  <si>
    <t>BSU6051_RS19090</t>
  </si>
  <si>
    <t>BSU6051_RS09580</t>
  </si>
  <si>
    <t>BSU6051_RS18480</t>
  </si>
  <si>
    <t>BSU6051_RS08070</t>
  </si>
  <si>
    <t>BSU6051_RS08930</t>
  </si>
  <si>
    <t>BSU6051_RS02015</t>
  </si>
  <si>
    <t>BSU6051_RS01365</t>
  </si>
  <si>
    <t>BSU6051_RS09930</t>
  </si>
  <si>
    <t>BSU6051_RS06270</t>
  </si>
  <si>
    <t>BSU6051_RS07625</t>
  </si>
  <si>
    <t>BSU6051_RS14205</t>
  </si>
  <si>
    <t>BSU6051_RS15255</t>
  </si>
  <si>
    <t>BSU6051_RS15550</t>
  </si>
  <si>
    <t>BSU6051_RS16930</t>
  </si>
  <si>
    <t>BSU6051_RS16740</t>
  </si>
  <si>
    <t>BSU6051_RS08975</t>
  </si>
  <si>
    <t>BSU6051_RS03015</t>
  </si>
  <si>
    <t>BSU6051_RS00320</t>
  </si>
  <si>
    <t>BSU6051_RS06965</t>
  </si>
  <si>
    <t>BSU6051_RS01825</t>
  </si>
  <si>
    <t>BSU6051_RS14245</t>
  </si>
  <si>
    <t>BSU6051_RS21115</t>
  </si>
  <si>
    <t>BSU6051_RS12630</t>
  </si>
  <si>
    <t>BSU6051_RS17410</t>
  </si>
  <si>
    <t>BSU6051_RS10465</t>
  </si>
  <si>
    <t>BSU6051_RS13050</t>
  </si>
  <si>
    <t>BSU6051_RS03400</t>
  </si>
  <si>
    <t>BSU6051_RS18700</t>
  </si>
  <si>
    <t>BSU6051_RS12405</t>
  </si>
  <si>
    <t>BSU6051_RS08505</t>
  </si>
  <si>
    <t>BSU6051_RS21205</t>
  </si>
  <si>
    <t>BSU6051_RS01545</t>
  </si>
  <si>
    <t>BSU6051_RS05990</t>
  </si>
  <si>
    <t>BSU6051_RS19160</t>
  </si>
  <si>
    <t>BSU6051_RS15275</t>
  </si>
  <si>
    <t>BSU6051_RS00385</t>
  </si>
  <si>
    <t>BSU6051_RS02270</t>
  </si>
  <si>
    <t>BSU6051_RS20400</t>
  </si>
  <si>
    <t>BSU6051_RS07810</t>
  </si>
  <si>
    <t>BSU6051_RS10370</t>
  </si>
  <si>
    <t>BSU6051_RS02600</t>
  </si>
  <si>
    <t>BSU6051_RS04280</t>
  </si>
  <si>
    <t>BSU6051_RS16760</t>
  </si>
  <si>
    <t>BSU6051_RS04260</t>
  </si>
  <si>
    <t>BSU6051_RS15095</t>
  </si>
  <si>
    <t>BSU6051_RS07250</t>
  </si>
  <si>
    <t>BSU6051_RS05685</t>
  </si>
  <si>
    <t>BSU6051_RS08955</t>
  </si>
  <si>
    <t>BSU6051_RS13145</t>
  </si>
  <si>
    <t>BSU6051_RS01755</t>
  </si>
  <si>
    <t>BSU6051_RS17885</t>
  </si>
  <si>
    <t>BSU6051_RS04430</t>
  </si>
  <si>
    <t>BSU6051_RS13895</t>
  </si>
  <si>
    <t>BSU6051_RS09565</t>
  </si>
  <si>
    <t>BSU6051_RS03870</t>
  </si>
  <si>
    <t>BSU6051_RS15600</t>
  </si>
  <si>
    <t>BSU6051_RS17670</t>
  </si>
  <si>
    <t>BSU6051_RS19640</t>
  </si>
  <si>
    <t>BSU6051_RS09270</t>
  </si>
  <si>
    <t>BSU6051_RS09555</t>
  </si>
  <si>
    <t>BSU6051_RS15425</t>
  </si>
  <si>
    <t>BSU6051_RS01050</t>
  </si>
  <si>
    <t>BSU6051_RS09570</t>
  </si>
  <si>
    <t>BSU6051_RS17830</t>
  </si>
  <si>
    <t>BSU6051_RS03935</t>
  </si>
  <si>
    <t>BSU6051_RS20165</t>
  </si>
  <si>
    <t>BSU6051_RS03240</t>
  </si>
  <si>
    <t>BSU6051_RS09935</t>
  </si>
  <si>
    <t>BSU6051_RS13970</t>
  </si>
  <si>
    <t>BSU6051_RS19910</t>
  </si>
  <si>
    <t>BSU6051_RS17665</t>
  </si>
  <si>
    <t>BSU6051_RS04245</t>
  </si>
  <si>
    <t>BSU6051_RS14870</t>
  </si>
  <si>
    <t>BSU6051_RS14085</t>
  </si>
  <si>
    <t>BSU6051_RS01140</t>
  </si>
  <si>
    <t>BSU6051_RS15000</t>
  </si>
  <si>
    <t>BSU6051_RS19605</t>
  </si>
  <si>
    <t>BSU6051_RS04645</t>
  </si>
  <si>
    <t>BSU6051_RS16610</t>
  </si>
  <si>
    <t>BSU6051_RS19860</t>
  </si>
  <si>
    <t>BSU6051_RS00830</t>
  </si>
  <si>
    <t>BSU6051_RS20085</t>
  </si>
  <si>
    <t>BSU6051_RS06955</t>
  </si>
  <si>
    <t>BSU6051_RS07460</t>
  </si>
  <si>
    <t>BSU6051_RS11535</t>
  </si>
  <si>
    <t>BSU6051_RS10245</t>
  </si>
  <si>
    <t>BSU6051_RS01560</t>
  </si>
  <si>
    <t>BSU6051_RS10340</t>
  </si>
  <si>
    <t>BSU6051_RS02555</t>
  </si>
  <si>
    <t>BSU6051_RS12600</t>
  </si>
  <si>
    <t>BSU6051_RS14560</t>
  </si>
  <si>
    <t>BSU6051_RS05565</t>
  </si>
  <si>
    <t>BSU6051_RS09415</t>
  </si>
  <si>
    <t>BSU6051_RS12130</t>
  </si>
  <si>
    <t>BSU6051_RS14570</t>
  </si>
  <si>
    <t>BSU6051_RS08200</t>
  </si>
  <si>
    <t>BSU6051_RS14490</t>
  </si>
  <si>
    <t>BSU6051_RS13250</t>
  </si>
  <si>
    <t>BSU6051_RS08555</t>
  </si>
  <si>
    <t>BSU6051_RS12275</t>
  </si>
  <si>
    <t>BSU6051_RS07015</t>
  </si>
  <si>
    <t>BSU6051_RS07890</t>
  </si>
  <si>
    <t>BSU6051_RS18115</t>
  </si>
  <si>
    <t>BSU6051_RS18425</t>
  </si>
  <si>
    <t>BSU6051_RS08710</t>
  </si>
  <si>
    <t>BSU6051_RS18930</t>
  </si>
  <si>
    <t>BSU6051_RS07750</t>
  </si>
  <si>
    <t>BSU6051_RS16805</t>
  </si>
  <si>
    <t>BSU6051_RS08225</t>
  </si>
  <si>
    <t>BSU6051_RS16780</t>
  </si>
  <si>
    <t>BSU6051_RS01280</t>
  </si>
  <si>
    <t>BSU6051_RS20310</t>
  </si>
  <si>
    <t>BSU6051_RS02275</t>
  </si>
  <si>
    <t>BSU6051_RS20800</t>
  </si>
  <si>
    <t>BSU6051_RS19360</t>
  </si>
  <si>
    <t>BSU6051_RS20315</t>
  </si>
  <si>
    <t>BSU6051_RS16845</t>
  </si>
  <si>
    <t>BSU6051_RS01905</t>
  </si>
  <si>
    <t>BSU6051_RS18040</t>
  </si>
  <si>
    <t>BSU6051_RS07730</t>
  </si>
  <si>
    <t>BSU6051_RS12110</t>
  </si>
  <si>
    <t>BSU6051_RS07045</t>
  </si>
  <si>
    <t>BSU6051_RS00120</t>
  </si>
  <si>
    <t>BSU6051_RS13130</t>
  </si>
  <si>
    <t>BSU6051_RS00295</t>
  </si>
  <si>
    <t>BSU6051_RS06250</t>
  </si>
  <si>
    <t>BSU6051_RS18120</t>
  </si>
  <si>
    <t>BSU6051_RS20940</t>
  </si>
  <si>
    <t>BSU6051_RS12290</t>
  </si>
  <si>
    <t>BSU6051_RS16145</t>
  </si>
  <si>
    <t>BSU6051_RS13300</t>
  </si>
  <si>
    <t>BSU6051_RS14645</t>
  </si>
  <si>
    <t>BSU6051_RS00345</t>
  </si>
  <si>
    <t>BSU6051_RS03665</t>
  </si>
  <si>
    <t>BSU6051_RS20185</t>
  </si>
  <si>
    <t>BSU6051_RS20490</t>
  </si>
  <si>
    <t>BSU6051_RS19080</t>
  </si>
  <si>
    <t>BSU6051_RS19485</t>
  </si>
  <si>
    <t>BSU6051_RS17805</t>
  </si>
  <si>
    <t>BSU6051_RS11690</t>
  </si>
  <si>
    <t>BSU6051_RS07790</t>
  </si>
  <si>
    <t>BSU6051_RS09845</t>
  </si>
  <si>
    <t>BSU6051_RS12165</t>
  </si>
  <si>
    <t>BSU6051_RS03565</t>
  </si>
  <si>
    <t>BSU6051_RS08250</t>
  </si>
  <si>
    <t>BSU6051_RS08325</t>
  </si>
  <si>
    <t>BSU6051_RS05480</t>
  </si>
  <si>
    <t>BSU6051_RS11815</t>
  </si>
  <si>
    <t>BSU6051_RS15730</t>
  </si>
  <si>
    <t>BSU6051_RS18615</t>
  </si>
  <si>
    <t>BSU6051_RS14965</t>
  </si>
  <si>
    <t>BSU6051_RS01375</t>
  </si>
  <si>
    <t>BSU6051_RS09045</t>
  </si>
  <si>
    <t>BSU6051_RS19175</t>
  </si>
  <si>
    <t>BSU6051_RS11545</t>
  </si>
  <si>
    <t>BSU6051_RS00455</t>
  </si>
  <si>
    <t>BSU6051_RS20460</t>
  </si>
  <si>
    <t>BSU6051_RS20335</t>
  </si>
  <si>
    <t>BSU6051_RS01965</t>
  </si>
  <si>
    <t>BSU6051_RS07315</t>
  </si>
  <si>
    <t>BSU6051_RS11825</t>
  </si>
  <si>
    <t>BSU6051_RS12545</t>
  </si>
  <si>
    <t>BSU6051_RS15845</t>
  </si>
  <si>
    <t>BSU6051_RS00445</t>
  </si>
  <si>
    <t>BSU6051_RS07435</t>
  </si>
  <si>
    <t>BSU6051_RS04820</t>
  </si>
  <si>
    <t>BSU6051_RS18965</t>
  </si>
  <si>
    <t>BSU6051_RS12020</t>
  </si>
  <si>
    <t>BSU6051_RS07255</t>
  </si>
  <si>
    <t>BSU6051_RS17555</t>
  </si>
  <si>
    <t>BSU6051_RS15835</t>
  </si>
  <si>
    <t>BSU6051_RS01070</t>
  </si>
  <si>
    <t>BSU6051_RS10200</t>
  </si>
  <si>
    <t>BSU6051_RS14730</t>
  </si>
  <si>
    <t>BSU6051_RS18060</t>
  </si>
  <si>
    <t>BSU6051_RS17110</t>
  </si>
  <si>
    <t>BSU6051_RS11800</t>
  </si>
  <si>
    <t>BSU6051_RS14525</t>
  </si>
  <si>
    <t>BSU6051_RS09490</t>
  </si>
  <si>
    <t>BSU6051_RS14585</t>
  </si>
  <si>
    <t>BSU6051_RS01480</t>
  </si>
  <si>
    <t>BSU6051_RS01465</t>
  </si>
  <si>
    <t>BSU6051_RS01490</t>
  </si>
  <si>
    <t>BSU6051_RS20485</t>
  </si>
  <si>
    <t>BSU6051_RS19530</t>
  </si>
  <si>
    <t>BSU6051_RS04005</t>
  </si>
  <si>
    <t>BSU6051_RS20305</t>
  </si>
  <si>
    <t>BSU6051_RS14405</t>
  </si>
  <si>
    <t>BSU6051_RS18800</t>
  </si>
  <si>
    <t>BSU6051_RS06555</t>
  </si>
  <si>
    <t>BSU6051_RS12550</t>
  </si>
  <si>
    <t>BSU6051_RS06610</t>
  </si>
  <si>
    <t>BSU6051_RS11430</t>
  </si>
  <si>
    <t>BSU6051_RS18085</t>
  </si>
  <si>
    <t>BSU6051_RS03895</t>
  </si>
  <si>
    <t>BSU6051_RS03900</t>
  </si>
  <si>
    <t>BSU6051_RS16700</t>
  </si>
  <si>
    <t>BSU6051_RS15700</t>
  </si>
  <si>
    <t>BSU6051_RS11725</t>
  </si>
  <si>
    <t>BSU6051_RS11835</t>
  </si>
  <si>
    <t>BSU6051_RS11840</t>
  </si>
  <si>
    <t>BSU6051_RS04340</t>
  </si>
  <si>
    <t>BSU6051_RS15850</t>
  </si>
  <si>
    <t>BSU6051_RS12270</t>
  </si>
  <si>
    <t>BSU6051_RS08400</t>
  </si>
  <si>
    <t>BSU6051_RS12370</t>
  </si>
  <si>
    <t>BSU6051_RS11380</t>
  </si>
  <si>
    <t>BSU6051_RS20300</t>
  </si>
  <si>
    <t>BSU6051_RS15185</t>
  </si>
  <si>
    <t>BSU6051_RS18045</t>
  </si>
  <si>
    <t>BSU6051_RS03575</t>
  </si>
  <si>
    <t>BSU6051_RS00085</t>
  </si>
  <si>
    <t>BSU6051_RS08865</t>
  </si>
  <si>
    <t>BSU6051_RS07320</t>
  </si>
  <si>
    <t>BSU6051_RS16305</t>
  </si>
  <si>
    <t>BSU6051_RS05890</t>
  </si>
  <si>
    <t>BSU6051_RS15785</t>
  </si>
  <si>
    <t>BSU6051_RS00595</t>
  </si>
  <si>
    <t>BSU6051_RS03320</t>
  </si>
  <si>
    <t>BSU6051_RS05485</t>
  </si>
  <si>
    <t>BSU6051_RS08285</t>
  </si>
  <si>
    <t>BSU6051_RS09300</t>
  </si>
  <si>
    <t>BSU6051_RS17815</t>
  </si>
  <si>
    <t>BSU6051_RS06950</t>
  </si>
  <si>
    <t>BSU6051_RS13855</t>
  </si>
  <si>
    <t>BSU6051_RS16660</t>
  </si>
  <si>
    <t>BSU6051_RS08370</t>
  </si>
  <si>
    <t>BSU6051_RS18445</t>
  </si>
  <si>
    <t>BSU6051_RS20055</t>
  </si>
  <si>
    <t>BSU6051_RS09675</t>
  </si>
  <si>
    <t>BSU6051_RS16165</t>
  </si>
  <si>
    <t>BSU6051_RS14855</t>
  </si>
  <si>
    <t>BSU6051_RS12450</t>
  </si>
  <si>
    <t>BSU6051_RS17565</t>
  </si>
  <si>
    <t>BSU6051_RS06590</t>
  </si>
  <si>
    <t>BSU6051_RS16160</t>
  </si>
  <si>
    <t>BSU6051_RS02350</t>
  </si>
  <si>
    <t>BSU6051_RS18050</t>
  </si>
  <si>
    <t>BSU6051_RS11560</t>
  </si>
  <si>
    <t>BSU6051_RS07225</t>
  </si>
  <si>
    <t>BSU6051_RS11810</t>
  </si>
  <si>
    <t>BSU6051_RS01960</t>
  </si>
  <si>
    <t>BSU6051_RS20500</t>
  </si>
  <si>
    <t>BSU6051_RS14865</t>
  </si>
  <si>
    <t>BSU6051_RS09280</t>
  </si>
  <si>
    <t>BSU6051_RS19075</t>
  </si>
  <si>
    <t>BSU6051_RS03235</t>
  </si>
  <si>
    <t>BSU6051_RS16260</t>
  </si>
  <si>
    <t>BSU6051_RS07245</t>
  </si>
  <si>
    <t>BSU6051_RS19385</t>
  </si>
  <si>
    <t>BSU6051_RS19480</t>
  </si>
  <si>
    <t>BSU6051_RS11925</t>
  </si>
  <si>
    <t>BSU6051_RS20465</t>
  </si>
  <si>
    <t>BSU6051_RS01130</t>
  </si>
  <si>
    <t>BSU6051_RS17560</t>
  </si>
  <si>
    <t>BSU6051_RS05085</t>
  </si>
  <si>
    <t>BSU6051_RS17880</t>
  </si>
  <si>
    <t>BSU6051_RS12230</t>
  </si>
  <si>
    <t>BSU6051_RS10395</t>
  </si>
  <si>
    <t>BSU6051_RS14520</t>
  </si>
  <si>
    <t>BSU6051_RS15860</t>
  </si>
  <si>
    <t>BSU6051_RS00885</t>
  </si>
  <si>
    <t>BSU6051_RS12060</t>
  </si>
  <si>
    <t>BSU6051_RS08810</t>
  </si>
  <si>
    <t>BSU6051_RS11830</t>
  </si>
  <si>
    <t>BSU6051_RS18580</t>
  </si>
  <si>
    <t>BSU6051_RS02380</t>
  </si>
  <si>
    <t>BSU6051_RS09535</t>
  </si>
  <si>
    <t>BSU6051_RS10140</t>
  </si>
  <si>
    <t>BSU6051_RS15300</t>
  </si>
  <si>
    <t>BSU6051_RS00245</t>
  </si>
  <si>
    <t>BSU6051_RS00090</t>
  </si>
  <si>
    <t>BSU6051_RS19880</t>
  </si>
  <si>
    <t>BSU6051_RS13110</t>
  </si>
  <si>
    <t>BSU6051_RS08765</t>
  </si>
  <si>
    <t>BSU6051_RS00615</t>
  </si>
  <si>
    <t>BSU6051_RS00600</t>
  </si>
  <si>
    <t>BSU6051_RS19280</t>
  </si>
  <si>
    <t>BSU6051_RS06130</t>
  </si>
  <si>
    <t>BSU6051_RS14775</t>
  </si>
  <si>
    <t>BSU6051_RS14235</t>
  </si>
  <si>
    <t>BSU6051_RS11670</t>
  </si>
  <si>
    <t>BSU6051_RS15610</t>
  </si>
  <si>
    <t>BSU6051_RS08190</t>
  </si>
  <si>
    <t>BSU6051_RS00475</t>
  </si>
  <si>
    <t>BSU6051_RS14155</t>
  </si>
  <si>
    <t>BSU6051_RS14500</t>
  </si>
  <si>
    <t>BSU6051_RS15305</t>
  </si>
  <si>
    <t>BSU6051_RS15570</t>
  </si>
  <si>
    <t>BSU6051_RS15840</t>
  </si>
  <si>
    <t>BSU6051_RS05550</t>
  </si>
  <si>
    <t>BSU6051_RS08520</t>
  </si>
  <si>
    <t>BSU6051_RS16575</t>
  </si>
  <si>
    <t>BSU6051_RS09205</t>
  </si>
  <si>
    <t>BSU6051_RS05540</t>
  </si>
  <si>
    <t>BSU6051_RS01800</t>
  </si>
  <si>
    <t>BSU6051_RS11695</t>
  </si>
  <si>
    <t>BSU6051_RS02535</t>
  </si>
  <si>
    <t>BSU6051_RS08065</t>
  </si>
  <si>
    <t>BSU6051_RS02530</t>
  </si>
  <si>
    <t>BSU6051_RS03580</t>
  </si>
  <si>
    <t>BSU6051_RS15360</t>
  </si>
  <si>
    <t>BSU6051_RS08075</t>
  </si>
  <si>
    <t>BSU6051_RS03605</t>
  </si>
  <si>
    <t>BSU6051_RS12930</t>
  </si>
  <si>
    <t>BSU6051_RS15555</t>
  </si>
  <si>
    <t>BSU6051_RS03620</t>
  </si>
  <si>
    <t>BSU6051_RS12655</t>
  </si>
  <si>
    <t>BSU6051_RS03570</t>
  </si>
  <si>
    <t>BSU6051_RS00400</t>
  </si>
  <si>
    <t>BSU6051_RS19190</t>
  </si>
  <si>
    <t>BSU6051_RS07310</t>
  </si>
  <si>
    <t>BSU6051_RS16465</t>
  </si>
  <si>
    <t>BSU6051_RS20875</t>
  </si>
  <si>
    <t>BSU6051_RS15190</t>
  </si>
  <si>
    <t>BSU6051_RS03540</t>
  </si>
  <si>
    <t>BSU6051_RS03590</t>
  </si>
  <si>
    <t>BSU6051_RS05810</t>
  </si>
  <si>
    <t>BSU6051_RS08235</t>
  </si>
  <si>
    <t>BSU6051_RS07905</t>
  </si>
  <si>
    <t>BSU6051_RS15060</t>
  </si>
  <si>
    <t>BSU6051_RS07155</t>
  </si>
  <si>
    <t>BSU6051_RS03670</t>
  </si>
  <si>
    <t>BSU6051_RS15810</t>
  </si>
  <si>
    <t>BSU6051_RS07920</t>
  </si>
  <si>
    <t>BSU6051_RS19015</t>
  </si>
  <si>
    <t>BSU6051_RS08300</t>
  </si>
  <si>
    <t>BSU6051_RS12960</t>
  </si>
  <si>
    <t>BSU6051_RS18585</t>
  </si>
  <si>
    <t>WP_003232035.1</t>
  </si>
  <si>
    <t>WP_003244880.1</t>
  </si>
  <si>
    <t>WP_003230720.1</t>
  </si>
  <si>
    <t>WP_003242585.1</t>
  </si>
  <si>
    <t>WP_003244926.1</t>
  </si>
  <si>
    <t>WP_003230294.1</t>
  </si>
  <si>
    <t>WP_003232206.1</t>
  </si>
  <si>
    <t>WP_003246548.1</t>
  </si>
  <si>
    <t>WP_004398763.1</t>
  </si>
  <si>
    <t>WP_003226803.1</t>
  </si>
  <si>
    <t>WP_003242596.1</t>
  </si>
  <si>
    <t>WP_003243286.1</t>
  </si>
  <si>
    <t>WP_003229967.1</t>
  </si>
  <si>
    <t>WP_003229504.1</t>
  </si>
  <si>
    <t>WP_003245155.1</t>
  </si>
  <si>
    <t>WP_003234685.1</t>
  </si>
  <si>
    <t>BSU6051_RS16705</t>
  </si>
  <si>
    <t>WP_003243374.1</t>
  </si>
  <si>
    <t>WP_003228694.1</t>
  </si>
  <si>
    <t>WP_003244042.1</t>
  </si>
  <si>
    <t>WP_003244421.1</t>
  </si>
  <si>
    <t>WP_003229961.1</t>
  </si>
  <si>
    <t>WP_003244701.1</t>
  </si>
  <si>
    <t>WP_003244482.1</t>
  </si>
  <si>
    <t>WP_003229437.1</t>
  </si>
  <si>
    <t>WP_003228926.1</t>
  </si>
  <si>
    <t>WP_003229258.1</t>
  </si>
  <si>
    <t>WP_003243359.1</t>
  </si>
  <si>
    <t>WP_003234015.1</t>
  </si>
  <si>
    <t>WP_003230365.1</t>
  </si>
  <si>
    <t>WP_003246720.1</t>
  </si>
  <si>
    <t>WP_003246151.1</t>
  </si>
  <si>
    <t>WP_004399139.1</t>
  </si>
  <si>
    <t>WP_003222549.1</t>
  </si>
  <si>
    <t>WP_003234436.1</t>
  </si>
  <si>
    <t>WP_003230566.1</t>
  </si>
  <si>
    <t>WP_004398713.1</t>
  </si>
  <si>
    <t>WP_003233382.1</t>
  </si>
  <si>
    <t>WP_004398865.1</t>
  </si>
  <si>
    <t>WP_003233532.1</t>
  </si>
  <si>
    <t>WP_003243686.1</t>
  </si>
  <si>
    <t>WP_003234352.1</t>
  </si>
  <si>
    <t>WP_003246284.1</t>
  </si>
  <si>
    <t>WP_003233597.1</t>
  </si>
  <si>
    <t>WP_003243534.1</t>
  </si>
  <si>
    <t>WP_003243000.1</t>
  </si>
  <si>
    <t>WP_003245238.1</t>
  </si>
  <si>
    <t>WP_003246174.1</t>
  </si>
  <si>
    <t>WP_003243309.1</t>
  </si>
  <si>
    <t>WP_003245787.1</t>
  </si>
  <si>
    <t>WP_003231423.1</t>
  </si>
  <si>
    <t>WP_003244436.1</t>
  </si>
  <si>
    <t>WP_004399227.1</t>
  </si>
  <si>
    <t>WP_003243276.1</t>
  </si>
  <si>
    <t>WP_003246190.1</t>
  </si>
  <si>
    <t>WP_010886582.1</t>
  </si>
  <si>
    <t>WP_003245700.1</t>
  </si>
  <si>
    <t>WP_010886567.1</t>
  </si>
  <si>
    <t>WP_003246170.1</t>
  </si>
  <si>
    <t>WP_003245522.1</t>
  </si>
  <si>
    <t>WP_003220618.1</t>
  </si>
  <si>
    <t>WP_003244674.1</t>
  </si>
  <si>
    <t>WP_003246263.1</t>
  </si>
  <si>
    <t>WP_003243682.1</t>
  </si>
  <si>
    <t>WP_003244104.1</t>
  </si>
  <si>
    <t>WP_004399332.1</t>
  </si>
  <si>
    <t>WP_003245768.1</t>
  </si>
  <si>
    <t>WP_003245312.1</t>
  </si>
  <si>
    <t>WP_003226972.1</t>
  </si>
  <si>
    <t>WP_004399038.1</t>
  </si>
  <si>
    <t>WP_003246615.1</t>
  </si>
  <si>
    <t>WP_003243430.1</t>
  </si>
  <si>
    <t>WP_003243454.1</t>
  </si>
  <si>
    <t>WP_003246569.1</t>
  </si>
  <si>
    <t>WP_003232313.1</t>
  </si>
  <si>
    <t>WP_004399330.1</t>
  </si>
  <si>
    <t>WP_004398638.1</t>
  </si>
  <si>
    <t>WP_003223262.1</t>
  </si>
  <si>
    <t>WP_003230615.1</t>
  </si>
  <si>
    <t>WP_003245610.1</t>
  </si>
  <si>
    <t>WP_003244476.1</t>
  </si>
  <si>
    <t>WP_003232398.1</t>
  </si>
  <si>
    <t>WP_003232091.1</t>
  </si>
  <si>
    <t>WP_003232182.1</t>
  </si>
  <si>
    <t>WP_003245394.1</t>
  </si>
  <si>
    <t>WP_003242896.1</t>
  </si>
  <si>
    <t>WP_003243280.1</t>
  </si>
  <si>
    <t>WP_003231460.1</t>
  </si>
  <si>
    <t>WP_015649909.1</t>
  </si>
  <si>
    <t>WP_003245044.1</t>
  </si>
  <si>
    <t>WP_003230207.1</t>
  </si>
  <si>
    <t>WP_003232626.1</t>
  </si>
  <si>
    <t>WP_003245847.1</t>
  </si>
  <si>
    <t>WP_003227595.1</t>
  </si>
  <si>
    <t>WP_003230259.1</t>
  </si>
  <si>
    <t>WP_003246421.1</t>
  </si>
  <si>
    <t>WP_003242884.1</t>
  </si>
  <si>
    <t>WP_003234919.1</t>
  </si>
  <si>
    <t>WP_003230377.1</t>
  </si>
  <si>
    <t>WP_003218613.1</t>
  </si>
  <si>
    <t>WP_003244278.1</t>
  </si>
  <si>
    <t>WP_003242600.1</t>
  </si>
  <si>
    <t>WP_003243849.1</t>
  </si>
  <si>
    <t>WP_003243007.1</t>
  </si>
  <si>
    <t>WP_003243021.1</t>
  </si>
  <si>
    <t>WP_003230812.1</t>
  </si>
  <si>
    <t>WP_003230813.1</t>
  </si>
  <si>
    <t>WP_003244757.1</t>
  </si>
  <si>
    <t>WP_003234641.1</t>
  </si>
  <si>
    <t>WP_003244221.1</t>
  </si>
  <si>
    <t>WP_003230580.1</t>
  </si>
  <si>
    <t>WP_003243029.1</t>
  </si>
  <si>
    <t>WP_003232227.1</t>
  </si>
  <si>
    <t>WP_003232068.1</t>
  </si>
  <si>
    <t>WP_003243164.1</t>
  </si>
  <si>
    <t>WP_003226751.1</t>
  </si>
  <si>
    <t>WP_003233644.1</t>
  </si>
  <si>
    <t>WP_003232066.1</t>
  </si>
  <si>
    <t>WP_003230015.1</t>
  </si>
  <si>
    <t>WP_003243457.1</t>
  </si>
  <si>
    <t>WP_003245724.1</t>
  </si>
  <si>
    <t>WP_010886453.1</t>
  </si>
  <si>
    <t>WP_003246178.1</t>
  </si>
  <si>
    <t>WP_003244526.1</t>
  </si>
  <si>
    <t>WP_003232011.1</t>
  </si>
  <si>
    <t>WP_003227647.1</t>
  </si>
  <si>
    <t>WP_004398646.1</t>
  </si>
  <si>
    <t>WP_003234063.1</t>
  </si>
  <si>
    <t>WP_003244896.1</t>
  </si>
  <si>
    <t>WP_004398483.1</t>
  </si>
  <si>
    <t>WP_003234924.1</t>
  </si>
  <si>
    <t>WP_003244725.1</t>
  </si>
  <si>
    <t>WP_003230589.1</t>
  </si>
  <si>
    <t>WP_003227669.1</t>
  </si>
  <si>
    <t>WP_004398598.1</t>
  </si>
  <si>
    <t>WP_003230652.1</t>
  </si>
  <si>
    <t>WP_003244322.1</t>
  </si>
  <si>
    <t>WP_003244516.1</t>
  </si>
  <si>
    <t>WP_003232070.1</t>
  </si>
  <si>
    <t>WP_003245123.1</t>
  </si>
  <si>
    <t>WP_003232980.1</t>
  </si>
  <si>
    <t>WP_003245397.1</t>
  </si>
  <si>
    <t>WP_004399096.1</t>
  </si>
  <si>
    <t>WP_003245985.1</t>
  </si>
  <si>
    <t>WP_003229050.1</t>
  </si>
  <si>
    <t>WP_003232989.1</t>
  </si>
  <si>
    <t>WP_003232311.1</t>
  </si>
  <si>
    <t>WP_003231560.1</t>
  </si>
  <si>
    <t>WP_003226732.1</t>
  </si>
  <si>
    <t>WP_003230323.1</t>
  </si>
  <si>
    <t>WP_003244890.1</t>
  </si>
  <si>
    <t>WP_003233200.1</t>
  </si>
  <si>
    <t>WP_004398586.1</t>
  </si>
  <si>
    <t>WP_004398694.1</t>
  </si>
  <si>
    <t>WP_003227511.1</t>
  </si>
  <si>
    <t>WP_003234078.1</t>
  </si>
  <si>
    <t>WP_003243019.1</t>
  </si>
  <si>
    <t>WP_003232041.1</t>
  </si>
  <si>
    <t>WP_003231837.1</t>
  </si>
  <si>
    <t>WP_003225749.1</t>
  </si>
  <si>
    <t>WP_004398721.1</t>
  </si>
  <si>
    <t>WP_003231821.1</t>
  </si>
  <si>
    <t>WP_009968008.1</t>
  </si>
  <si>
    <t>WP_003233335.1</t>
  </si>
  <si>
    <t>WP_003244000.1</t>
  </si>
  <si>
    <t>WP_004399364.1</t>
  </si>
  <si>
    <t>WP_003243393.1</t>
  </si>
  <si>
    <t>WP_003218680.1</t>
  </si>
  <si>
    <t>WP_003230291.1</t>
  </si>
  <si>
    <t>WP_003243977.1</t>
  </si>
  <si>
    <t>WP_003227847.1</t>
  </si>
  <si>
    <t>WP_003242712.1</t>
  </si>
  <si>
    <t>WP_004398810.1</t>
  </si>
  <si>
    <t>WP_009967929.1</t>
  </si>
  <si>
    <t>WP_003244745.1</t>
  </si>
  <si>
    <t>WP_004399110.1</t>
  </si>
  <si>
    <t>WP_001022105.1</t>
  </si>
  <si>
    <t>WP_004398803.1</t>
  </si>
  <si>
    <t>WP_003227919.1</t>
  </si>
  <si>
    <t>WP_003246015.1</t>
  </si>
  <si>
    <t>WP_003232184.1</t>
  </si>
  <si>
    <t>WP_003243517.1</t>
  </si>
  <si>
    <t>WP_003243769.1</t>
  </si>
  <si>
    <t>WP_003231176.1</t>
  </si>
  <si>
    <t>WP_003245090.1</t>
  </si>
  <si>
    <t>WP_003233947.1</t>
  </si>
  <si>
    <t>WP_009968235.1</t>
  </si>
  <si>
    <t>WP_003245959.1</t>
  </si>
  <si>
    <t>WP_003229689.1</t>
  </si>
  <si>
    <t>WP_003243952.1</t>
  </si>
  <si>
    <t>WP_003230744.1</t>
  </si>
  <si>
    <t>WP_003229725.1</t>
  </si>
  <si>
    <t>WP_003229745.1</t>
  </si>
  <si>
    <t>WP_003226700.1</t>
  </si>
  <si>
    <t>WP_003227670.1</t>
  </si>
  <si>
    <t>WP_003229723.1</t>
  </si>
  <si>
    <t>WP_003229809.1</t>
  </si>
  <si>
    <t>WP_010886488.1</t>
  </si>
  <si>
    <t>WP_003242661.1</t>
  </si>
  <si>
    <t>WP_003242672.1</t>
  </si>
  <si>
    <t>WP_003227543.1</t>
  </si>
  <si>
    <t>WP_003228501.1</t>
  </si>
  <si>
    <t>WP_003246068.1</t>
  </si>
  <si>
    <t>WP_003244128.1</t>
  </si>
  <si>
    <t>WP_004398550.1</t>
  </si>
  <si>
    <t>WP_003229237.1</t>
  </si>
  <si>
    <t>WP_003229102.1</t>
  </si>
  <si>
    <t>WP_010886587.1</t>
  </si>
  <si>
    <t>WP_003227628.1</t>
  </si>
  <si>
    <t>WP_003229691.1</t>
  </si>
  <si>
    <t>WP_009968370.1</t>
  </si>
  <si>
    <t>WP_003245569.1</t>
  </si>
  <si>
    <t>WP_003223915.1</t>
  </si>
  <si>
    <t>WP_004398505.1</t>
  </si>
  <si>
    <t>WP_004398489.1</t>
  </si>
  <si>
    <t>WP_003245503.1</t>
  </si>
  <si>
    <t>WP_003232985.1</t>
  </si>
  <si>
    <t>WP_003242970.1</t>
  </si>
  <si>
    <t>WP_003234943.1</t>
  </si>
  <si>
    <t>WP_003234459.1</t>
  </si>
  <si>
    <t>WP_003233305.1</t>
  </si>
  <si>
    <t>WP_003244231.1</t>
  </si>
  <si>
    <t>WP_003233234.1</t>
  </si>
  <si>
    <t>WP_004398913.1</t>
  </si>
  <si>
    <t>WP_004399129.1</t>
  </si>
  <si>
    <t>WP_003244973.1</t>
  </si>
  <si>
    <t>WP_003233894.1</t>
  </si>
  <si>
    <t>WP_003229420.1</t>
  </si>
  <si>
    <t>WP_003247138.1</t>
  </si>
  <si>
    <t>WP_009968422.1</t>
  </si>
  <si>
    <t>WP_003226742.1</t>
  </si>
  <si>
    <t>WP_009968280.1</t>
  </si>
  <si>
    <t>WP_003229500.1</t>
  </si>
  <si>
    <t>WP_003245233.1</t>
  </si>
  <si>
    <t>WP_003243372.1</t>
  </si>
  <si>
    <t>WP_003244661.1</t>
  </si>
  <si>
    <t>WP_003230132.1</t>
  </si>
  <si>
    <t>WP_003233682.1</t>
  </si>
  <si>
    <t>WP_003232350.1</t>
  </si>
  <si>
    <t>WP_003242539.1</t>
  </si>
  <si>
    <t>WP_003243018.1</t>
  </si>
  <si>
    <t>WP_003232918.1</t>
  </si>
  <si>
    <t>WP_004398928.1</t>
  </si>
  <si>
    <t>WP_003245829.1</t>
  </si>
  <si>
    <t>WP_003245551.1</t>
  </si>
  <si>
    <t>WP_003233384.1</t>
  </si>
  <si>
    <t>WP_003242551.1</t>
  </si>
  <si>
    <t>WP_010886388.1</t>
  </si>
  <si>
    <t>WP_003228699.1</t>
  </si>
  <si>
    <t>WP_004398560.1</t>
  </si>
  <si>
    <t>WP_003230727.1</t>
  </si>
  <si>
    <t>WP_003225916.1</t>
  </si>
  <si>
    <t>WP_003242645.1</t>
  </si>
  <si>
    <t>WP_003243094.1</t>
  </si>
  <si>
    <t>WP_003244274.1</t>
  </si>
  <si>
    <t>WP_003244923.1</t>
  </si>
  <si>
    <t>WP_003227400.1</t>
  </si>
  <si>
    <t>WP_003246473.1</t>
  </si>
  <si>
    <t>WP_003226792.1</t>
  </si>
  <si>
    <t>WP_003243753.1</t>
  </si>
  <si>
    <t>WP_003234892.1</t>
  </si>
  <si>
    <t>WP_003230064.1</t>
  </si>
  <si>
    <t>WP_003229477.1</t>
  </si>
  <si>
    <t>WP_003235007.1</t>
  </si>
  <si>
    <t>WP_003223511.1</t>
  </si>
  <si>
    <t>WP_003244794.1</t>
  </si>
  <si>
    <t>WP_003243051.1</t>
  </si>
  <si>
    <t>WP_003234493.1</t>
  </si>
  <si>
    <t>WP_003230311.1</t>
  </si>
  <si>
    <t>WP_003232987.1</t>
  </si>
  <si>
    <t>WP_003218638.1</t>
  </si>
  <si>
    <t>WP_003234080.1</t>
  </si>
  <si>
    <t>WP_003220923.1</t>
  </si>
  <si>
    <t>WP_003230555.1</t>
  </si>
  <si>
    <t>WP_004399686.1</t>
  </si>
  <si>
    <t>WP_010886554.1</t>
  </si>
  <si>
    <t>WP_003245050.1</t>
  </si>
  <si>
    <t>WP_003232083.1</t>
  </si>
  <si>
    <t>WP_003243137.1</t>
  </si>
  <si>
    <t>WP_003218353.1</t>
  </si>
  <si>
    <t>WP_003245470.1</t>
  </si>
  <si>
    <t>WP_003242690.1</t>
  </si>
  <si>
    <t>WP_003245294.1</t>
  </si>
  <si>
    <t>WP_003227402.1</t>
  </si>
  <si>
    <t>WP_004398676.1</t>
  </si>
  <si>
    <t>WP_004398841.1</t>
  </si>
  <si>
    <t>WP_003245283.1</t>
  </si>
  <si>
    <t>WP_003244408.1</t>
  </si>
  <si>
    <t>WP_003227921.1</t>
  </si>
  <si>
    <t>WP_003233054.1</t>
  </si>
  <si>
    <t>WP_003231924.1</t>
  </si>
  <si>
    <t>WP_003246039.1</t>
  </si>
  <si>
    <t>WP_003243661.1</t>
  </si>
  <si>
    <t>WP_003235019.1</t>
  </si>
  <si>
    <t>WP_003229309.1</t>
  </si>
  <si>
    <t>WP_003242509.1</t>
  </si>
  <si>
    <t>WP_003230647.1</t>
  </si>
  <si>
    <t>WP_003245868.1</t>
  </si>
  <si>
    <t>WP_003232376.1</t>
  </si>
  <si>
    <t>WP_003231897.1</t>
  </si>
  <si>
    <t>WP_010886531.1</t>
  </si>
  <si>
    <t>WP_003227659.1</t>
  </si>
  <si>
    <t>WP_003245127.1</t>
  </si>
  <si>
    <t>WP_003243463.1</t>
  </si>
  <si>
    <t>WP_003232192.1</t>
  </si>
  <si>
    <t>WP_003244753.1</t>
  </si>
  <si>
    <t>WP_003246659.1</t>
  </si>
  <si>
    <t>WP_009966430.1</t>
  </si>
  <si>
    <t>WP_003231379.1</t>
  </si>
  <si>
    <t>WP_010886483.1</t>
  </si>
  <si>
    <t>WP_003232367.1</t>
  </si>
  <si>
    <t>WP_004398509.1</t>
  </si>
  <si>
    <t>WP_003229326.1</t>
  </si>
  <si>
    <t>WP_004398967.1</t>
  </si>
  <si>
    <t>WP_003228604.1</t>
  </si>
  <si>
    <t>WP_003222888.1</t>
  </si>
  <si>
    <t>WP_003244831.1</t>
  </si>
  <si>
    <t>WP_003242638.1</t>
  </si>
  <si>
    <t>WP_003226727.1</t>
  </si>
  <si>
    <t>WP_003244689.1</t>
  </si>
  <si>
    <t>WP_003246400.1</t>
  </si>
  <si>
    <t>WP_003229749.1</t>
  </si>
  <si>
    <t>WP_003243194.1</t>
  </si>
  <si>
    <t>WP_003226409.1</t>
  </si>
  <si>
    <t>WP_003228386.1</t>
  </si>
  <si>
    <t>WP_004399411.1</t>
  </si>
  <si>
    <t>WP_009967756.1</t>
  </si>
  <si>
    <t>WP_003244216.1</t>
  </si>
  <si>
    <t>WP_003243213.1</t>
  </si>
  <si>
    <t>WP_004398681.1</t>
  </si>
  <si>
    <t>WP_003245658.1</t>
  </si>
  <si>
    <t>WP_003242628.1</t>
  </si>
  <si>
    <t>WP_003246386.1</t>
  </si>
  <si>
    <t>WP_003233007.1</t>
  </si>
  <si>
    <t>WP_003242962.1</t>
  </si>
  <si>
    <t>WP_003229318.1</t>
  </si>
  <si>
    <t>WP_003243026.1</t>
  </si>
  <si>
    <t>WP_003234424.1</t>
  </si>
  <si>
    <t>WP_003243315.1</t>
  </si>
  <si>
    <t>WP_003232297.1</t>
  </si>
  <si>
    <t>WP_004399336.1</t>
  </si>
  <si>
    <t>WP_003234295.1</t>
  </si>
  <si>
    <t>WP_003243480.1</t>
  </si>
  <si>
    <t>WP_003242525.1</t>
  </si>
  <si>
    <t>WP_010886443.1</t>
  </si>
  <si>
    <t>WP_004398971.1</t>
  </si>
  <si>
    <t>WP_003245748.1</t>
  </si>
  <si>
    <t>WP_003244845.1</t>
  </si>
  <si>
    <t>WP_003245138.1</t>
  </si>
  <si>
    <t>WP_010886570.1</t>
  </si>
  <si>
    <t>WP_003234692.1</t>
  </si>
  <si>
    <t>WP_003243333.1</t>
  </si>
  <si>
    <t>WP_003244008.1</t>
  </si>
  <si>
    <t>WP_003229851.1</t>
  </si>
  <si>
    <t>WP_003231534.1</t>
  </si>
  <si>
    <t>WP_003243366.1</t>
  </si>
  <si>
    <t>WP_003246000.1</t>
  </si>
  <si>
    <t>WP_010886616.1</t>
  </si>
  <si>
    <t>WP_003227428.1</t>
  </si>
  <si>
    <t>WP_003245202.1</t>
  </si>
  <si>
    <t>WP_003231540.1</t>
  </si>
  <si>
    <t>WP_003229246.1</t>
  </si>
  <si>
    <t>WP_003234975.1</t>
  </si>
  <si>
    <t>WP_003245027.1</t>
  </si>
  <si>
    <t>WP_003243729.1</t>
  </si>
  <si>
    <t>WP_003244472.1</t>
  </si>
  <si>
    <t>WP_003244531.1</t>
  </si>
  <si>
    <t>WP_003244107.1</t>
  </si>
  <si>
    <t>WP_003231377.1</t>
  </si>
  <si>
    <t>WP_223257627.1</t>
  </si>
  <si>
    <t>WP_003244285.1</t>
  </si>
  <si>
    <t>WP_003243128.1</t>
  </si>
  <si>
    <t>WP_003244272.1</t>
  </si>
  <si>
    <t>WP_003229496.1</t>
  </si>
  <si>
    <t>WP_009967881.1</t>
  </si>
  <si>
    <t>WP_003234926.1</t>
  </si>
  <si>
    <t>WP_003246122.1</t>
  </si>
  <si>
    <t>WP_003242965.1</t>
  </si>
  <si>
    <t>WP_003243838.1</t>
  </si>
  <si>
    <t>WP_003228733.1</t>
  </si>
  <si>
    <t>WP_003242515.1</t>
  </si>
  <si>
    <t>WP_003225828.1</t>
  </si>
  <si>
    <t>WP_003244314.1</t>
  </si>
  <si>
    <t>WP_003245577.1</t>
  </si>
  <si>
    <t>WP_003245075.1</t>
  </si>
  <si>
    <t>WP_004398513.1</t>
  </si>
  <si>
    <t>WP_004399265.1</t>
  </si>
  <si>
    <t>WP_003246307.1</t>
  </si>
  <si>
    <t>WP_003231186.1</t>
  </si>
  <si>
    <t>WP_003246687.1</t>
  </si>
  <si>
    <t>WP_004398697.1</t>
  </si>
  <si>
    <t>WP_003229618.1</t>
  </si>
  <si>
    <t>WP_003233171.1</t>
  </si>
  <si>
    <t>WP_003238209.1</t>
  </si>
  <si>
    <t>WP_003246166.1</t>
  </si>
  <si>
    <t>WP_003229613.1</t>
  </si>
  <si>
    <t>WP_003245047.1</t>
  </si>
  <si>
    <t>WP_010886586.1</t>
  </si>
  <si>
    <t>WP_003229991.1</t>
  </si>
  <si>
    <t>WP_003245556.1</t>
  </si>
  <si>
    <t>WP_004399032.1</t>
  </si>
  <si>
    <t>WP_003245802.1</t>
  </si>
  <si>
    <t>WP_003245206.1</t>
  </si>
  <si>
    <t>WP_003243413.1</t>
  </si>
  <si>
    <t>WP_003242758.1</t>
  </si>
  <si>
    <t>WP_003244852.1</t>
  </si>
  <si>
    <t>WP_003243090.1</t>
  </si>
  <si>
    <t>WP_003245474.1</t>
  </si>
  <si>
    <t>WP_003244132.1</t>
  </si>
  <si>
    <t>WP_003245035.1</t>
  </si>
  <si>
    <t>WP_003243112.1</t>
  </si>
  <si>
    <t>WP_003246349.1</t>
  </si>
  <si>
    <t>WP_003244327.1</t>
  </si>
  <si>
    <t>WP_003234423.1</t>
  </si>
  <si>
    <t>WP_003226959.1</t>
  </si>
  <si>
    <t>WP_003243908.1</t>
  </si>
  <si>
    <t>WP_003227545.1</t>
  </si>
  <si>
    <t>WP_003228640.1</t>
  </si>
  <si>
    <t>WP_003246378.1</t>
  </si>
  <si>
    <t>WP_003243045.1</t>
  </si>
  <si>
    <t>WP_003245362.1</t>
  </si>
  <si>
    <t>WP_004398484.1</t>
  </si>
  <si>
    <t>WP_003245084.1</t>
  </si>
  <si>
    <t>WP_003247140.1</t>
  </si>
  <si>
    <t>WP_003230049.1</t>
  </si>
  <si>
    <t>WP_003226738.1</t>
  </si>
  <si>
    <t>WP_003232909.1</t>
  </si>
  <si>
    <t>WP_003228092.1</t>
  </si>
  <si>
    <t>WP_003226902.1</t>
  </si>
  <si>
    <t>WP_004398600.1</t>
  </si>
  <si>
    <t>WP_003243397.1</t>
  </si>
  <si>
    <t>WP_004399059.1</t>
  </si>
  <si>
    <t>WP_010886588.1</t>
  </si>
  <si>
    <t>WP_003226718.1</t>
  </si>
  <si>
    <t>WP_003233919.1</t>
  </si>
  <si>
    <t>WP_003243023.1</t>
  </si>
  <si>
    <t>WP_003242642.1</t>
  </si>
  <si>
    <t>WP_003227664.1</t>
  </si>
  <si>
    <t>WP_009968341.1</t>
  </si>
  <si>
    <t>WP_003243190.1</t>
  </si>
  <si>
    <t>WP_003225586.1</t>
  </si>
  <si>
    <t>WP_003244780.1</t>
  </si>
  <si>
    <t>WP_003231409.1</t>
  </si>
  <si>
    <t>WP_004398851.1</t>
  </si>
  <si>
    <t>WP_003244134.1</t>
  </si>
  <si>
    <t>WP_003232107.1</t>
  </si>
  <si>
    <t>WP_009967219.1</t>
  </si>
  <si>
    <t>WP_009966929.1</t>
  </si>
  <si>
    <t>WP_003230601.1</t>
  </si>
  <si>
    <t>WP_003229100.1</t>
  </si>
  <si>
    <t>WP_003244457.1</t>
  </si>
  <si>
    <t>WP_003223584.1</t>
  </si>
  <si>
    <t>WP_003246344.1</t>
  </si>
  <si>
    <t>WP_003245287.1</t>
  </si>
  <si>
    <t>WP_003243339.1</t>
  </si>
  <si>
    <t>WP_003230732.1</t>
  </si>
  <si>
    <t>WP_003242949.1</t>
  </si>
  <si>
    <t>WP_003242766.1</t>
  </si>
  <si>
    <t>WP_003244069.1</t>
  </si>
  <si>
    <t>WP_003246452.1</t>
  </si>
  <si>
    <t>WP_003232462.1</t>
  </si>
  <si>
    <t>WP_003246124.1</t>
  </si>
  <si>
    <t>WP_004398772.1</t>
  </si>
  <si>
    <t>WP_003229054.1</t>
  </si>
  <si>
    <t>WP_003244544.1</t>
  </si>
  <si>
    <t>WP_003245173.1</t>
  </si>
  <si>
    <t>WP_003233473.1</t>
  </si>
  <si>
    <t>WP_003243488.1</t>
  </si>
  <si>
    <t>WP_003244782.1</t>
  </si>
  <si>
    <t>WP_003230523.1</t>
  </si>
  <si>
    <t>WP_003228333.1</t>
  </si>
  <si>
    <t>WP_004398737.1</t>
  </si>
  <si>
    <t>WP_003246253.1</t>
  </si>
  <si>
    <t>WP_004399534.1</t>
  </si>
  <si>
    <t>WP_003229549.1</t>
  </si>
  <si>
    <t>WP_003243389.1</t>
  </si>
  <si>
    <t>WP_003228523.1</t>
  </si>
  <si>
    <t>WP_003230608.1</t>
  </si>
  <si>
    <t>WP_003229631.1</t>
  </si>
  <si>
    <t>WP_003245728.1</t>
  </si>
  <si>
    <t>WP_003229606.1</t>
  </si>
  <si>
    <t>WP_003234816.1</t>
  </si>
  <si>
    <t>WP_003246372.1</t>
  </si>
  <si>
    <t>WP_003246362.1</t>
  </si>
  <si>
    <t>WP_003227062.1</t>
  </si>
  <si>
    <t>WP_003244201.1</t>
  </si>
  <si>
    <t>WP_003244102.1</t>
  </si>
  <si>
    <t>WP_003243634.1</t>
  </si>
  <si>
    <t>WP_004398512.1</t>
  </si>
  <si>
    <t>WP_003221796.1</t>
  </si>
  <si>
    <t>WP_003245334.1</t>
  </si>
  <si>
    <t>WP_004398686.1</t>
  </si>
  <si>
    <t>WP_003244855.1</t>
  </si>
  <si>
    <t>WP_009967560.1</t>
  </si>
  <si>
    <t>WP_003242578.1</t>
  </si>
  <si>
    <t>WP_010886436.1</t>
  </si>
  <si>
    <t>WP_010886437.1</t>
  </si>
  <si>
    <t>WP_003228697.1</t>
  </si>
  <si>
    <t>WP_015649915.1</t>
  </si>
  <si>
    <t>WP_003230640.1</t>
  </si>
  <si>
    <t>WP_003230592.1</t>
  </si>
  <si>
    <t>WP_004398727.1</t>
  </si>
  <si>
    <t>WP_003233646.1</t>
  </si>
  <si>
    <t>WP_004398592.1</t>
  </si>
  <si>
    <t>WP_003230430.1</t>
  </si>
  <si>
    <t>WP_003232050.1</t>
  </si>
  <si>
    <t>WP_004399082.1</t>
  </si>
  <si>
    <t>WP_003230803.1</t>
  </si>
  <si>
    <t>WP_003243255.1</t>
  </si>
  <si>
    <t>WP_003246018.1</t>
  </si>
  <si>
    <t>WP_003244585.1</t>
  </si>
  <si>
    <t>WP_003233955.1</t>
  </si>
  <si>
    <t>WP_003226797.1</t>
  </si>
  <si>
    <t>WP_003245816.1</t>
  </si>
  <si>
    <t>WP_003232460.1</t>
  </si>
  <si>
    <t>WP_003228854.1</t>
  </si>
  <si>
    <t>WP_003233048.1</t>
  </si>
  <si>
    <t>WP_003219361.1</t>
  </si>
  <si>
    <t>WP_003225745.1</t>
  </si>
  <si>
    <t>WP_003243499.1</t>
  </si>
  <si>
    <t>WP_003244736.1</t>
  </si>
  <si>
    <t>WP_003232093.1</t>
  </si>
  <si>
    <t>WP_003244881.1</t>
  </si>
  <si>
    <t>WP_003244427.1</t>
  </si>
  <si>
    <t>WP_003244980.1</t>
  </si>
  <si>
    <t>WP_003229860.1</t>
  </si>
  <si>
    <t>WP_003243745.1</t>
  </si>
  <si>
    <t>WP_003232058.1</t>
  </si>
  <si>
    <t>WP_003243178.1</t>
  </si>
  <si>
    <t>WP_003244356.1</t>
  </si>
  <si>
    <t>WP_004399304.1</t>
  </si>
  <si>
    <t>WP_003243762.1</t>
  </si>
  <si>
    <t>WP_003229501.1</t>
  </si>
  <si>
    <t>WP_004399095.1</t>
  </si>
  <si>
    <t>WP_003243394.1</t>
  </si>
  <si>
    <t>WP_003245001.1</t>
  </si>
  <si>
    <t>WP_003244294.1</t>
  </si>
  <si>
    <t>WP_003234400.1</t>
  </si>
  <si>
    <t>WP_003242559.1</t>
  </si>
  <si>
    <t>WP_003230722.1</t>
  </si>
  <si>
    <t>WP_003232498.1</t>
  </si>
  <si>
    <t>WP_004398742.1</t>
  </si>
  <si>
    <t>WP_003246343.1</t>
  </si>
  <si>
    <t>WP_003243247.1</t>
  </si>
  <si>
    <t>WP_003229499.1</t>
  </si>
  <si>
    <t>WP_003221910.1</t>
  </si>
  <si>
    <t>WP_003245235.1</t>
  </si>
  <si>
    <t>WP_003242491.1</t>
  </si>
  <si>
    <t>WP_003243401.1</t>
  </si>
  <si>
    <t>WP_003245108.1</t>
  </si>
  <si>
    <t>WP_003222038.1</t>
  </si>
  <si>
    <t>WP_003244300.1</t>
  </si>
  <si>
    <t>WP_004399098.1</t>
  </si>
  <si>
    <t>WP_003244546.1</t>
  </si>
  <si>
    <t>WP_003234946.1</t>
  </si>
  <si>
    <t>WP_003228330.1</t>
  </si>
  <si>
    <t>WP_003228210.1</t>
  </si>
  <si>
    <t>WP_003244986.1</t>
  </si>
  <si>
    <t>WP_003230444.1</t>
  </si>
  <si>
    <t>WP_004399420.1</t>
  </si>
  <si>
    <t>WP_004398699.1</t>
  </si>
  <si>
    <t>WP_004398674.1</t>
  </si>
  <si>
    <t>WP_004399657.1</t>
  </si>
  <si>
    <t>WP_004398815.1</t>
  </si>
  <si>
    <t>WP_003244678.1</t>
  </si>
  <si>
    <t>WP_004398675.1</t>
  </si>
  <si>
    <t>WP_003244175.1</t>
  </si>
  <si>
    <t>WP_003246684.1</t>
  </si>
  <si>
    <t>WP_003231552.1</t>
  </si>
  <si>
    <t>WP_004399229.1</t>
  </si>
  <si>
    <t>WP_003229300.1</t>
  </si>
  <si>
    <t>WP_003226758.1</t>
  </si>
  <si>
    <t>WP_003247131.1</t>
  </si>
  <si>
    <t>WP_003242511.1</t>
  </si>
  <si>
    <t>WP_003230059.1</t>
  </si>
  <si>
    <t>WP_003231918.1</t>
  </si>
  <si>
    <t>WP_004399682.1</t>
  </si>
  <si>
    <t>WP_004399675.1</t>
  </si>
  <si>
    <t>WP_003227570.1</t>
  </si>
  <si>
    <t>WP_003245134.1</t>
  </si>
  <si>
    <t>WP_004398979.1</t>
  </si>
  <si>
    <t>WP_003229755.1</t>
  </si>
  <si>
    <t>WP_004398777.1</t>
  </si>
  <si>
    <t>WP_003246072.1</t>
  </si>
  <si>
    <t>WP_003242743.1</t>
  </si>
  <si>
    <t>WP_003245512.1</t>
  </si>
  <si>
    <t>WP_003246158.1</t>
  </si>
  <si>
    <t>WP_004398606.1</t>
  </si>
  <si>
    <t>WP_004399030.1</t>
  </si>
  <si>
    <t>WP_009968009.1</t>
  </si>
  <si>
    <t>WP_003229056.1</t>
  </si>
  <si>
    <t>WP_003244686.1</t>
  </si>
  <si>
    <t>WP_003244732.1</t>
  </si>
  <si>
    <t>WP_003243083.1</t>
  </si>
  <si>
    <t>WP_003231737.1</t>
  </si>
  <si>
    <t>WP_003244914.1</t>
  </si>
  <si>
    <t>WP_003246440.1</t>
  </si>
  <si>
    <t>WP_003230656.1</t>
  </si>
  <si>
    <t>WP_003246696.1</t>
  </si>
  <si>
    <t>WP_003245326.1</t>
  </si>
  <si>
    <t>WP_003246721.1</t>
  </si>
  <si>
    <t>WP_003242871.1</t>
  </si>
  <si>
    <t>WP_003229274.1</t>
  </si>
  <si>
    <t>WP_003232189.1</t>
  </si>
  <si>
    <t>WP_003230122.1</t>
  </si>
  <si>
    <t>WP_003242485.1</t>
  </si>
  <si>
    <t>WP_004398591.1</t>
  </si>
  <si>
    <t>WP_003242993.1</t>
  </si>
  <si>
    <t>WP_003230253.1</t>
  </si>
  <si>
    <t>WP_009966735.1</t>
  </si>
  <si>
    <t>WP_003227612.1</t>
  </si>
  <si>
    <t>WP_003243704.1</t>
  </si>
  <si>
    <t>WP_003245417.1</t>
  </si>
  <si>
    <t>WP_003228788.1</t>
  </si>
  <si>
    <t>WP_003243325.1</t>
  </si>
  <si>
    <t>WP_003229357.1</t>
  </si>
  <si>
    <t>WP_003244399.1</t>
  </si>
  <si>
    <t>WP_003243954.1</t>
  </si>
  <si>
    <t>WP_003233080.1</t>
  </si>
  <si>
    <t>WP_003232113.1</t>
  </si>
  <si>
    <t>WP_003244778.1</t>
  </si>
  <si>
    <t>WP_003229417.1</t>
  </si>
  <si>
    <t>WP_010886495.1</t>
  </si>
  <si>
    <t>WP_003233916.1</t>
  </si>
  <si>
    <t>WP_003229071.1</t>
  </si>
  <si>
    <t>WP_003232248.1</t>
  </si>
  <si>
    <t>WP_003227688.1</t>
  </si>
  <si>
    <t>WP_003232087.1</t>
  </si>
  <si>
    <t>WP_004399074.1</t>
  </si>
  <si>
    <t>WP_003244379.1</t>
  </si>
  <si>
    <t>https://www.genome.jp/entry/R01976</t>
  </si>
  <si>
    <t>https://www.genome.jp/entry/R05576</t>
  </si>
  <si>
    <t>https://www.genome.jp/entry/R06941</t>
  </si>
  <si>
    <t>https://www.genome.jp/entry/R02935</t>
  </si>
  <si>
    <t>https://www.genome.jp/entry/R02936</t>
  </si>
  <si>
    <t>https://www.genome.jp/entry/R02767</t>
  </si>
  <si>
    <t>https://www.genome.jp/entry/R04533</t>
  </si>
  <si>
    <t>https://www.genome.jp/entry/R04534</t>
  </si>
  <si>
    <t>https://www.genome.jp/entry/R04536</t>
  </si>
  <si>
    <t>https://www.genome.jp/entry/R04543</t>
  </si>
  <si>
    <t>https://www.genome.jp/entry/R04566</t>
  </si>
  <si>
    <t>https://www.genome.jp/entry/R04953</t>
  </si>
  <si>
    <t>https://www.genome.jp/entry/R04964</t>
  </si>
  <si>
    <t>https://www.genome.jp/entry/R07763</t>
  </si>
  <si>
    <t>https://www.genome.jp/entry/R10116</t>
  </si>
  <si>
    <t>https://www.genome.jp/entry/R10120</t>
  </si>
  <si>
    <t>https://www.genome.jp/entry/R00758</t>
  </si>
  <si>
    <t>https://www.genome.jp/entry/R02703</t>
  </si>
  <si>
    <t>https://www.genome.jp/entry/R01130</t>
  </si>
  <si>
    <t>https://www.genome.jp/entry/R08240</t>
  </si>
  <si>
    <t>https://www.genome.jp/entry/R01158</t>
  </si>
  <si>
    <t>https://www.genome.jp/entry/R01163</t>
  </si>
  <si>
    <t>https://www.genome.jp/entry/R03012</t>
  </si>
  <si>
    <t>https://www.genome.jp/entry/R05679</t>
  </si>
  <si>
    <t>https://www.genome.jp/entry/R05680</t>
  </si>
  <si>
    <t>https://www.genome.jp/entry/R00703</t>
  </si>
  <si>
    <t>https://www.genome.jp/entry/R01000</t>
  </si>
  <si>
    <t>https://www.genome.jp/entry/R03104</t>
  </si>
  <si>
    <t>https://www.genome.jp/entry/R00342</t>
  </si>
  <si>
    <t>https://www.genome.jp/entry/R07136</t>
  </si>
  <si>
    <t>https://www.genome.jp/entry/R00214</t>
  </si>
  <si>
    <t>https://www.genome.jp/entry/R00217</t>
  </si>
  <si>
    <t>https://www.genome.jp/entry/R01520</t>
  </si>
  <si>
    <t>https://www.genome.jp/entry/R01521</t>
  </si>
  <si>
    <t>https://www.genome.jp/entry/R00835</t>
  </si>
  <si>
    <t>https://www.genome.jp/entry/R02736</t>
  </si>
  <si>
    <t>https://www.genome.jp/entry/R01652</t>
  </si>
  <si>
    <t>https://www.genome.jp/entry/R04426</t>
  </si>
  <si>
    <t>https://www.genome.jp/entry/R10052</t>
  </si>
  <si>
    <t>https://www.genome.jp/entry/R00994</t>
  </si>
  <si>
    <t>https://www.genome.jp/entry/R04439</t>
  </si>
  <si>
    <t>https://www.genome.jp/entry/R03051</t>
  </si>
  <si>
    <t>https://www.genome.jp/entry/R04440</t>
  </si>
  <si>
    <t>https://www.genome.jp/entry/R05068</t>
  </si>
  <si>
    <t>https://www.genome.jp/entry/R05069</t>
  </si>
  <si>
    <t>https://www.genome.jp/entry/R05071</t>
  </si>
  <si>
    <t>https://www.genome.jp/entry/R02545</t>
  </si>
  <si>
    <t>https://www.genome.jp/entry/R06180</t>
  </si>
  <si>
    <t>https://www.genome.jp/entry/R00842</t>
  </si>
  <si>
    <t>https://www.genome.jp/entry/R00844</t>
  </si>
  <si>
    <t>https://www.genome.jp/entry/R01513</t>
  </si>
  <si>
    <t>https://www.genome.jp/entry/R08198</t>
  </si>
  <si>
    <t>https://www.genome.jp/entry/R00849</t>
  </si>
  <si>
    <t>https://www.genome.jp/entry/R08657</t>
  </si>
  <si>
    <t>https://www.genome.jp/entry/R00848</t>
  </si>
  <si>
    <t>https://www.genome.jp/entry/R00009</t>
  </si>
  <si>
    <t>https://www.genome.jp/entry/R00602</t>
  </si>
  <si>
    <t>https://www.genome.jp/entry/R02670</t>
  </si>
  <si>
    <t>https://www.genome.jp/entry/R09740</t>
  </si>
  <si>
    <t>https://www.genome.jp/entry/R09741</t>
  </si>
  <si>
    <t>https://www.genome.jp/entry/R00816</t>
  </si>
  <si>
    <t>https://www.genome.jp/entry/R04089</t>
  </si>
  <si>
    <t>https://www.genome.jp/entry/R05295</t>
  </si>
  <si>
    <t>https://www.genome.jp/entry/R05404</t>
  </si>
  <si>
    <t>https://www.genome.jp/entry/R05406</t>
  </si>
  <si>
    <t>https://www.genome.jp/entry/R07795</t>
  </si>
  <si>
    <t>https://www.genome.jp/entry/R05724</t>
  </si>
  <si>
    <t>https://www.genome.jp/entry/R05725</t>
  </si>
  <si>
    <t>https://www.genome.jp/entry/R01842</t>
  </si>
  <si>
    <t>https://www.genome.jp/entry/R02354</t>
  </si>
  <si>
    <t>https://www.genome.jp/entry/R02355</t>
  </si>
  <si>
    <t>https://www.genome.jp/entry/R02356</t>
  </si>
  <si>
    <t>https://www.genome.jp/entry/R02503</t>
  </si>
  <si>
    <t>https://www.genome.jp/entry/R03088</t>
  </si>
  <si>
    <t>https://www.genome.jp/entry/R03089</t>
  </si>
  <si>
    <t>https://www.genome.jp/entry/R03090</t>
  </si>
  <si>
    <t>https://www.genome.jp/entry/R03408</t>
  </si>
  <si>
    <t>https://www.genome.jp/entry/R03629</t>
  </si>
  <si>
    <t>https://www.genome.jp/entry/R04121</t>
  </si>
  <si>
    <t>https://www.genome.jp/entry/R03697</t>
  </si>
  <si>
    <t>https://www.genome.jp/entry/R05259</t>
  </si>
  <si>
    <t>https://www.genome.jp/entry/R07000</t>
  </si>
  <si>
    <t>https://www.genome.jp/entry/R07001</t>
  </si>
  <si>
    <t>https://www.genome.jp/entry/R07021</t>
  </si>
  <si>
    <t>https://www.genome.jp/entry/R07022</t>
  </si>
  <si>
    <t>https://www.genome.jp/entry/R07042</t>
  </si>
  <si>
    <t>https://www.genome.jp/entry/R07043</t>
  </si>
  <si>
    <t>https://www.genome.jp/entry/R07044</t>
  </si>
  <si>
    <t>https://www.genome.jp/entry/R07045</t>
  </si>
  <si>
    <t>https://www.genome.jp/entry/R07046</t>
  </si>
  <si>
    <t>https://www.genome.jp/entry/R07098</t>
  </si>
  <si>
    <t>https://www.genome.jp/entry/R07048</t>
  </si>
  <si>
    <t>https://www.genome.jp/entry/R07050</t>
  </si>
  <si>
    <t>https://www.genome.jp/entry/R07051</t>
  </si>
  <si>
    <t>https://www.genome.jp/entry/R07052</t>
  </si>
  <si>
    <t>https://www.genome.jp/entry/R07054</t>
  </si>
  <si>
    <t>https://www.genome.jp/entry/R07055</t>
  </si>
  <si>
    <t>https://www.genome.jp/entry/R07056</t>
  </si>
  <si>
    <t>https://www.genome.jp/entry/R07079</t>
  </si>
  <si>
    <t>https://www.genome.jp/entry/R07080</t>
  </si>
  <si>
    <t>https://www.genome.jp/entry/R07081</t>
  </si>
  <si>
    <t>https://www.genome.jp/entry/R07085</t>
  </si>
  <si>
    <t>https://www.genome.jp/entry/R07087</t>
  </si>
  <si>
    <t>https://www.genome.jp/entry/R07099</t>
  </si>
  <si>
    <t>https://www.genome.jp/entry/R07939</t>
  </si>
  <si>
    <t>https://www.genome.jp/entry/R07943</t>
  </si>
  <si>
    <t>https://www.genome.jp/entry/R07945</t>
  </si>
  <si>
    <t>https://www.genome.jp/entry/R08265</t>
  </si>
  <si>
    <t>https://www.genome.jp/entry/R08267</t>
  </si>
  <si>
    <t>https://www.genome.jp/entry/R08270</t>
  </si>
  <si>
    <t>https://www.genome.jp/entry/R08286</t>
  </si>
  <si>
    <t>https://www.genome.jp/entry/R08287</t>
  </si>
  <si>
    <t>https://www.genome.jp/entry/R08293</t>
  </si>
  <si>
    <t>https://www.genome.jp/entry/R08294</t>
  </si>
  <si>
    <t>https://www.genome.jp/entry/R08312</t>
  </si>
  <si>
    <t>https://www.genome.jp/entry/R08343</t>
  </si>
  <si>
    <t>https://www.genome.jp/entry/R08344</t>
  </si>
  <si>
    <t>https://www.genome.jp/entry/R08345</t>
  </si>
  <si>
    <t>https://www.genome.jp/entry/R08390</t>
  </si>
  <si>
    <t>https://www.genome.jp/entry/R08391</t>
  </si>
  <si>
    <t>https://www.genome.jp/entry/R08392</t>
  </si>
  <si>
    <t>https://www.genome.jp/entry/R09404</t>
  </si>
  <si>
    <t>https://www.genome.jp/entry/R09405</t>
  </si>
  <si>
    <t>https://www.genome.jp/entry/R09406</t>
  </si>
  <si>
    <t>https://www.genome.jp/entry/R09407</t>
  </si>
  <si>
    <t>https://www.genome.jp/entry/R09408</t>
  </si>
  <si>
    <t>https://www.genome.jp/entry/R09416</t>
  </si>
  <si>
    <t>https://www.genome.jp/entry/R09418</t>
  </si>
  <si>
    <t>https://www.genome.jp/entry/R09421</t>
  </si>
  <si>
    <t>https://www.genome.jp/entry/R09423</t>
  </si>
  <si>
    <t>https://www.genome.jp/entry/R09424</t>
  </si>
  <si>
    <t>https://www.genome.jp/entry/R09425</t>
  </si>
  <si>
    <t>https://www.genome.jp/entry/R09442</t>
  </si>
  <si>
    <t>https://www.genome.jp/entry/R11711</t>
  </si>
  <si>
    <t>https://www.genome.jp/entry/R11712</t>
  </si>
  <si>
    <t>https://www.genome.jp/entry/R11713</t>
  </si>
  <si>
    <t>https://www.genome.jp/entry/R07210</t>
  </si>
  <si>
    <t>https://www.genome.jp/entry/R10206</t>
  </si>
  <si>
    <t>https://www.genome.jp/entry/R02698</t>
  </si>
  <si>
    <t>https://www.genome.jp/entry/R03299</t>
  </si>
  <si>
    <t>https://www.genome.jp/entry/R02103</t>
  </si>
  <si>
    <t>https://www.genome.jp/entry/R01768</t>
  </si>
  <si>
    <t>https://www.genome.jp/entry/R12987</t>
  </si>
  <si>
    <t>https://www.genome.jp/entry/R12988</t>
  </si>
  <si>
    <t>https://www.genome.jp/entry/R04198</t>
  </si>
  <si>
    <t>https://www.genome.jp/entry/R04199</t>
  </si>
  <si>
    <t>https://www.genome.jp/entry/R04294</t>
  </si>
  <si>
    <t>https://www.genome.jp/entry/R02017</t>
  </si>
  <si>
    <t>https://www.genome.jp/entry/R02018</t>
  </si>
  <si>
    <t>https://www.genome.jp/entry/R02019</t>
  </si>
  <si>
    <t>https://www.genome.jp/entry/R02024</t>
  </si>
  <si>
    <t>https://www.genome.jp/entry/R08363</t>
  </si>
  <si>
    <t>https://www.genome.jp/entry/R08364</t>
  </si>
  <si>
    <t>https://www.genome.jp/entry/R11893</t>
  </si>
  <si>
    <t>https://www.genome.jp/entry/R05884</t>
  </si>
  <si>
    <t>https://www.genome.jp/entry/R08210</t>
  </si>
  <si>
    <t>https://www.genome.jp/entry/R01195</t>
  </si>
  <si>
    <t>https://www.genome.jp/entry/R10159</t>
  </si>
  <si>
    <t>https://www.genome.jp/entry/R00922</t>
  </si>
  <si>
    <t>https://www.genome.jp/entry/R00935</t>
  </si>
  <si>
    <t>https://www.genome.jp/entry/R00705</t>
  </si>
  <si>
    <t>https://www.genome.jp/entry/R01419</t>
  </si>
  <si>
    <t>https://www.genome.jp/entry/R01293</t>
  </si>
  <si>
    <t>https://www.genome.jp/entry/R05289</t>
  </si>
  <si>
    <t>https://www.genome.jp/entry/R05663</t>
  </si>
  <si>
    <t>https://www.genome.jp/entry/R05664</t>
  </si>
  <si>
    <t>https://www.genome.jp/entry/R07667</t>
  </si>
  <si>
    <t>https://www.genome.jp/entry/R00538</t>
  </si>
  <si>
    <t>https://www.genome.jp/entry/R00631</t>
  </si>
  <si>
    <t>https://www.genome.jp/entry/R00710</t>
  </si>
  <si>
    <t>https://www.genome.jp/entry/R00904</t>
  </si>
  <si>
    <t>https://www.genome.jp/entry/R01752</t>
  </si>
  <si>
    <t>https://www.genome.jp/entry/R02549</t>
  </si>
  <si>
    <t>https://www.genome.jp/entry/R02678</t>
  </si>
  <si>
    <t>https://www.genome.jp/entry/R02940</t>
  </si>
  <si>
    <t>https://www.genome.jp/entry/R03283</t>
  </si>
  <si>
    <t>https://www.genome.jp/entry/R03869</t>
  </si>
  <si>
    <t>https://www.genome.jp/entry/R04506</t>
  </si>
  <si>
    <t>https://www.genome.jp/entry/R04065</t>
  </si>
  <si>
    <t>https://www.genome.jp/entry/R04903</t>
  </si>
  <si>
    <t>https://www.genome.jp/entry/R05050</t>
  </si>
  <si>
    <t>https://www.genome.jp/entry/R05286</t>
  </si>
  <si>
    <t>https://www.genome.jp/entry/R06366</t>
  </si>
  <si>
    <t>https://www.genome.jp/entry/R08146</t>
  </si>
  <si>
    <t>https://www.genome.jp/entry/R01986</t>
  </si>
  <si>
    <t>https://www.genome.jp/entry/R02957</t>
  </si>
  <si>
    <t>https://www.genome.jp/entry/R05237</t>
  </si>
  <si>
    <t>https://www.genome.jp/entry/R05238</t>
  </si>
  <si>
    <t>https://www.genome.jp/entry/R02565</t>
  </si>
  <si>
    <t>https://www.genome.jp/entry/R02566</t>
  </si>
  <si>
    <t>https://www.genome.jp/entry/R01404</t>
  </si>
  <si>
    <t>https://www.genome.jp/entry/R04430</t>
  </si>
  <si>
    <t>https://www.genome.jp/entry/R04725</t>
  </si>
  <si>
    <t>https://www.genome.jp/entry/R04956</t>
  </si>
  <si>
    <t>https://www.genome.jp/entry/R04959</t>
  </si>
  <si>
    <t>https://www.genome.jp/entry/R04962</t>
  </si>
  <si>
    <t>https://www.genome.jp/entry/R04967</t>
  </si>
  <si>
    <t>https://www.genome.jp/entry/R04970</t>
  </si>
  <si>
    <t>https://www.genome.jp/entry/R04319</t>
  </si>
  <si>
    <t>https://www.genome.jp/entry/R12620</t>
  </si>
  <si>
    <t>https://www.genome.jp/entry/R03192</t>
  </si>
  <si>
    <t>https://www.genome.jp/entry/R03191</t>
  </si>
  <si>
    <t>https://www.genome.jp/entry/R03222</t>
  </si>
  <si>
    <t>https://www.genome.jp/entry/R11522</t>
  </si>
  <si>
    <t>https://www.genome.jp/entry/R12454</t>
  </si>
  <si>
    <t>https://www.genome.jp/entry/R12455</t>
  </si>
  <si>
    <t>https://www.genome.jp/entry/R00396</t>
  </si>
  <si>
    <t>https://www.genome.jp/entry/R00145</t>
  </si>
  <si>
    <t>https://www.genome.jp/entry/R00146</t>
  </si>
  <si>
    <t>https://www.genome.jp/entry/R00365</t>
  </si>
  <si>
    <t>https://www.genome.jp/entry/R00114</t>
  </si>
  <si>
    <t>https://www.genome.jp/entry/R00248</t>
  </si>
  <si>
    <t>https://www.genome.jp/entry/R00243</t>
  </si>
  <si>
    <t>https://www.genome.jp/entry/R00481</t>
  </si>
  <si>
    <t>https://www.genome.jp/entry/R00357</t>
  </si>
  <si>
    <t>https://www.genome.jp/entry/R00366</t>
  </si>
  <si>
    <t>https://www.genome.jp/entry/R07463</t>
  </si>
  <si>
    <t>https://www.genome.jp/entry/R10245</t>
  </si>
  <si>
    <t>https://www.genome.jp/entry/R05861</t>
  </si>
  <si>
    <t>https://www.genome.jp/entry/R05862</t>
  </si>
  <si>
    <t>https://www.genome.jp/entry/R05863</t>
  </si>
  <si>
    <t>https://www.genome.jp/entry/R03210</t>
  </si>
  <si>
    <t>https://www.genome.jp/entry/R10124</t>
  </si>
  <si>
    <t>https://www.genome.jp/entry/R02241</t>
  </si>
  <si>
    <t>https://www.genome.jp/entry/R02760</t>
  </si>
  <si>
    <t>https://www.genome.jp/entry/R09381</t>
  </si>
  <si>
    <t>https://www.genome.jp/entry/R03910</t>
  </si>
  <si>
    <t>https://www.genome.jp/entry/R01154</t>
  </si>
  <si>
    <t>https://www.genome.jp/entry/R02570</t>
  </si>
  <si>
    <t>https://www.genome.jp/entry/R02571</t>
  </si>
  <si>
    <t>https://www.genome.jp/entry/R00230</t>
  </si>
  <si>
    <t>https://www.genome.jp/entry/R00921</t>
  </si>
  <si>
    <t>https://www.genome.jp/entry/R00238</t>
  </si>
  <si>
    <t>https://www.genome.jp/entry/R00927</t>
  </si>
  <si>
    <t>https://www.genome.jp/entry/R01177</t>
  </si>
  <si>
    <t>`</t>
  </si>
  <si>
    <t>https://www.genome.jp/entry/R04159</t>
  </si>
  <si>
    <t>https://www.genome.jp/entry/R01262</t>
  </si>
  <si>
    <t>https://www.genome.jp/entry/R01687</t>
  </si>
  <si>
    <t>https://www.genome.jp/entry/R03867</t>
  </si>
  <si>
    <t>https://www.genome.jp/entry/R04935</t>
  </si>
  <si>
    <t>https://www.genome.jp/entry/R03916</t>
  </si>
  <si>
    <t>https://www.genome.jp/entry/R03970</t>
  </si>
  <si>
    <t>https://www.genome.jp/entry/R03971</t>
  </si>
  <si>
    <t>https://www.genome.jp/entry/R01821</t>
  </si>
  <si>
    <t>https://www.genome.jp/entry/R06050</t>
  </si>
  <si>
    <t>https://www.genome.jp/entry/R02111</t>
  </si>
  <si>
    <t>https://www.genome.jp/entry/R06185</t>
  </si>
  <si>
    <t>https://www.genome.jp/entry/R05140</t>
  </si>
  <si>
    <t>https://www.genome.jp/entry/R06079</t>
  </si>
  <si>
    <t>https://www.genome.jp/entry/R02110</t>
  </si>
  <si>
    <t>https://www.genome.jp/entry/R06186</t>
  </si>
  <si>
    <t>https://www.genome.jp/entry/R05566</t>
  </si>
  <si>
    <t>https://www.genome.jp/entry/R06129</t>
  </si>
  <si>
    <t>https://www.genome.jp/entry/R02421</t>
  </si>
  <si>
    <t>https://www.genome.jp/entry/R06049</t>
  </si>
  <si>
    <t>https://www.genome.jp/entry/R05662</t>
  </si>
  <si>
    <t>https://www.genome.jp/entry/R06173</t>
  </si>
  <si>
    <t>https://www.genome.jp/entry/R05032</t>
  </si>
  <si>
    <t>https://www.genome.jp/entry/R06172</t>
  </si>
  <si>
    <t>https://www.genome.jp/entry/R06174</t>
  </si>
  <si>
    <t>https://www.genome.jp/entry/R12807</t>
  </si>
  <si>
    <t>https://www.genome.jp/entry/R12862</t>
  </si>
  <si>
    <t>https://www.genome.jp/entry/R01555</t>
  </si>
  <si>
    <t>https://www.genome.jp/entry/R06040</t>
  </si>
  <si>
    <t>https://www.genome.jp/entry/R08368</t>
  </si>
  <si>
    <t>https://www.genome.jp/entry/R01561</t>
  </si>
  <si>
    <t>https://www.genome.jp/entry/R01863</t>
  </si>
  <si>
    <t>https://www.genome.jp/entry/R02147</t>
  </si>
  <si>
    <t>https://www.genome.jp/entry/R02297</t>
  </si>
  <si>
    <t>https://www.genome.jp/entry/R10244</t>
  </si>
  <si>
    <t>https://www.genome.jp/entry/R01969</t>
  </si>
  <si>
    <t>https://www.genome.jp/entry/R02557</t>
  </si>
  <si>
    <t>https://www.genome.jp/entry/R02748</t>
  </si>
  <si>
    <t>https://www.genome.jp/entry/R02294</t>
  </si>
  <si>
    <t>https://www.genome.jp/entry/R02295</t>
  </si>
  <si>
    <t>https://www.genome.jp/entry/R01870</t>
  </si>
  <si>
    <t>https://www.genome.jp/entry/R08231</t>
  </si>
  <si>
    <t>https://www.genome.jp/entry/R01570</t>
  </si>
  <si>
    <t>https://www.genome.jp/entry/R01876</t>
  </si>
  <si>
    <t>https://www.genome.jp/entry/R02296</t>
  </si>
  <si>
    <t>https://www.genome.jp/entry/R02484</t>
  </si>
  <si>
    <t>https://www.genome.jp/entry/R02298</t>
  </si>
  <si>
    <t>https://www.genome.jp/entry/R02142</t>
  </si>
  <si>
    <t>https://www.genome.jp/entry/R01229</t>
  </si>
  <si>
    <t>https://www.genome.jp/entry/R00190</t>
  </si>
  <si>
    <t>https://www.genome.jp/entry/R04378</t>
  </si>
  <si>
    <t>https://www.genome.jp/entry/R01132</t>
  </si>
  <si>
    <t>https://www.genome.jp/entry/R08237</t>
  </si>
  <si>
    <t>https://www.genome.jp/entry/R08238</t>
  </si>
  <si>
    <t>https://www.genome.jp/entry/R08245</t>
  </si>
  <si>
    <t>https://www.genome.jp/entry/R03067</t>
  </si>
  <si>
    <t>https://www.genome.jp/entry/R03066</t>
  </si>
  <si>
    <t>https://www.genome.jp/entry/R01920</t>
  </si>
  <si>
    <t>https://www.genome.jp/entry/R08359</t>
  </si>
  <si>
    <t>https://www.genome.jp/entry/R12183</t>
  </si>
  <si>
    <t>https://www.genome.jp/entry/R12184</t>
  </si>
  <si>
    <t>https://www.genome.jp/entry/R01492</t>
  </si>
  <si>
    <t>https://www.genome.jp/entry/R05220</t>
  </si>
  <si>
    <t>https://www.genome.jp/entry/R07268</t>
  </si>
  <si>
    <t>https://www.genome.jp/entry/R03223</t>
  </si>
  <si>
    <t>https://www.genome.jp/entry/R10712</t>
  </si>
  <si>
    <t>https://www.genome.jp/entry/R11312</t>
  </si>
  <si>
    <t>https://www.genome.jp/entry/R00897</t>
  </si>
  <si>
    <t>https://www.genome.jp/entry/R03601</t>
  </si>
  <si>
    <t>https://www.genome.jp/entry/R04859</t>
  </si>
  <si>
    <t>https://www.genome.jp/entry/R07274</t>
  </si>
  <si>
    <t>https://www.genome.jp/entry/R00177</t>
  </si>
  <si>
    <t>https://www.genome.jp/entry/R04771</t>
  </si>
  <si>
    <t>https://www.genome.jp/entry/R00355</t>
  </si>
  <si>
    <t>https://www.genome.jp/entry/R00694</t>
  </si>
  <si>
    <t>https://www.genome.jp/entry/R00734</t>
  </si>
  <si>
    <t>https://www.genome.jp/entry/R00895</t>
  </si>
  <si>
    <t>https://www.genome.jp/entry/R00896</t>
  </si>
  <si>
    <t>https://www.genome.jp/entry/R02433</t>
  </si>
  <si>
    <t>https://www.genome.jp/entry/R02619</t>
  </si>
  <si>
    <t>https://www.genome.jp/entry/R05052</t>
  </si>
  <si>
    <t>https://www.genome.jp/entry/R01343</t>
  </si>
  <si>
    <t>https://www.genome.jp/entry/R00667</t>
  </si>
  <si>
    <t>https://www.genome.jp/entry/R00668</t>
  </si>
  <si>
    <t>https://www.genome.jp/entry/R01648</t>
  </si>
  <si>
    <t>https://www.genome.jp/entry/R00908</t>
  </si>
  <si>
    <t>https://www.genome.jp/entry/R01148</t>
  </si>
  <si>
    <t>https://www.genome.jp/entry/R01344</t>
  </si>
  <si>
    <t>https://www.genome.jp/entry/R01582</t>
  </si>
  <si>
    <t>https://www.genome.jp/entry/R02459</t>
  </si>
  <si>
    <t>https://www.genome.jp/entry/R02851</t>
  </si>
  <si>
    <t>https://www.genome.jp/entry/R02924</t>
  </si>
  <si>
    <t>https://www.genome.jp/entry/R05053</t>
  </si>
  <si>
    <t>https://www.genome.jp/entry/R01090</t>
  </si>
  <si>
    <t>https://www.genome.jp/entry/R01214</t>
  </si>
  <si>
    <t>https://www.genome.jp/entry/R02199</t>
  </si>
  <si>
    <t>https://www.genome.jp/entry/R10991</t>
  </si>
  <si>
    <t>https://www.genome.jp/entry/R04173</t>
  </si>
  <si>
    <t>https://www.genome.jp/entry/R05085</t>
  </si>
  <si>
    <t>https://www.genome.jp/entry/R03243</t>
  </si>
  <si>
    <t>https://www.genome.jp/entry/R04779</t>
  </si>
  <si>
    <t>https://www.genome.jp/entry/R00756</t>
  </si>
  <si>
    <t>https://www.genome.jp/entry/R00767</t>
  </si>
  <si>
    <t>https://www.genome.jp/entry/R00769</t>
  </si>
  <si>
    <t>https://www.genome.jp/entry/R00770</t>
  </si>
  <si>
    <t>https://www.genome.jp/entry/R01843</t>
  </si>
  <si>
    <t>https://www.genome.jp/entry/R03236</t>
  </si>
  <si>
    <t>https://www.genome.jp/entry/R03237</t>
  </si>
  <si>
    <t>https://www.genome.jp/entry/R03238</t>
  </si>
  <si>
    <t>https://www.genome.jp/entry/R03239</t>
  </si>
  <si>
    <t>https://www.genome.jp/entry/R01051</t>
  </si>
  <si>
    <t>https://www.genome.jp/entry/R02750</t>
  </si>
  <si>
    <t>https://www.genome.jp/entry/R01526</t>
  </si>
  <si>
    <t>https://www.genome.jp/entry/R02439</t>
  </si>
  <si>
    <t>https://www.genome.jp/entry/R00299</t>
  </si>
  <si>
    <t>https://www.genome.jp/entry/R01600</t>
  </si>
  <si>
    <t>https://www.genome.jp/entry/R01786</t>
  </si>
  <si>
    <t>https://www.genome.jp/entry/R02780</t>
  </si>
  <si>
    <t>https://www.genome.jp/entry/R06229</t>
  </si>
  <si>
    <t>https://www.genome.jp/entry/R01567</t>
  </si>
  <si>
    <t>https://www.genome.jp/entry/R02099</t>
  </si>
  <si>
    <t>https://www.genome.jp/entry/R08233</t>
  </si>
  <si>
    <t>https://www.genome.jp/entry/R00509</t>
  </si>
  <si>
    <t>https://www.genome.jp/entry/R04928</t>
  </si>
  <si>
    <t>https://www.genome.jp/entry/R03018</t>
  </si>
  <si>
    <t>https://www.genome.jp/entry/R02971</t>
  </si>
  <si>
    <t>https://www.genome.jp/entry/R04391</t>
  </si>
  <si>
    <t>https://www.genome.jp/entry/R00200</t>
  </si>
  <si>
    <t>https://www.genome.jp/entry/R00430</t>
  </si>
  <si>
    <t>https://www.genome.jp/entry/R00572</t>
  </si>
  <si>
    <t>https://www.genome.jp/entry/R00659</t>
  </si>
  <si>
    <t>https://www.genome.jp/entry/R00724</t>
  </si>
  <si>
    <t>https://www.genome.jp/entry/R01138</t>
  </si>
  <si>
    <t>https://www.genome.jp/entry/R01858</t>
  </si>
  <si>
    <t>https://www.genome.jp/entry/R02320</t>
  </si>
  <si>
    <t>https://www.genome.jp/entry/R00513</t>
  </si>
  <si>
    <t>https://www.genome.jp/entry/R00964</t>
  </si>
  <si>
    <t>https://www.genome.jp/entry/R00517</t>
  </si>
  <si>
    <t>https://www.genome.jp/entry/R00968</t>
  </si>
  <si>
    <t>https://www.genome.jp/entry/R08232</t>
  </si>
  <si>
    <t>https://www.genome.jp/entry/R03014</t>
  </si>
  <si>
    <t>https://www.genome.jp/entry/R01902</t>
  </si>
  <si>
    <t>https://www.genome.jp/entry/R13203</t>
  </si>
  <si>
    <t>https://www.genome.jp/entry/R02071</t>
  </si>
  <si>
    <t>https://www.genome.jp/entry/R00162</t>
  </si>
  <si>
    <t>https://www.genome.jp/entry/R03632</t>
  </si>
  <si>
    <t>https://www.genome.jp/entry/R00315</t>
  </si>
  <si>
    <t>https://www.genome.jp/entry/R01353</t>
  </si>
  <si>
    <t>https://www.genome.jp/entry/R00512</t>
  </si>
  <si>
    <t>https://www.genome.jp/entry/R01665</t>
  </si>
  <si>
    <t>https://www.genome.jp/entry/R00127</t>
  </si>
  <si>
    <t>https://www.genome.jp/entry/R01547</t>
  </si>
  <si>
    <t>https://www.genome.jp/entry/R11319</t>
  </si>
  <si>
    <t>https://www.genome.jp/entry/R00331</t>
  </si>
  <si>
    <t>https://www.genome.jp/entry/R00124</t>
  </si>
  <si>
    <t>https://www.genome.jp/entry/R00139</t>
  </si>
  <si>
    <t>https://www.genome.jp/entry/R00156</t>
  </si>
  <si>
    <t>https://www.genome.jp/entry/R00330</t>
  </si>
  <si>
    <t>https://www.genome.jp/entry/R00570</t>
  </si>
  <si>
    <t>https://www.genome.jp/entry/R00722</t>
  </si>
  <si>
    <t>https://www.genome.jp/entry/R01137</t>
  </si>
  <si>
    <t>https://www.genome.jp/entry/R01857</t>
  </si>
  <si>
    <t>https://www.genome.jp/entry/R02093</t>
  </si>
  <si>
    <t>https://www.genome.jp/entry/R02326</t>
  </si>
  <si>
    <t>https://www.genome.jp/entry/R02331</t>
  </si>
  <si>
    <t>https://www.genome.jp/entry/R03530</t>
  </si>
  <si>
    <t>https://www.genome.jp/entry/R12853</t>
  </si>
  <si>
    <t>https://www.genome.jp/entry/R11894</t>
  </si>
  <si>
    <t>https://www.genome.jp/entry/R11895</t>
  </si>
  <si>
    <t>https://www.genome.jp/entry/R00332</t>
  </si>
  <si>
    <t>https://www.genome.jp/entry/R02090</t>
  </si>
  <si>
    <t>https://www.genome.jp/entry/R12852</t>
  </si>
  <si>
    <t>https://www.genome.jp/entry/R02094</t>
  </si>
  <si>
    <t>https://www.genome.jp/entry/R02098</t>
  </si>
  <si>
    <t>https://www.genome.jp/entry/R03005</t>
  </si>
  <si>
    <t>https://www.genome.jp/entry/R00137</t>
  </si>
  <si>
    <t>https://www.genome.jp/entry/R00529</t>
  </si>
  <si>
    <t>https://www.genome.jp/entry/R04929</t>
  </si>
  <si>
    <t>https://www.genome.jp/entry/R00444</t>
  </si>
  <si>
    <t>https://www.genome.jp/entry/R00435</t>
  </si>
  <si>
    <t>https://www.genome.jp/entry/R00441</t>
  </si>
  <si>
    <t>https://www.genome.jp/entry/R00442</t>
  </si>
  <si>
    <t>https://www.genome.jp/entry/R00443</t>
  </si>
  <si>
    <t>https://www.genome.jp/entry/R10813</t>
  </si>
  <si>
    <t>https://www.genome.jp/entry/R09382</t>
  </si>
  <si>
    <t>https://www.genome.jp/entry/R09383</t>
  </si>
  <si>
    <t>https://www.genome.jp/entry/R09384</t>
  </si>
  <si>
    <t>https://www.genome.jp/entry/R09386</t>
  </si>
  <si>
    <t>https://www.genome.jp/entry/R07282</t>
  </si>
  <si>
    <t>https://www.genome.jp/entry/R00437</t>
  </si>
  <si>
    <t>https://www.genome.jp/entry/R00438</t>
  </si>
  <si>
    <t>https://www.genome.jp/entry/R00439</t>
  </si>
  <si>
    <t>https://www.genome.jp/entry/R00440</t>
  </si>
  <si>
    <t>https://www.genome.jp/entry/R12806</t>
  </si>
  <si>
    <t>https://www.genome.jp/entry/R12861</t>
  </si>
  <si>
    <t>https://www.genome.jp/entry/R05629</t>
  </si>
  <si>
    <t>https://www.genome.jp/entry/R05630</t>
  </si>
  <si>
    <t>https://www.genome.jp/entry/R03923</t>
  </si>
  <si>
    <t>https://www.genome.jp/entry/R07461</t>
  </si>
  <si>
    <t>https://www.genome.jp/entry/R07460</t>
  </si>
  <si>
    <t>https://www.genome.jp/entry/R11528</t>
  </si>
  <si>
    <t>https://www.genome.jp/entry/R11529</t>
  </si>
  <si>
    <t>https://www.genome.jp/entry/R07767</t>
  </si>
  <si>
    <t>https://www.genome.jp/entry/R12423</t>
  </si>
  <si>
    <t>https://www.genome.jp/entry/R12424</t>
  </si>
  <si>
    <t>https://www.genome.jp/entry/R10645</t>
  </si>
  <si>
    <t>https://www.genome.jp/entry/R10646</t>
  </si>
  <si>
    <t>https://www.genome.jp/entry/R10647</t>
  </si>
  <si>
    <t>https://www.genome.jp/entry/R00630</t>
  </si>
  <si>
    <t>https://www.genome.jp/entry/R06728</t>
  </si>
  <si>
    <t>https://www.genome.jp/entry/R08255</t>
  </si>
  <si>
    <t>https://www.genome.jp/entry/R08258</t>
  </si>
  <si>
    <t>https://www.genome.jp/entry/R08220</t>
  </si>
  <si>
    <t>https://www.genome.jp/entry/R08249</t>
  </si>
  <si>
    <t>https://www.genome.jp/entry/R08251</t>
  </si>
  <si>
    <t>https://www.genome.jp/entry/R08295</t>
  </si>
  <si>
    <t>https://www.genome.jp/entry/R08300</t>
  </si>
  <si>
    <t>https://www.genome.jp/entry/R00626</t>
  </si>
  <si>
    <t>https://www.genome.jp/entry/R02135</t>
  </si>
  <si>
    <t>https://www.genome.jp/entry/R03024</t>
  </si>
  <si>
    <t>https://www.genome.jp/entry/R01010</t>
  </si>
  <si>
    <t>https://www.genome.jp/entry/R04620</t>
  </si>
  <si>
    <t>https://www.genome.jp/entry/R00762</t>
  </si>
  <si>
    <t>https://www.genome.jp/entry/R04780</t>
  </si>
  <si>
    <t>https://www.genome.jp/entry/R01845</t>
  </si>
  <si>
    <t>https://www.genome.jp/entry/R07343</t>
  </si>
  <si>
    <t>https://www.genome.jp/entry/R01185</t>
  </si>
  <si>
    <t>https://www.genome.jp/entry/R01186</t>
  </si>
  <si>
    <t>https://www.genome.jp/entry/R01187</t>
  </si>
  <si>
    <t>https://www.genome.jp/entry/R00582</t>
  </si>
  <si>
    <t>https://www.genome.jp/entry/R02853</t>
  </si>
  <si>
    <t>https://www.genome.jp/entry/R07297</t>
  </si>
  <si>
    <t>https://www.genome.jp/entry/R00183</t>
  </si>
  <si>
    <t>https://www.genome.jp/entry/R00511</t>
  </si>
  <si>
    <t>https://www.genome.jp/entry/R00963</t>
  </si>
  <si>
    <t>https://www.genome.jp/entry/R01126</t>
  </si>
  <si>
    <t>https://www.genome.jp/entry/R01227</t>
  </si>
  <si>
    <t>https://www.genome.jp/entry/R02323</t>
  </si>
  <si>
    <t>https://www.genome.jp/entry/R02719</t>
  </si>
  <si>
    <t>https://www.genome.jp/entry/R03346</t>
  </si>
  <si>
    <t>https://www.genome.jp/entry/R01569</t>
  </si>
  <si>
    <t>https://www.genome.jp/entry/R01664</t>
  </si>
  <si>
    <t>https://www.genome.jp/entry/R01968</t>
  </si>
  <si>
    <t>https://www.genome.jp/entry/R02088</t>
  </si>
  <si>
    <t>https://www.genome.jp/entry/R02102</t>
  </si>
  <si>
    <t>https://www.genome.jp/entry/R12958</t>
  </si>
  <si>
    <t>https://www.genome.jp/entry/R03060</t>
  </si>
  <si>
    <t>https://www.genome.jp/entry/R01562</t>
  </si>
  <si>
    <t>https://www.genome.jp/entry/R01877</t>
  </si>
  <si>
    <t>https://www.genome.jp/entry/R02148</t>
  </si>
  <si>
    <t>https://www.genome.jp/entry/R02370</t>
  </si>
  <si>
    <t>https://www.genome.jp/entry/R00188</t>
  </si>
  <si>
    <t>https://www.genome.jp/entry/R00508</t>
  </si>
  <si>
    <t>https://www.genome.jp/entry/R03423</t>
  </si>
  <si>
    <t>https://www.genome.jp/entry/R03537</t>
  </si>
  <si>
    <t>https://www.genome.jp/entry/R03538</t>
  </si>
  <si>
    <t>https://www.genome.jp/entry/R03929</t>
  </si>
  <si>
    <t>https://www.genome.jp/entry/R05135</t>
  </si>
  <si>
    <t>https://www.genome.jp/entry/R02108</t>
  </si>
  <si>
    <t>https://www.genome.jp/entry/R02112</t>
  </si>
  <si>
    <t>https://www.genome.jp/entry/R06209</t>
  </si>
  <si>
    <t>https://www.genome.jp/entry/R11262</t>
  </si>
  <si>
    <t>https://www.genome.jp/entry/R00801</t>
  </si>
  <si>
    <t>https://www.genome.jp/entry/R01718</t>
  </si>
  <si>
    <t>https://www.genome.jp/entry/R01791</t>
  </si>
  <si>
    <t>https://www.genome.jp/entry/R06080</t>
  </si>
  <si>
    <t>https://www.genome.jp/entry/R06087</t>
  </si>
  <si>
    <t>https://www.genome.jp/entry/R06199</t>
  </si>
  <si>
    <t>https://www.genome.jp/entry/R00838</t>
  </si>
  <si>
    <t>https://www.genome.jp/entry/R06115</t>
  </si>
  <si>
    <t>https://www.genome.jp/entry/R00837</t>
  </si>
  <si>
    <t>https://www.genome.jp/entry/R06113</t>
  </si>
  <si>
    <t>https://www.genome.jp/entry/R02833</t>
  </si>
  <si>
    <t>https://www.genome.jp/entry/R06175</t>
  </si>
  <si>
    <t>https://www.genome.jp/entry/R01101</t>
  </si>
  <si>
    <t>https://www.genome.jp/entry/R01103</t>
  </si>
  <si>
    <t>https://www.genome.jp/entry/R01104</t>
  </si>
  <si>
    <t>https://www.genome.jp/entry/R01194</t>
  </si>
  <si>
    <t>https://www.genome.jp/entry/R01329</t>
  </si>
  <si>
    <t>https://www.genome.jp/entry/R02926</t>
  </si>
  <si>
    <t>https://www.genome.jp/entry/R03618</t>
  </si>
  <si>
    <t>https://www.genome.jp/entry/R03634</t>
  </si>
  <si>
    <t>https://www.genome.jp/entry/R04019</t>
  </si>
  <si>
    <t>https://www.genome.jp/entry/R04470</t>
  </si>
  <si>
    <t>https://www.genome.jp/entry/R05549</t>
  </si>
  <si>
    <t>https://www.genome.jp/entry/R05961</t>
  </si>
  <si>
    <t>https://www.genome.jp/entry/R06070</t>
  </si>
  <si>
    <t>https://www.genome.jp/entry/R06091</t>
  </si>
  <si>
    <t>https://www.genome.jp/entry/R06093</t>
  </si>
  <si>
    <t>https://www.genome.jp/entry/R06094</t>
  </si>
  <si>
    <t>https://www.genome.jp/entry/R06096</t>
  </si>
  <si>
    <t>https://www.genome.jp/entry/R06142</t>
  </si>
  <si>
    <t>https://www.genome.jp/entry/R06152</t>
  </si>
  <si>
    <t>https://www.genome.jp/entry/R01100</t>
  </si>
  <si>
    <t>https://www.genome.jp/entry/R01105</t>
  </si>
  <si>
    <t>https://www.genome.jp/entry/R01678</t>
  </si>
  <si>
    <t>https://www.genome.jp/entry/R03355</t>
  </si>
  <si>
    <t>https://www.genome.jp/entry/R04633</t>
  </si>
  <si>
    <t>https://www.genome.jp/entry/R04783</t>
  </si>
  <si>
    <t>https://www.genome.jp/entry/R05112</t>
  </si>
  <si>
    <t>https://www.genome.jp/entry/R05994</t>
  </si>
  <si>
    <t>https://www.genome.jp/entry/R06010</t>
  </si>
  <si>
    <t>https://www.genome.jp/entry/R06098</t>
  </si>
  <si>
    <t>https://www.genome.jp/entry/R06099</t>
  </si>
  <si>
    <t>https://www.genome.jp/entry/R06114</t>
  </si>
  <si>
    <t>https://www.genome.jp/entry/R06202</t>
  </si>
  <si>
    <t>https://www.genome.jp/entry/R07807</t>
  </si>
  <si>
    <t>https://www.genome.jp/entry/R06144</t>
  </si>
  <si>
    <t>https://www.genome.jp/entry/R00802</t>
  </si>
  <si>
    <t>https://www.genome.jp/entry/R02410</t>
  </si>
  <si>
    <t>https://www.genome.jp/entry/R03635</t>
  </si>
  <si>
    <t>https://www.genome.jp/entry/R03921</t>
  </si>
  <si>
    <t>https://www.genome.jp/entry/R06088</t>
  </si>
  <si>
    <t>https://www.genome.jp/entry/R06100</t>
  </si>
  <si>
    <t>https://www.genome.jp/entry/R06101</t>
  </si>
  <si>
    <t>https://www.genome.jp/entry/R06102</t>
  </si>
  <si>
    <t>https://www.genome.jp/entry/R01433</t>
  </si>
  <si>
    <t>https://www.genome.jp/entry/R06203</t>
  </si>
  <si>
    <t>https://www.genome.jp/entry/R06200</t>
  </si>
  <si>
    <t>https://www.genome.jp/entry/R11307</t>
  </si>
  <si>
    <t>https://www.genome.jp/entry/R11308</t>
  </si>
  <si>
    <t>https://www.genome.jp/entry/R00022</t>
  </si>
  <si>
    <t>https://www.genome.jp/entry/R03492</t>
  </si>
  <si>
    <t>https://www.genome.jp/entry/R04184</t>
  </si>
  <si>
    <t>https://www.genome.jp/entry/R04586</t>
  </si>
  <si>
    <t>https://www.genome.jp/entry/R05963</t>
  </si>
  <si>
    <t>https://www.genome.jp/entry/R06001</t>
  </si>
  <si>
    <t>https://www.genome.jp/entry/R06004</t>
  </si>
  <si>
    <t>https://www.genome.jp/entry/R06141</t>
  </si>
  <si>
    <t>https://www.genome.jp/entry/R07809</t>
  </si>
  <si>
    <t>https://www.genome.jp/entry/R07810</t>
  </si>
  <si>
    <t>https://www.genome.jp/entry/R09323</t>
  </si>
  <si>
    <t>https://www.genome.jp/entry/R10831</t>
  </si>
  <si>
    <t>https://www.genome.jp/entry/R11316</t>
  </si>
  <si>
    <t>https://www.genome.jp/entry/R11317</t>
  </si>
  <si>
    <t>https://www.genome.jp/entry/R12963</t>
  </si>
  <si>
    <t>https://www.genome.jp/entry/R04320</t>
  </si>
  <si>
    <t>https://www.genome.jp/entry/R06201</t>
  </si>
  <si>
    <t>https://www.genome.jp/entry/R01982</t>
  </si>
  <si>
    <t>https://www.genome.jp/entry/R07413</t>
  </si>
  <si>
    <t>https://www.genome.jp/entry/R08612</t>
  </si>
  <si>
    <t>https://www.genome.jp/entry/R01332</t>
  </si>
  <si>
    <t>https://www.genome.jp/entry/R00879</t>
  </si>
  <si>
    <t>https://www.genome.jp/entry/R06208</t>
  </si>
  <si>
    <t>https://www.genome.jp/entry/R00839</t>
  </si>
  <si>
    <t>https://www.genome.jp/entry/R06112</t>
  </si>
  <si>
    <t>https://www.genome.jp/entry/R05133</t>
  </si>
  <si>
    <t>https://www.genome.jp/entry/R05134</t>
  </si>
  <si>
    <t>https://www.genome.jp/entry/R00194</t>
  </si>
  <si>
    <t>https://www.genome.jp/entry/R12621</t>
  </si>
  <si>
    <t>https://www.genome.jp/entry/R00899</t>
  </si>
  <si>
    <t>https://www.genome.jp/entry/R04951</t>
  </si>
  <si>
    <t>https://www.genome.jp/entry/R00485</t>
  </si>
  <si>
    <t>https://www.genome.jp/entry/R06134</t>
  </si>
  <si>
    <t>https://www.genome.jp/entry/R01579</t>
  </si>
  <si>
    <t>https://www.genome.jp/entry/R02622</t>
  </si>
  <si>
    <t>https://www.genome.jp/entry/R12185</t>
  </si>
  <si>
    <t>https://www.genome.jp/entry/R13420</t>
  </si>
  <si>
    <t>https://www.genome.jp/entry/R13421</t>
  </si>
  <si>
    <t>https://www.genome.jp/entry/R00131</t>
  </si>
  <si>
    <t>https://www.genome.jp/entry/R05635</t>
  </si>
  <si>
    <t>https://www.genome.jp/entry/R04268</t>
  </si>
  <si>
    <t>https://www.genome.jp/entry/R03743</t>
  </si>
  <si>
    <t>https://www.genome.jp/entry/R04318</t>
  </si>
  <si>
    <t>https://www.genome.jp/entry/R06363</t>
  </si>
  <si>
    <t>https://www.genome.jp/entry/R02423</t>
  </si>
  <si>
    <t>https://www.genome.jp/entry/R06138</t>
  </si>
  <si>
    <t>https://www.genome.jp/entry/R00424</t>
  </si>
  <si>
    <t>https://www.genome.jp/entry/R00428</t>
  </si>
  <si>
    <t>https://www.genome.jp/entry/R04639</t>
  </si>
  <si>
    <t>https://www.genome.jp/entry/R05046</t>
  </si>
  <si>
    <t>https://www.genome.jp/entry/R05048</t>
  </si>
  <si>
    <t>https://www.genome.jp/entry/R01878</t>
  </si>
  <si>
    <t>https://www.genome.jp/entry/R02485</t>
  </si>
  <si>
    <t>https://www.genome.jp/entry/R08221</t>
  </si>
  <si>
    <t>https://www.genome.jp/entry/R11098</t>
  </si>
  <si>
    <t>https://www.genome.jp/entry/R11099</t>
  </si>
  <si>
    <t>https://www.genome.jp/entry/R02133</t>
  </si>
  <si>
    <t>https://www.genome.jp/entry/R09993</t>
  </si>
  <si>
    <t>https://www.genome.jp/entry/R00720</t>
  </si>
  <si>
    <t>https://www.genome.jp/entry/R02720</t>
  </si>
  <si>
    <t>https://www.genome.jp/entry/R03531</t>
  </si>
  <si>
    <t>https://www.genome.jp/entry/R08243</t>
  </si>
  <si>
    <t>https://www.genome.jp/entry/R01532</t>
  </si>
  <si>
    <t>https://www.genome.jp/entry/R00087</t>
  </si>
  <si>
    <t>https://www.genome.jp/entry/R00426</t>
  </si>
  <si>
    <t>https://www.genome.jp/entry/R00515</t>
  </si>
  <si>
    <t>https://www.genome.jp/entry/R00662</t>
  </si>
  <si>
    <t>https://www.genome.jp/entry/R11323</t>
  </si>
  <si>
    <t>https://www.genome.jp/entry/R00103</t>
  </si>
  <si>
    <t>https://www.genome.jp/entry/R00160</t>
  </si>
  <si>
    <t>https://www.genome.jp/entry/R00287</t>
  </si>
  <si>
    <t>https://www.genome.jp/entry/R03004</t>
  </si>
  <si>
    <t>https://www.genome.jp/entry/R03036</t>
  </si>
  <si>
    <t>https://www.genome.jp/entry/R02952</t>
  </si>
  <si>
    <t>https://www.genome.jp/entry/R11070</t>
  </si>
  <si>
    <t>https://www.genome.jp/entry/R11071</t>
  </si>
  <si>
    <t>https://www.genome.jp/entry/R03367</t>
  </si>
  <si>
    <t>https://www.genome.jp/entry/R03197</t>
  </si>
  <si>
    <t>https://www.genome.jp/entry/R04972</t>
  </si>
  <si>
    <t>https://www.genome.jp/entry/R01068</t>
  </si>
  <si>
    <t>https://www.genome.jp/entry/R01070</t>
  </si>
  <si>
    <t>https://www.genome.jp/entry/R01829</t>
  </si>
  <si>
    <t>https://www.genome.jp/entry/R02568</t>
  </si>
  <si>
    <t>https://www.genome.jp/entry/R00470</t>
  </si>
  <si>
    <t>https://www.genome.jp/entry/R00471</t>
  </si>
  <si>
    <t>https://www.genome.jp/entry/R10283</t>
  </si>
  <si>
    <t>https://www.genome.jp/entry/R00986</t>
  </si>
  <si>
    <t>https://www.genome.jp/entry/R00985</t>
  </si>
  <si>
    <t>https://www.genome.jp/entry/R04150</t>
  </si>
  <si>
    <t>https://www.genome.jp/entry/R07263</t>
  </si>
  <si>
    <t>https://www.genome.jp/entry/R00658</t>
  </si>
  <si>
    <t>https://www.genome.jp/entry/R04206</t>
  </si>
  <si>
    <t>https://www.genome.jp/entry/R02685</t>
  </si>
  <si>
    <t>https://www.genome.jp/entry/R03026</t>
  </si>
  <si>
    <t>https://www.genome.jp/entry/R03045</t>
  </si>
  <si>
    <t>https://www.genome.jp/entry/R04170</t>
  </si>
  <si>
    <t>https://www.genome.jp/entry/R04204</t>
  </si>
  <si>
    <t>https://www.genome.jp/entry/R04224</t>
  </si>
  <si>
    <t>https://www.genome.jp/entry/R04738</t>
  </si>
  <si>
    <t>https://www.genome.jp/entry/R04740</t>
  </si>
  <si>
    <t>https://www.genome.jp/entry/R04744</t>
  </si>
  <si>
    <t>https://www.genome.jp/entry/R04746</t>
  </si>
  <si>
    <t>https://www.genome.jp/entry/R04749</t>
  </si>
  <si>
    <t>https://www.genome.jp/entry/R07889</t>
  </si>
  <si>
    <t>https://www.genome.jp/entry/R07893</t>
  </si>
  <si>
    <t>https://www.genome.jp/entry/R07897</t>
  </si>
  <si>
    <t>https://www.genome.jp/entry/R07314</t>
  </si>
  <si>
    <t>https://www.genome.jp/entry/R03224</t>
  </si>
  <si>
    <t>https://www.genome.jp/entry/R04137</t>
  </si>
  <si>
    <t>https://www.genome.jp/entry/R05595</t>
  </si>
  <si>
    <t>https://www.genome.jp/entry/R06411</t>
  </si>
  <si>
    <t>https://www.genome.jp/entry/R06412</t>
  </si>
  <si>
    <t>https://www.genome.jp/entry/R06942</t>
  </si>
  <si>
    <t>https://www.genome.jp/entry/R08093</t>
  </si>
  <si>
    <t>https://www.genome.jp/entry/R00674</t>
  </si>
  <si>
    <t>https://www.genome.jp/entry/R02340</t>
  </si>
  <si>
    <t>https://www.genome.jp/entry/R02722</t>
  </si>
  <si>
    <t>https://www.genome.jp/entry/R01324</t>
  </si>
  <si>
    <t>https://www.genome.jp/entry/R01325</t>
  </si>
  <si>
    <t>https://www.genome.jp/entry/R01900</t>
  </si>
  <si>
    <t>https://www.genome.jp/entry/R03968</t>
  </si>
  <si>
    <t>https://www.genome.jp/entry/R04001</t>
  </si>
  <si>
    <t>https://www.genome.jp/entry/R10170</t>
  </si>
  <si>
    <t>https://www.genome.jp/entry/R02752</t>
  </si>
  <si>
    <t>https://www.genome.jp/entry/R08056</t>
  </si>
  <si>
    <t>https://www.genome.jp/entry/R01373</t>
  </si>
  <si>
    <t>https://www.genome.jp/entry/R00691</t>
  </si>
  <si>
    <t>https://www.genome.jp/entry/R10208</t>
  </si>
  <si>
    <t>https://www.genome.jp/entry/R04428</t>
  </si>
  <si>
    <t>https://www.genome.jp/entry/R04535</t>
  </si>
  <si>
    <t>https://www.genome.jp/entry/R04537</t>
  </si>
  <si>
    <t>https://www.genome.jp/entry/R04544</t>
  </si>
  <si>
    <t>https://www.genome.jp/entry/R04568</t>
  </si>
  <si>
    <t>https://www.genome.jp/entry/R04954</t>
  </si>
  <si>
    <t>https://www.genome.jp/entry/R04965</t>
  </si>
  <si>
    <t>https://www.genome.jp/entry/R10117</t>
  </si>
  <si>
    <t>https://www.genome.jp/entry/R10121</t>
  </si>
  <si>
    <t>https://www.genome.jp/entry/R01209</t>
  </si>
  <si>
    <t>https://www.genome.jp/entry/R04441</t>
  </si>
  <si>
    <t>https://www.genome.jp/entry/R05070</t>
  </si>
  <si>
    <t>https://www.genome.jp/entry/R08694</t>
  </si>
  <si>
    <t>https://www.genome.jp/entry/R02361</t>
  </si>
  <si>
    <t>https://www.genome.jp/entry/R06240</t>
  </si>
  <si>
    <t>https://www.genome.jp/entry/R01466</t>
  </si>
  <si>
    <t>https://www.genome.jp/entry/R05086</t>
  </si>
  <si>
    <t>https://www.genome.jp/entry/R00220</t>
  </si>
  <si>
    <t>https://www.genome.jp/entry/R00590</t>
  </si>
  <si>
    <t>https://www.genome.jp/entry/R11100</t>
  </si>
  <si>
    <t>https://www.genome.jp/entry/R06131</t>
  </si>
  <si>
    <t>https://www.genome.jp/entry/R00221</t>
  </si>
  <si>
    <t>https://www.genome.jp/entry/R00996</t>
  </si>
  <si>
    <t>https://www.genome.jp/entry/R11101</t>
  </si>
  <si>
    <t>https://www.genome.jp/entry/R01168</t>
  </si>
  <si>
    <t>https://www.genome.jp/entry/R06132</t>
  </si>
  <si>
    <t>https://www.genome.jp/entry/R01083</t>
  </si>
  <si>
    <t>https://www.genome.jp/entry/R04559</t>
  </si>
  <si>
    <t>https://www.genome.jp/entry/R12851</t>
  </si>
  <si>
    <t>https://www.genome.jp/entry/R10088</t>
  </si>
  <si>
    <t>https://www.genome.jp/entry/R10089</t>
  </si>
  <si>
    <t>https://www.genome.jp/entry/R07456</t>
  </si>
  <si>
    <t>https://www.genome.jp/entry/R12188</t>
  </si>
  <si>
    <t>https://www.genome.jp/entry/R01286</t>
  </si>
  <si>
    <t>https://www.genome.jp/entry/R02408</t>
  </si>
  <si>
    <t>https://www.genome.jp/entry/R02953</t>
  </si>
  <si>
    <t>https://www.genome.jp/entry/R03528</t>
  </si>
  <si>
    <t>https://www.genome.jp/entry/R00782</t>
  </si>
  <si>
    <t>https://www.genome.jp/entry/R04941</t>
  </si>
  <si>
    <t>https://www.genome.jp/entry/R09366</t>
  </si>
  <si>
    <t>https://www.genome.jp/entry/R01265</t>
  </si>
  <si>
    <t>https://www.genome.jp/entry/R00460</t>
  </si>
  <si>
    <t>https://www.genome.jp/entry/R00567</t>
  </si>
  <si>
    <t>https://www.genome.jp/entry/R00579</t>
  </si>
  <si>
    <t>https://www.genome.jp/entry/R00589</t>
  </si>
  <si>
    <t>https://www.genome.jp/entry/R00672</t>
  </si>
  <si>
    <t>https://www.genome.jp/entry/R00903</t>
  </si>
  <si>
    <t>https://www.genome.jp/entry/R00420</t>
  </si>
  <si>
    <t>https://www.genome.jp/entry/R00414</t>
  </si>
  <si>
    <t>https://www.genome.jp/entry/R02707</t>
  </si>
  <si>
    <t>https://www.genome.jp/entry/R00291</t>
  </si>
  <si>
    <t>https://www.genome.jp/entry/R00418</t>
  </si>
  <si>
    <t>https://www.genome.jp/entry/R02984</t>
  </si>
  <si>
    <t>https://www.genome.jp/entry/R01602</t>
  </si>
  <si>
    <t>https://www.genome.jp/entry/R10619</t>
  </si>
  <si>
    <t>https://www.genome.jp/entry/R02765</t>
  </si>
  <si>
    <t>https://www.genome.jp/entry/R09979</t>
  </si>
  <si>
    <t>https://www.genome.jp/entry/R01482</t>
  </si>
  <si>
    <t>https://www.genome.jp/entry/R01983</t>
  </si>
  <si>
    <t>https://www.genome.jp/entry/R05339</t>
  </si>
  <si>
    <t>https://www.genome.jp/entry/R09780</t>
  </si>
  <si>
    <t>https://www.genome.jp/entry/R12991</t>
  </si>
  <si>
    <t>https://www.genome.jp/entry/R01761</t>
  </si>
  <si>
    <t>https://www.genome.jp/entry/R12986</t>
  </si>
  <si>
    <t>https://www.genome.jp/entry/R00307</t>
  </si>
  <si>
    <t>https://www.genome.jp/entry/R00878</t>
  </si>
  <si>
    <t>https://www.genome.jp/entry/R01432</t>
  </si>
  <si>
    <t>https://www.genome.jp/entry/R01056</t>
  </si>
  <si>
    <t>https://www.genome.jp/entry/R09030</t>
  </si>
  <si>
    <t>https://www.genome.jp/entry/R00772</t>
  </si>
  <si>
    <t>https://www.genome.jp/entry/R01819</t>
  </si>
  <si>
    <t>https://www.genome.jp/entry/R02740</t>
  </si>
  <si>
    <t>https://www.genome.jp/entry/R00771</t>
  </si>
  <si>
    <t>https://www.genome.jp/entry/R02739</t>
  </si>
  <si>
    <t>https://www.genome.jp/entry/R03321</t>
  </si>
  <si>
    <t>https://www.genome.jp/entry/R13199</t>
  </si>
  <si>
    <t>https://www.genome.jp/entry/R03966</t>
  </si>
  <si>
    <t>https://www.genome.jp/entry/R05389</t>
  </si>
  <si>
    <t>https://www.genome.jp/entry/R08639</t>
  </si>
  <si>
    <t>https://www.genome.jp/entry/R00959</t>
  </si>
  <si>
    <t>https://www.genome.jp/entry/R01057</t>
  </si>
  <si>
    <t>https://www.genome.jp/entry/R03319</t>
  </si>
  <si>
    <t>https://www.genome.jp/entry/R02728</t>
  </si>
  <si>
    <t>https://www.genome.jp/entry/R11310</t>
  </si>
  <si>
    <t>https://www.genome.jp/entry/R02749</t>
  </si>
  <si>
    <t>https://www.genome.jp/entry/R03659</t>
  </si>
  <si>
    <t>https://www.genome.jp/entry/R04773</t>
  </si>
  <si>
    <t>https://www.genome.jp/entry/R03662</t>
  </si>
  <si>
    <t>https://www.genome.jp/entry/R08218</t>
  </si>
  <si>
    <t>https://www.genome.jp/entry/R02718</t>
  </si>
  <si>
    <t>https://www.genome.jp/entry/R12812</t>
  </si>
  <si>
    <t>https://www.genome.jp/entry/R12863</t>
  </si>
  <si>
    <t>https://www.genome.jp/entry/R12867</t>
  </si>
  <si>
    <t>https://www.genome.jp/entry/R12871</t>
  </si>
  <si>
    <t>https://www.genome.jp/entry/R12873</t>
  </si>
  <si>
    <t>https://www.genome.jp/entry/R12875</t>
  </si>
  <si>
    <t>https://www.genome.jp/entry/R12904</t>
  </si>
  <si>
    <t>https://www.genome.jp/entry/R00235</t>
  </si>
  <si>
    <t>https://www.genome.jp/entry/R00236</t>
  </si>
  <si>
    <t>https://www.genome.jp/entry/R00316</t>
  </si>
  <si>
    <t>https://www.genome.jp/entry/R00925</t>
  </si>
  <si>
    <t>https://www.genome.jp/entry/R00926</t>
  </si>
  <si>
    <t>https://www.genome.jp/entry/R01354</t>
  </si>
  <si>
    <t>https://www.genome.jp/entry/R00390</t>
  </si>
  <si>
    <t>https://www.genome.jp/entry/R01280</t>
  </si>
  <si>
    <t>https://www.genome.jp/entry/R00405</t>
  </si>
  <si>
    <t>https://www.genome.jp/entry/R02404</t>
  </si>
  <si>
    <t>https://www.genome.jp/entry/R01504</t>
  </si>
  <si>
    <t>https://www.genome.jp/entry/R12776</t>
  </si>
  <si>
    <t>https://www.genome.jp/entry/R12777</t>
  </si>
  <si>
    <t>https://www.genome.jp/entry/R11143</t>
  </si>
  <si>
    <t>https://www.genome.jp/entry/R12433</t>
  </si>
  <si>
    <t>https://www.genome.jp/entry/R12449</t>
  </si>
  <si>
    <t>https://www.genome.jp/entry/R07770</t>
  </si>
  <si>
    <t>https://www.genome.jp/entry/R07771</t>
  </si>
  <si>
    <t>https://www.genome.jp/entry/R12429</t>
  </si>
  <si>
    <t>https://www.genome.jp/entry/R04573</t>
  </si>
  <si>
    <t>https://www.genome.jp/entry/R04617</t>
  </si>
  <si>
    <t>https://www.genome.jp/entry/R03182</t>
  </si>
  <si>
    <t>https://www.genome.jp/entry/R12933</t>
  </si>
  <si>
    <t>https://www.genome.jp/entry/R12934</t>
  </si>
  <si>
    <t>https://www.genome.jp/entry/R00571</t>
  </si>
  <si>
    <t>https://www.genome.jp/entry/R00573</t>
  </si>
  <si>
    <t>https://www.genome.jp/entry/R01230</t>
  </si>
  <si>
    <t>https://www.genome.jp/entry/R01231</t>
  </si>
  <si>
    <t>https://www.genome.jp/entry/R08244</t>
  </si>
  <si>
    <t>https://www.genome.jp/entry/R00483</t>
  </si>
  <si>
    <t>https://www.genome.jp/entry/R00578</t>
  </si>
  <si>
    <t>https://www.genome.jp/entry/R00575</t>
  </si>
  <si>
    <t>https://www.genome.jp/entry/R01395</t>
  </si>
  <si>
    <t>https://www.genome.jp/entry/R10948</t>
  </si>
  <si>
    <t>https://www.genome.jp/entry/R10949</t>
  </si>
  <si>
    <t>https://www.genome.jp/entry/R07641</t>
  </si>
  <si>
    <t>https://www.genome.jp/entry/R11325</t>
  </si>
  <si>
    <t>https://www.genome.jp/entry/R11885</t>
  </si>
  <si>
    <t>https://www.genome.jp/entry/R11886</t>
  </si>
  <si>
    <t>https://www.genome.jp/entry/R00081</t>
  </si>
  <si>
    <t>https://www.genome.jp/entry/R00082</t>
  </si>
  <si>
    <t>https://www.genome.jp/entry/R00245</t>
  </si>
  <si>
    <t>https://www.genome.jp/entry/R00707</t>
  </si>
  <si>
    <t>https://www.genome.jp/entry/R00708</t>
  </si>
  <si>
    <t>https://www.genome.jp/entry/R04444</t>
  </si>
  <si>
    <t>https://www.genome.jp/entry/R04445</t>
  </si>
  <si>
    <t>https://www.genome.jp/entry/R05051</t>
  </si>
  <si>
    <t>https://www.genome.jp/entry/R13148</t>
  </si>
  <si>
    <t>https://www.genome.jp/entry/R01699</t>
  </si>
  <si>
    <t>https://www.genome.jp/entry/R00014</t>
  </si>
  <si>
    <t>https://www.genome.jp/entry/R03270</t>
  </si>
  <si>
    <t>https://www.genome.jp/entry/R01700</t>
  </si>
  <si>
    <t>https://www.genome.jp/entry/R00621</t>
  </si>
  <si>
    <t>https://www.genome.jp/entry/R03316</t>
  </si>
  <si>
    <t>https://www.genome.jp/entry/R01248</t>
  </si>
  <si>
    <t>https://www.genome.jp/entry/R01251</t>
  </si>
  <si>
    <t>https://www.genome.jp/entry/R03291</t>
  </si>
  <si>
    <t>https://www.genome.jp/entry/R03293</t>
  </si>
  <si>
    <t>https://www.genome.jp/entry/R01224</t>
  </si>
  <si>
    <t>https://www.genome.jp/entry/R07168</t>
  </si>
  <si>
    <t>https://www.genome.jp/entry/R00939</t>
  </si>
  <si>
    <t>https://www.genome.jp/entry/R00936</t>
  </si>
  <si>
    <t>https://www.genome.jp/entry/R00937</t>
  </si>
  <si>
    <t>https://www.genome.jp/entry/R00940</t>
  </si>
  <si>
    <t>https://www.genome.jp/entry/R02235</t>
  </si>
  <si>
    <t>https://www.genome.jp/entry/R02236</t>
  </si>
  <si>
    <t>https://www.genome.jp/entry/R11765</t>
  </si>
  <si>
    <t>https://www.genome.jp/entry/R00106</t>
  </si>
  <si>
    <t>https://www.genome.jp/entry/R05102</t>
  </si>
  <si>
    <t>https://www.genome.jp/entry/R08539</t>
  </si>
  <si>
    <t>https://www.genome.jp/entry/R08551</t>
  </si>
  <si>
    <t>https://www.genome.jp/entry/R07358</t>
  </si>
  <si>
    <t>https://www.genome.jp/entry/R02163</t>
  </si>
  <si>
    <t>https://www.genome.jp/entry/R02106</t>
  </si>
  <si>
    <t>https://www.genome.jp/entry/R07981</t>
  </si>
  <si>
    <t>https://www.genome.jp/entry/R08550</t>
  </si>
  <si>
    <t>https://www.genome.jp/entry/R03815</t>
  </si>
  <si>
    <t>https://www.genome.jp/entry/R07618</t>
  </si>
  <si>
    <t>https://www.genome.jp/entry/R01698</t>
  </si>
  <si>
    <t>https://www.genome.jp/entry/R02016</t>
  </si>
  <si>
    <t>https://www.genome.jp/entry/R00900</t>
  </si>
  <si>
    <t>https://www.genome.jp/entry/R03596</t>
  </si>
  <si>
    <t>https://www.genome.jp/entry/R09372</t>
  </si>
  <si>
    <t>https://www.genome.jp/entry/R04120</t>
  </si>
  <si>
    <t>https://www.genome.jp/entry/R07606</t>
  </si>
  <si>
    <t>https://www.genome.jp/entry/R11063</t>
  </si>
  <si>
    <t>https://www.genome.jp/entry/R00650</t>
  </si>
  <si>
    <t>https://www.genome.jp/entry/R03194</t>
  </si>
  <si>
    <t>https://www.genome.jp/entry/R07237</t>
  </si>
  <si>
    <t>https://www.genome.jp/entry/R07238</t>
  </si>
  <si>
    <t>https://www.genome.jp/entry/R03950</t>
  </si>
  <si>
    <t>https://www.genome.jp/entry/R04405</t>
  </si>
  <si>
    <t>https://www.genome.jp/entry/R09365</t>
  </si>
  <si>
    <t>https://www.genome.jp/entry/R00380</t>
  </si>
  <si>
    <t>https://www.genome.jp/entry/R04858</t>
  </si>
  <si>
    <t>https://www.genome.jp/entry/R12548</t>
  </si>
  <si>
    <t>https://www.genome.jp/entry/R03704</t>
  </si>
  <si>
    <t>https://www.genome.jp/entry/R00945</t>
  </si>
  <si>
    <t>https://www.genome.jp/entry/R09099</t>
  </si>
  <si>
    <t>https://www.genome.jp/entry/R04125</t>
  </si>
  <si>
    <t>https://www.genome.jp/entry/R02300</t>
  </si>
  <si>
    <t>https://www.genome.jp/entry/R01226</t>
  </si>
  <si>
    <t>https://www.genome.jp/entry/R01216</t>
  </si>
  <si>
    <t>https://www.genome.jp/entry/R04325</t>
  </si>
  <si>
    <t>https://www.genome.jp/entry/R04326</t>
  </si>
  <si>
    <t>https://www.genome.jp/entry/R01641</t>
  </si>
  <si>
    <t>https://www.genome.jp/entry/R01067</t>
  </si>
  <si>
    <t>https://www.genome.jp/entry/R01830</t>
  </si>
  <si>
    <t>https://www.genome.jp/entry/R06590</t>
  </si>
  <si>
    <t>https://www.genome.jp/entry/R06861</t>
  </si>
  <si>
    <t>https://www.genome.jp/entry/R06863</t>
  </si>
  <si>
    <t>https://www.genome.jp/entry/R00006</t>
  </si>
  <si>
    <t>https://www.genome.jp/entry/R00226</t>
  </si>
  <si>
    <t>https://www.genome.jp/entry/R03050</t>
  </si>
  <si>
    <t>https://www.genome.jp/entry/R04672</t>
  </si>
  <si>
    <t>https://www.genome.jp/entry/R04673</t>
  </si>
  <si>
    <t>https://www.genome.jp/entry/R08648</t>
  </si>
  <si>
    <t>https://www.genome.jp/entry/R00851</t>
  </si>
  <si>
    <t>https://www.genome.jp/entry/R02617</t>
  </si>
  <si>
    <t>https://www.genome.jp/entry/R09380</t>
  </si>
  <si>
    <t>https://www.genome.jp/entry/R02662</t>
  </si>
  <si>
    <t>https://www.genome.jp/entry/R03174</t>
  </si>
  <si>
    <t>https://www.genome.jp/entry/R04097</t>
  </si>
  <si>
    <t>https://www.genome.jp/entry/R10998</t>
  </si>
  <si>
    <t>https://www.genome.jp/entry/R02768</t>
  </si>
  <si>
    <t>https://www.genome.jp/entry/R04355</t>
  </si>
  <si>
    <t>https://www.genome.jp/entry/R04726</t>
  </si>
  <si>
    <t>https://www.genome.jp/entry/R04952</t>
  </si>
  <si>
    <t>https://www.genome.jp/entry/R04957</t>
  </si>
  <si>
    <t>https://www.genome.jp/entry/R04960</t>
  </si>
  <si>
    <t>https://www.genome.jp/entry/R04963</t>
  </si>
  <si>
    <t>https://www.genome.jp/entry/R04968</t>
  </si>
  <si>
    <t>https://www.genome.jp/entry/R07762</t>
  </si>
  <si>
    <t>https://www.genome.jp/entry/R10115</t>
  </si>
  <si>
    <t>https://www.genome.jp/entry/R10119</t>
  </si>
  <si>
    <t>https://www.genome.jp/entry/R07766</t>
  </si>
  <si>
    <t>https://www.genome.jp/entry/R12427</t>
  </si>
  <si>
    <t>https://www.genome.jp/entry/R12428</t>
  </si>
  <si>
    <t>https://www.genome.jp/entry/R07769</t>
  </si>
  <si>
    <t>C00036 </t>
  </si>
  <si>
    <t>C04236</t>
  </si>
  <si>
    <t>C14463</t>
  </si>
  <si>
    <t>C06006</t>
  </si>
  <si>
    <t>C04181</t>
  </si>
  <si>
    <t>C06010</t>
  </si>
  <si>
    <t>C00027</t>
  </si>
  <si>
    <t>C00682</t>
  </si>
  <si>
    <t>C06210</t>
  </si>
  <si>
    <t>C06760</t>
  </si>
  <si>
    <t>C07087</t>
  </si>
  <si>
    <t>C07089</t>
  </si>
  <si>
    <t>C00606</t>
  </si>
  <si>
    <t>C14781</t>
  </si>
  <si>
    <t>C05966</t>
  </si>
  <si>
    <t>C14813</t>
  </si>
  <si>
    <t>C14782</t>
  </si>
  <si>
    <t>C14814</t>
  </si>
  <si>
    <t>C16358</t>
  </si>
  <si>
    <t>C13747</t>
  </si>
  <si>
    <t>C16356</t>
  </si>
  <si>
    <t>C07047</t>
  </si>
  <si>
    <t>C16561</t>
  </si>
  <si>
    <t>C07073</t>
  </si>
  <si>
    <t>C16608</t>
  </si>
  <si>
    <t>C07572</t>
  </si>
  <si>
    <t>C16607</t>
  </si>
  <si>
    <t>C16609</t>
  </si>
  <si>
    <t>C00073</t>
  </si>
  <si>
    <t>C03479</t>
  </si>
  <si>
    <t>C00966</t>
  </si>
  <si>
    <t>C00022</t>
  </si>
  <si>
    <t>C00024</t>
  </si>
  <si>
    <t>C02047</t>
  </si>
  <si>
    <t>C00369</t>
  </si>
  <si>
    <t>C00718</t>
  </si>
  <si>
    <t>G10545</t>
  </si>
  <si>
    <t>G10495</t>
  </si>
  <si>
    <t>C04332</t>
  </si>
  <si>
    <t>C00008</t>
  </si>
  <si>
    <t>C00201</t>
  </si>
  <si>
    <t>C00044</t>
  </si>
  <si>
    <t>C00002</t>
  </si>
  <si>
    <t> C00345</t>
  </si>
  <si>
    <t>C03419</t>
  </si>
  <si>
    <t>C01367</t>
  </si>
  <si>
    <t>C01368</t>
  </si>
  <si>
    <t>C05822</t>
  </si>
  <si>
    <t>C06193</t>
  </si>
  <si>
    <t>C22092</t>
  </si>
  <si>
    <t>C00208</t>
  </si>
  <si>
    <t>C00185</t>
  </si>
  <si>
    <t>C01898</t>
  </si>
  <si>
    <t>C00140</t>
  </si>
  <si>
    <t>C00333</t>
  </si>
  <si>
    <t>C00159</t>
  </si>
  <si>
    <t>C12248</t>
  </si>
  <si>
    <t>C00438</t>
  </si>
  <si>
    <t>C00499</t>
  </si>
  <si>
    <t>C03806</t>
  </si>
  <si>
    <t>C16672</t>
  </si>
  <si>
    <t>C06567</t>
  </si>
  <si>
    <t>C00439</t>
  </si>
  <si>
    <t>C04734</t>
  </si>
  <si>
    <t>C05922</t>
  </si>
  <si>
    <t>C06148</t>
  </si>
  <si>
    <t>C05923</t>
  </si>
  <si>
    <t>C04896</t>
  </si>
  <si>
    <t>C00009</t>
  </si>
  <si>
    <t>C16737</t>
  </si>
  <si>
    <t>C00254</t>
  </si>
  <si>
    <t>C00811</t>
  </si>
  <si>
    <t>C00423</t>
  </si>
  <si>
    <t>C01494</t>
  </si>
  <si>
    <t>C01197</t>
  </si>
  <si>
    <t>C00049</t>
  </si>
  <si>
    <t>C00062</t>
  </si>
  <si>
    <t>C00209</t>
  </si>
  <si>
    <t>C00680</t>
  </si>
  <si>
    <t>C04751</t>
  </si>
  <si>
    <t>C01103</t>
  </si>
  <si>
    <t>C04352</t>
  </si>
  <si>
    <t>C01051</t>
  </si>
  <si>
    <t>C05766</t>
  </si>
  <si>
    <t>C01302</t>
  </si>
  <si>
    <t>C02737</t>
  </si>
  <si>
    <t>C01209</t>
  </si>
  <si>
    <t>C00354</t>
  </si>
  <si>
    <t>C05378</t>
  </si>
  <si>
    <t>C00447</t>
  </si>
  <si>
    <t>C01094</t>
  </si>
  <si>
    <t>C04442</t>
  </si>
  <si>
    <t>C04874</t>
  </si>
  <si>
    <t>C06893</t>
  </si>
  <si>
    <t>C00673</t>
  </si>
  <si>
    <t> C06019</t>
  </si>
  <si>
    <t>C01127</t>
  </si>
  <si>
    <t>C05946</t>
  </si>
  <si>
    <t>C20485</t>
  </si>
  <si>
    <t>C04593</t>
  </si>
  <si>
    <t>C03160</t>
  </si>
  <si>
    <t>C11355</t>
  </si>
  <si>
    <t>C00199</t>
  </si>
  <si>
    <t>C00944</t>
  </si>
  <si>
    <t>C04582</t>
  </si>
  <si>
    <t>C00631</t>
  </si>
  <si>
    <t>C03356</t>
  </si>
  <si>
    <t>C05817</t>
  </si>
  <si>
    <t>C20475</t>
  </si>
  <si>
    <t>C00640</t>
  </si>
  <si>
    <t>C01144</t>
  </si>
  <si>
    <t>C05668</t>
  </si>
  <si>
    <t>C05262</t>
  </si>
  <si>
    <t>C04405</t>
  </si>
  <si>
    <t>C06000</t>
  </si>
  <si>
    <t>C05258</t>
  </si>
  <si>
    <t>C05260</t>
  </si>
  <si>
    <t>C05264</t>
  </si>
  <si>
    <t>C05266</t>
  </si>
  <si>
    <t>C05268</t>
  </si>
  <si>
    <t>C16329</t>
  </si>
  <si>
    <t>C16333</t>
  </si>
  <si>
    <t>C16337</t>
  </si>
  <si>
    <t>C01086</t>
  </si>
  <si>
    <t>C05998</t>
  </si>
  <si>
    <t>C05116</t>
  </si>
  <si>
    <t>C11947</t>
  </si>
  <si>
    <t>C14145</t>
  </si>
  <si>
    <t>C16469</t>
  </si>
  <si>
    <t>C04666</t>
  </si>
  <si>
    <t>C00149</t>
  </si>
  <si>
    <t>C03506</t>
  </si>
  <si>
    <t>C00430</t>
  </si>
  <si>
    <t>C00311</t>
  </si>
  <si>
    <t>C00158</t>
  </si>
  <si>
    <t>C00311 </t>
  </si>
  <si>
    <t>C02504</t>
  </si>
  <si>
    <t>C04411</t>
  </si>
  <si>
    <t>C00818</t>
  </si>
  <si>
    <t>C00679</t>
  </si>
  <si>
    <t>C00879</t>
  </si>
  <si>
    <t>C00691</t>
  </si>
  <si>
    <t>C00842</t>
  </si>
  <si>
    <t>C00096</t>
  </si>
  <si>
    <t>C03680</t>
  </si>
  <si>
    <t>C00826</t>
  </si>
  <si>
    <t>C01271</t>
  </si>
  <si>
    <t>C04618</t>
  </si>
  <si>
    <t>C04619</t>
  </si>
  <si>
    <t>C04620</t>
  </si>
  <si>
    <t>C04633</t>
  </si>
  <si>
    <t>C04688</t>
  </si>
  <si>
    <t>C05747</t>
  </si>
  <si>
    <t>C05757</t>
  </si>
  <si>
    <t>C20373</t>
  </si>
  <si>
    <t>C20377</t>
  </si>
  <si>
    <t>C01024</t>
  </si>
  <si>
    <t>C02225</t>
  </si>
  <si>
    <t>C00514</t>
  </si>
  <si>
    <t>C04039</t>
  </si>
  <si>
    <t>C04272</t>
  </si>
  <si>
    <t>C06007</t>
  </si>
  <si>
    <t>C00470</t>
  </si>
  <si>
    <t>G10506</t>
  </si>
  <si>
    <t>C04216</t>
  </si>
  <si>
    <t>C00111</t>
  </si>
  <si>
    <t>C04691</t>
  </si>
  <si>
    <t>C01269</t>
  </si>
  <si>
    <t>C16519</t>
  </si>
  <si>
    <t>C00065</t>
  </si>
  <si>
    <t>C20904</t>
  </si>
  <si>
    <t>C02218</t>
  </si>
  <si>
    <t>C05167</t>
  </si>
  <si>
    <t>C00740</t>
  </si>
  <si>
    <t>C00188</t>
  </si>
  <si>
    <t>C20905</t>
  </si>
  <si>
    <t>C17234</t>
  </si>
  <si>
    <t>C00135</t>
  </si>
  <si>
    <t>C03406</t>
  </si>
  <si>
    <t>C03794</t>
  </si>
  <si>
    <t>C04823</t>
  </si>
  <si>
    <t>C22395</t>
  </si>
  <si>
    <t>C20239</t>
  </si>
  <si>
    <t>C11536</t>
  </si>
  <si>
    <t>C03539</t>
  </si>
  <si>
    <t>C11436</t>
  </si>
  <si>
    <t>C00133</t>
  </si>
  <si>
    <t>C00041</t>
  </si>
  <si>
    <t>C00405</t>
  </si>
  <si>
    <t>C00151</t>
  </si>
  <si>
    <t>C00739</t>
  </si>
  <si>
    <t>C00047</t>
  </si>
  <si>
    <t>C00792</t>
  </si>
  <si>
    <t>C00819</t>
  </si>
  <si>
    <t>C00064</t>
  </si>
  <si>
    <t>C00515</t>
  </si>
  <si>
    <t>C00077</t>
  </si>
  <si>
    <t>C00793</t>
  </si>
  <si>
    <t>C00097</t>
  </si>
  <si>
    <t>C20958</t>
  </si>
  <si>
    <t>C20957</t>
  </si>
  <si>
    <t>C00217</t>
  </si>
  <si>
    <t>C00025</t>
  </si>
  <si>
    <t>C00666</t>
  </si>
  <si>
    <t>C00231</t>
  </si>
  <si>
    <t>C01170</t>
  </si>
  <si>
    <t>C00043</t>
  </si>
  <si>
    <t>C00052</t>
  </si>
  <si>
    <t>C00029</t>
  </si>
  <si>
    <t>C00203</t>
  </si>
  <si>
    <t>C02097</t>
  </si>
  <si>
    <t>C00221</t>
  </si>
  <si>
    <t>C00267</t>
  </si>
  <si>
    <t>C00984</t>
  </si>
  <si>
    <t>C00124</t>
  </si>
  <si>
    <t>C02338</t>
  </si>
  <si>
    <t>C02476</t>
  </si>
  <si>
    <t>C01101</t>
  </si>
  <si>
    <t>C00683</t>
  </si>
  <si>
    <t>C01213</t>
  </si>
  <si>
    <t>C20238</t>
  </si>
  <si>
    <t>C18026</t>
  </si>
  <si>
    <t>C00118</t>
  </si>
  <si>
    <t>C00905</t>
  </si>
  <si>
    <t>C00191</t>
  </si>
  <si>
    <t>C00558</t>
  </si>
  <si>
    <t>C00861</t>
  </si>
  <si>
    <t>C00507</t>
  </si>
  <si>
    <t>C00476</t>
  </si>
  <si>
    <t>C00310</t>
  </si>
  <si>
    <t>C04916</t>
  </si>
  <si>
    <t>C04349</t>
  </si>
  <si>
    <t>C04053</t>
  </si>
  <si>
    <t>C04188</t>
  </si>
  <si>
    <t>C04302</t>
  </si>
  <si>
    <t>C00085</t>
  </si>
  <si>
    <t>C06019</t>
  </si>
  <si>
    <t>C05345</t>
  </si>
  <si>
    <t>C06892</t>
  </si>
  <si>
    <t>C00508</t>
  </si>
  <si>
    <t>C02479</t>
  </si>
  <si>
    <t>C00259</t>
  </si>
  <si>
    <t>C22501</t>
  </si>
  <si>
    <t>C02205</t>
  </si>
  <si>
    <t>C22502</t>
  </si>
  <si>
    <t>C00095</t>
  </si>
  <si>
    <t>C00181</t>
  </si>
  <si>
    <t>C00117</t>
  </si>
  <si>
    <t>C18096</t>
  </si>
  <si>
    <t>C02962</t>
  </si>
  <si>
    <t>C00275</t>
  </si>
  <si>
    <t>C00668</t>
  </si>
  <si>
    <t>C00092</t>
  </si>
  <si>
    <t>C01172</t>
  </si>
  <si>
    <t>C15651</t>
  </si>
  <si>
    <t>C15650</t>
  </si>
  <si>
    <t>C03453</t>
  </si>
  <si>
    <t>C02501</t>
  </si>
  <si>
    <t>C07479</t>
  </si>
  <si>
    <t>C07478</t>
  </si>
  <si>
    <t>C21085</t>
  </si>
  <si>
    <t>C20953</t>
  </si>
  <si>
    <t>C00235</t>
  </si>
  <si>
    <t>C00129</t>
  </si>
  <si>
    <t>C20251</t>
  </si>
  <si>
    <t>C00352</t>
  </si>
  <si>
    <t>C06156</t>
  </si>
  <si>
    <t>C00197</t>
  </si>
  <si>
    <t>C00103</t>
  </si>
  <si>
    <t>C00620</t>
  </si>
  <si>
    <t>C03735</t>
  </si>
  <si>
    <t>C01171</t>
  </si>
  <si>
    <t>C00663</t>
  </si>
  <si>
    <t>C00672</t>
  </si>
  <si>
    <t> C01142</t>
  </si>
  <si>
    <t>C03741</t>
  </si>
  <si>
    <t>C00885</t>
  </si>
  <si>
    <t>C00251</t>
  </si>
  <si>
    <t>C02764</t>
  </si>
  <si>
    <t>C00868</t>
  </si>
  <si>
    <t>C15667</t>
  </si>
  <si>
    <t>C16639</t>
  </si>
  <si>
    <t>C08353</t>
  </si>
  <si>
    <t>C22458</t>
  </si>
  <si>
    <t>C00390</t>
  </si>
  <si>
    <t>C00001</t>
  </si>
  <si>
    <t>3-oxoacyl-[acyl-carrier-protein] reductase</t>
  </si>
  <si>
    <t>L-threonine 3-dehydrogenase</t>
  </si>
  <si>
    <t>2-dehydro-3-deoxy-D-gluconate 5-dehydrogenase KduD</t>
  </si>
  <si>
    <t>dTDP-4-dehydrorhamnose reductase</t>
  </si>
  <si>
    <t>ureidoglycolate dehydrogenase</t>
  </si>
  <si>
    <t>3-hydroxybutyryl-CoA dehydrogenase</t>
  </si>
  <si>
    <t>2-dehydropantoate 2-reductase</t>
  </si>
  <si>
    <t>mannitol-1-phosphate 5-dehydrogenase</t>
  </si>
  <si>
    <t>bifunctional inositol 2-dehydrogenase/D-chiro-inositol 1-dehydrogenase</t>
  </si>
  <si>
    <t>bifunctional diaminohydroxyphosphoribosylaminopyrimidine deaminase/5-amino-6-(5-phosphoribosylamino)uracil  reductase RibD</t>
  </si>
  <si>
    <t>IMP dehydrogenase</t>
  </si>
  <si>
    <t>UDP-glucose 6-dehydrogenase TuaD</t>
  </si>
  <si>
    <t>histidinol dehydrogenase</t>
  </si>
  <si>
    <t>shikimate dehydrogenase</t>
  </si>
  <si>
    <t>sn-glycerol-1-phosphate dehydrogenase</t>
  </si>
  <si>
    <t>1-deoxy-D-xylulose-5-phosphate reductoisomerase</t>
  </si>
  <si>
    <t>L-lactate dehydrogenase</t>
  </si>
  <si>
    <t>glyoxal/methylglyoxal reductase</t>
  </si>
  <si>
    <t>homoserine dehydrogenase</t>
  </si>
  <si>
    <t>3-hydroxybutyrate dehydrogenase</t>
  </si>
  <si>
    <t>(S)-benzoin forming benzil reductase</t>
  </si>
  <si>
    <t>phosphogluconate dehydrogenase  (NAD(+)-dependent, decarboxylating)</t>
  </si>
  <si>
    <t>glucose-6-phosphate 3-dehydrogenase NdtC</t>
  </si>
  <si>
    <t>malate dehydrogenase</t>
  </si>
  <si>
    <t>scyllo-inositol 2-dehydrogenase</t>
  </si>
  <si>
    <t xml:space="preserve">malate dehydrogenase (oxaloacetate-decarboxylating) or NAD-dependent malic enzyme ASK </t>
  </si>
  <si>
    <t>dihydroanticapsin 7-dehydrogenase</t>
  </si>
  <si>
    <t>(R,R)-butanediol dehydrogenase</t>
  </si>
  <si>
    <t>NADP-dependent phosphogluconate dehydrogenase</t>
  </si>
  <si>
    <t>glucose 1-dehydrogenase</t>
  </si>
  <si>
    <t>glucose-6-phosphate dehydrogenase</t>
  </si>
  <si>
    <t>3-isopropylmalate dehydrogenase</t>
  </si>
  <si>
    <t>ketol-acid reductoisomerase</t>
  </si>
  <si>
    <t>tartrate dehydrogenase</t>
  </si>
  <si>
    <t>NAD(P)H-dependent glycerol-3-phosphate dehydrogenase</t>
  </si>
  <si>
    <t>phosphoglycerate dehydrogenase</t>
  </si>
  <si>
    <t>glycerol-3-phosphate dehydrogenase</t>
  </si>
  <si>
    <t>glycolate oxidase subunit GlcD</t>
  </si>
  <si>
    <t>thioredoxin-dependent thiol peroxidase</t>
  </si>
  <si>
    <t>alkyl hydroperoxide reductase subunit C</t>
  </si>
  <si>
    <t>manganese catalase family protein</t>
  </si>
  <si>
    <t>fatty-acid peroxygenase</t>
  </si>
  <si>
    <t>catechol 2,3-dioxygenase</t>
  </si>
  <si>
    <t>C00005  |   C00080  |  C18902</t>
  </si>
  <si>
    <t>C00029  |  C22411 </t>
  </si>
  <si>
    <t>C00062  |   C02745  |   C00007</t>
  </si>
  <si>
    <t>C00704  |   C00080</t>
  </si>
  <si>
    <t>C00001  |  C00689</t>
  </si>
  <si>
    <t>C00001  |  C00689 </t>
  </si>
  <si>
    <t>C00001  |  C02995 </t>
  </si>
  <si>
    <t>C00001  |  G00093 </t>
  </si>
  <si>
    <t>C00001  |  G00094</t>
  </si>
  <si>
    <t>C00001  |  G09795 </t>
  </si>
  <si>
    <t>C00001  |  G10519</t>
  </si>
  <si>
    <t>C00002  |   C00133</t>
  </si>
  <si>
    <t>C00002  |   C00541  |  C03024 </t>
  </si>
  <si>
    <t>C00002  |   C06504  |  C03024</t>
  </si>
  <si>
    <t>C00002  |  C00001 </t>
  </si>
  <si>
    <t>C00002  |  C00003 </t>
  </si>
  <si>
    <t>C00002  |  C00008</t>
  </si>
  <si>
    <t>C00002  |  C00015 </t>
  </si>
  <si>
    <t>C00002  |  C00017 </t>
  </si>
  <si>
    <t>C00002  |  C00020</t>
  </si>
  <si>
    <t>C00002  |  C00022 </t>
  </si>
  <si>
    <t>C00002  |  C00022  |  C00001</t>
  </si>
  <si>
    <t>C00002  |  C00022  |  C00288 </t>
  </si>
  <si>
    <t>C00002  |  C00024  |  C00288 </t>
  </si>
  <si>
    <t>C00002  |  C00025 </t>
  </si>
  <si>
    <t>C00002  |  C00025  |  C00014</t>
  </si>
  <si>
    <t>C00002  |  C00031</t>
  </si>
  <si>
    <t>C00002  |  C00033</t>
  </si>
  <si>
    <t>C00002  |  C00033  |  C00010</t>
  </si>
  <si>
    <t>C00002  |  C00035 </t>
  </si>
  <si>
    <t>C00002  |  C00036</t>
  </si>
  <si>
    <t>C00002  |  C00037  |  C01642 </t>
  </si>
  <si>
    <t>C00002  |  C00039  |  C02128</t>
  </si>
  <si>
    <t>C00002  |  C00041  |  C01635 </t>
  </si>
  <si>
    <t>C00002  |  C00042  |  C00010 </t>
  </si>
  <si>
    <t>C00002  |  C00044 </t>
  </si>
  <si>
    <t>C00002  |  C00046</t>
  </si>
  <si>
    <t>C00002  |  C00047  |  C01646</t>
  </si>
  <si>
    <t>C00002  |  C00049 </t>
  </si>
  <si>
    <t>C00002  |  C00049  |  C00014</t>
  </si>
  <si>
    <t>C00002  |  C00049  |  C00064  |  C00001 </t>
  </si>
  <si>
    <t>C00002  |  C00055 </t>
  </si>
  <si>
    <t>C00002  |  C00059 </t>
  </si>
  <si>
    <t>C00002  |  C00061</t>
  </si>
  <si>
    <t>C00002  |  C00062  |  C01636</t>
  </si>
  <si>
    <t>C00002  |  C00064  |  C00288  |  C00001</t>
  </si>
  <si>
    <t>C00002  |  C00065  |  C01650 </t>
  </si>
  <si>
    <t>C00002  |  C00065  |  C16636 </t>
  </si>
  <si>
    <t>C00002  |  C00073  |  C01647</t>
  </si>
  <si>
    <t>C00002  |  C00075  |  C00014</t>
  </si>
  <si>
    <t>C00002  |  C00075  |  C00064  |  C00001 </t>
  </si>
  <si>
    <t>C00002  |  C00078  |  C01652 </t>
  </si>
  <si>
    <t>C00002  |  C00079  |  C01648 </t>
  </si>
  <si>
    <t>C00002  |  C00082  |  C00787</t>
  </si>
  <si>
    <t>C00002  |  C00085 </t>
  </si>
  <si>
    <t>C00002  |  C00097  |  C01639 </t>
  </si>
  <si>
    <t>C00002  |  C00103</t>
  </si>
  <si>
    <t>C00002  |  C00104</t>
  </si>
  <si>
    <t>C00002  |  C00105 </t>
  </si>
  <si>
    <t>C00002  |  C00112 </t>
  </si>
  <si>
    <t>C00002  |  C00116 </t>
  </si>
  <si>
    <t>C00002  |  C00117</t>
  </si>
  <si>
    <t>C00002  |  C00121 </t>
  </si>
  <si>
    <t>C00002  |  C00123  |  C01645</t>
  </si>
  <si>
    <t>C00002  |  C00133  |  C00653 </t>
  </si>
  <si>
    <t>C00002  |  C00133  |  G13167 </t>
  </si>
  <si>
    <t>C00002  |  C00133  |  G13170</t>
  </si>
  <si>
    <t>C00002  |  C00133  |  G13174 </t>
  </si>
  <si>
    <t>C00002  |  C00133  |  G13176</t>
  </si>
  <si>
    <t>C00002  |  C00133  |  G13178</t>
  </si>
  <si>
    <t>C00002  |  C00133  |  G13185</t>
  </si>
  <si>
    <t>C00002  |  C00133  |  G13192 </t>
  </si>
  <si>
    <t>C00002  |  C00135  |  C01643 </t>
  </si>
  <si>
    <t>C00002  |  C00144</t>
  </si>
  <si>
    <t>C00002  |  C00148  |  C01649 </t>
  </si>
  <si>
    <t>C00002  |  C00152  |  C01637</t>
  </si>
  <si>
    <t>C00002  |  C00163</t>
  </si>
  <si>
    <t>C00002  |  C00163 </t>
  </si>
  <si>
    <t>C00002  |  C00163  |  C00010</t>
  </si>
  <si>
    <t>C00002  |  C00183  |  C01653 </t>
  </si>
  <si>
    <t>C00002  |  C00196 </t>
  </si>
  <si>
    <t>C00002  |  C00196  |  C20665</t>
  </si>
  <si>
    <t>C00002  |  C00197</t>
  </si>
  <si>
    <t>C00002  |  C00204</t>
  </si>
  <si>
    <t>C00002  |  C00206</t>
  </si>
  <si>
    <t>C00002  |  C00214</t>
  </si>
  <si>
    <t>C00002  |  C00221 </t>
  </si>
  <si>
    <t>C00002  |  C00224</t>
  </si>
  <si>
    <t>C00002  |  C00239 </t>
  </si>
  <si>
    <t>C00002  |  C00246</t>
  </si>
  <si>
    <t>C00002  |  C00249  |  C00010</t>
  </si>
  <si>
    <t>C00002  |  C00255</t>
  </si>
  <si>
    <t>C00002  |  C00257</t>
  </si>
  <si>
    <t>C00002  |  C00258</t>
  </si>
  <si>
    <t>C00002  |  C00263 </t>
  </si>
  <si>
    <t>C00002  |  C00267</t>
  </si>
  <si>
    <t>C00002  |  C00288 </t>
  </si>
  <si>
    <t>C00002  |  C00288  |  C00014 </t>
  </si>
  <si>
    <t>C00002  |  C00299 </t>
  </si>
  <si>
    <t>C00002  |  C00309 </t>
  </si>
  <si>
    <t>C00002  |  C00310 </t>
  </si>
  <si>
    <t>C00002  |  C00312</t>
  </si>
  <si>
    <t>C00002  |  C00327  |  C00049</t>
  </si>
  <si>
    <t>C00002  |  C00330</t>
  </si>
  <si>
    <t>C00002  |  C00360</t>
  </si>
  <si>
    <t>C00002  |  C00361 </t>
  </si>
  <si>
    <t>C00002  |  C00362</t>
  </si>
  <si>
    <t>C00002  |  C00363</t>
  </si>
  <si>
    <t>C00002  |  C00364 </t>
  </si>
  <si>
    <t>C00002  |  C00365 </t>
  </si>
  <si>
    <t>C00002  |  C00378 </t>
  </si>
  <si>
    <t>C00002  |  C00407  |  C01644</t>
  </si>
  <si>
    <t>C00002  |  C00454</t>
  </si>
  <si>
    <t>C00002  |  C00455</t>
  </si>
  <si>
    <t>C00002  |  C00475 </t>
  </si>
  <si>
    <t>C00002  |  C00490  |  C00010 </t>
  </si>
  <si>
    <t>C00002  |  C00493</t>
  </si>
  <si>
    <t>C00002  |  C00508</t>
  </si>
  <si>
    <t>C00002  |  C00522  |  C00099</t>
  </si>
  <si>
    <t>C00002  |  C00526 </t>
  </si>
  <si>
    <t>C00002  |  C00559</t>
  </si>
  <si>
    <t>C00002  |  C00613 </t>
  </si>
  <si>
    <t>C00002  |  C00624 </t>
  </si>
  <si>
    <t>C00002  |  C00638  |  C00010</t>
  </si>
  <si>
    <t>C00002  |  C00641</t>
  </si>
  <si>
    <t>C00002  |  C00655  |  C00014 </t>
  </si>
  <si>
    <t>C00002  |  C00655  |  C00064  |  C00001 </t>
  </si>
  <si>
    <t>C00002  |  C00692  |  C00680 </t>
  </si>
  <si>
    <t>C00002  |  C00705</t>
  </si>
  <si>
    <t>C00002  |  C00831 </t>
  </si>
  <si>
    <t>C00002  |  C00853</t>
  </si>
  <si>
    <t>C00002  |  C00857  |  C00014</t>
  </si>
  <si>
    <t>C00002  |  C00861</t>
  </si>
  <si>
    <t>C00002  |  C00864</t>
  </si>
  <si>
    <t>C00002  |  C00882 </t>
  </si>
  <si>
    <t>C00002  |  C00984</t>
  </si>
  <si>
    <t>C00002  |  C01037  |  C00011 </t>
  </si>
  <si>
    <t>C00002  |  C01050  |  C00041</t>
  </si>
  <si>
    <t>C00002  |  C01081</t>
  </si>
  <si>
    <t>C00002  |  C01094</t>
  </si>
  <si>
    <t>C00002  |  C01094 </t>
  </si>
  <si>
    <t>C00002  |  C01134</t>
  </si>
  <si>
    <t>C00002  |  C01185 </t>
  </si>
  <si>
    <t>C00002  |  C01212  |  C00217</t>
  </si>
  <si>
    <t>C00002  |  C01279 </t>
  </si>
  <si>
    <t>C00002  |  C01300 </t>
  </si>
  <si>
    <t>C00002  |  C01344</t>
  </si>
  <si>
    <t>C00002  |  C01346 </t>
  </si>
  <si>
    <t>C00002  |  C01563</t>
  </si>
  <si>
    <t>C00002  |  C01609 </t>
  </si>
  <si>
    <t>C00002  |  C01879  |   C00001</t>
  </si>
  <si>
    <t>C00002  |  C02656  |  C00010 </t>
  </si>
  <si>
    <t>C00002  |  C02730  |  C00010</t>
  </si>
  <si>
    <t>C00002  |  C03089 </t>
  </si>
  <si>
    <t>C00002  |  C03090  |  C00037</t>
  </si>
  <si>
    <t>C00002  |  C03373  |  C00288 </t>
  </si>
  <si>
    <t>C00002  |  C03479  |  C00080 </t>
  </si>
  <si>
    <t>C00002  |  C04079 </t>
  </si>
  <si>
    <t>C00002  |  C04294 </t>
  </si>
  <si>
    <t>C00002  |  C04376  |  C00064  |  C00001</t>
  </si>
  <si>
    <t>C00002  |  C04556</t>
  </si>
  <si>
    <t>C00002  |  C04640</t>
  </si>
  <si>
    <t>C00002  |  C04751  |  C00049</t>
  </si>
  <si>
    <t>C00002  |  C04877  |  C00993 </t>
  </si>
  <si>
    <t>C00002  |  C05335  |  C00001</t>
  </si>
  <si>
    <t>C00002  |  C05335  |  C01647</t>
  </si>
  <si>
    <t>C00002  |  C05345 </t>
  </si>
  <si>
    <t>C00002  |  C05382</t>
  </si>
  <si>
    <t>C00002  |  C05686 </t>
  </si>
  <si>
    <t>C00002  |  C05697</t>
  </si>
  <si>
    <t>C00002  |  C05774</t>
  </si>
  <si>
    <t>C00002  |  C05892  |  C00993</t>
  </si>
  <si>
    <t>C00002  |  C06250  |  C00288 </t>
  </si>
  <si>
    <t>C00002  |  C06423  |  C22158 </t>
  </si>
  <si>
    <t>C00002  |  C16241 </t>
  </si>
  <si>
    <t>C00002  |  C16241  |  C16240</t>
  </si>
  <si>
    <t>C00002  |  C16241  |  C22157 </t>
  </si>
  <si>
    <t>C00002  |  C16241  |  C22158 </t>
  </si>
  <si>
    <t>C00002  |  C21748</t>
  </si>
  <si>
    <t>C00002  |  C21750 </t>
  </si>
  <si>
    <t>C00003  |  C00001 </t>
  </si>
  <si>
    <t>C00003  |  C00039  |  C02128</t>
  </si>
  <si>
    <t>C00004  |  C00080  |  C15602 </t>
  </si>
  <si>
    <t>C00004  |  C15498  |  C00080</t>
  </si>
  <si>
    <t>C00005  |   C00923</t>
  </si>
  <si>
    <t>C00005  |   C00996</t>
  </si>
  <si>
    <t>C00007  |   C00080  |   C05359 </t>
  </si>
  <si>
    <t>C00007  |   C00126  |  8C00080</t>
  </si>
  <si>
    <t>C00007  |   C01000</t>
  </si>
  <si>
    <t>C00009  |  C00013  |  C00019</t>
  </si>
  <si>
    <t>C00010  |  C03688</t>
  </si>
  <si>
    <t>C00013  |  C00001 </t>
  </si>
  <si>
    <t>C00014  |  C00288</t>
  </si>
  <si>
    <t>C00014  |  C20969 </t>
  </si>
  <si>
    <t>C00016  |  C00001</t>
  </si>
  <si>
    <t>C00019  |  C00039 </t>
  </si>
  <si>
    <t>C00019  |  C00080 </t>
  </si>
  <si>
    <t>C00019  |  C00155</t>
  </si>
  <si>
    <t>C00019  |  C00240 </t>
  </si>
  <si>
    <t>C00019  |  C00614 </t>
  </si>
  <si>
    <t>C00019  |  C00856 </t>
  </si>
  <si>
    <t>C00019  |  C01051</t>
  </si>
  <si>
    <t>C00019  |  C01051 </t>
  </si>
  <si>
    <t>C00019  |  C01092 </t>
  </si>
  <si>
    <t>C00019  |  C01977</t>
  </si>
  <si>
    <t>C00019  |  C01977 </t>
  </si>
  <si>
    <t>C00019  |  C02469 </t>
  </si>
  <si>
    <t>C00019  |  C11478</t>
  </si>
  <si>
    <t>C00019  |  C15527</t>
  </si>
  <si>
    <t>C00019  |  C20446 </t>
  </si>
  <si>
    <t>C00019  |  C20648</t>
  </si>
  <si>
    <t>C00020  |  C00001 </t>
  </si>
  <si>
    <t>C00020  |  C00013</t>
  </si>
  <si>
    <t>C00021  |  C00001 </t>
  </si>
  <si>
    <t>C00022  |  C00009  |  C00007</t>
  </si>
  <si>
    <t>C00022  |  C00068 </t>
  </si>
  <si>
    <t>C00022  |  C00109</t>
  </si>
  <si>
    <t>C00022  |  C00118 </t>
  </si>
  <si>
    <t>C00022  |  C15972</t>
  </si>
  <si>
    <t>C00024  |  C00009 </t>
  </si>
  <si>
    <t>C00024  |  C00025</t>
  </si>
  <si>
    <t>C00024  |  C00037 </t>
  </si>
  <si>
    <t>C00024  |  C00134 </t>
  </si>
  <si>
    <t>C00024  |  C00136 </t>
  </si>
  <si>
    <t>C00024  |  C00263 </t>
  </si>
  <si>
    <t>C00024  |  C01209 </t>
  </si>
  <si>
    <t>C00024  |  C03687 </t>
  </si>
  <si>
    <t>C00024  |  C03803 </t>
  </si>
  <si>
    <t>C00024  |  C06156 </t>
  </si>
  <si>
    <t>C00024  |  C15973 </t>
  </si>
  <si>
    <t>C00025  |  C00003  |  C00001</t>
  </si>
  <si>
    <t>C00025  |  C00006</t>
  </si>
  <si>
    <t>C00025  |  C00006  |  C00001</t>
  </si>
  <si>
    <t>C00026  |  C00068 </t>
  </si>
  <si>
    <t>C00026  |  C15972</t>
  </si>
  <si>
    <t>C00028  |  C00005  |  C00080</t>
  </si>
  <si>
    <t>C00029  |  C00001</t>
  </si>
  <si>
    <t>C00029  |  C00001  |   C00003</t>
  </si>
  <si>
    <t>C00029  |  C00446</t>
  </si>
  <si>
    <t>C00031  |  C06215</t>
  </si>
  <si>
    <t>C00031  |  G10499</t>
  </si>
  <si>
    <t>C00032  |  C00001  |  C00448 </t>
  </si>
  <si>
    <t>C00037  |  C00001  |  C00003 </t>
  </si>
  <si>
    <t>C00037  |  C00001  |  C00007</t>
  </si>
  <si>
    <t>C00037  |  C00007</t>
  </si>
  <si>
    <t>C00037  |  C02051</t>
  </si>
  <si>
    <t>C00041  |  C00003  |  C00001</t>
  </si>
  <si>
    <t>C00043  |  C00001 </t>
  </si>
  <si>
    <t>C00044  |   C00001</t>
  </si>
  <si>
    <t>C00044  |  C00001</t>
  </si>
  <si>
    <t>C00044  |  C00001 </t>
  </si>
  <si>
    <t>C00044  |  C00019  |  C00030 </t>
  </si>
  <si>
    <t>C00044  |  C00022 </t>
  </si>
  <si>
    <t>C00044  |  C00046</t>
  </si>
  <si>
    <t>C00044  |  C00130  |  C00049 </t>
  </si>
  <si>
    <t>C00044  |  C00299 </t>
  </si>
  <si>
    <t>C00044  |  C00475</t>
  </si>
  <si>
    <t>C00046  |  C00009 </t>
  </si>
  <si>
    <t>C00049  |  C00001  |  C00007</t>
  </si>
  <si>
    <t>C00049  |  C00007</t>
  </si>
  <si>
    <t>C00049  |  C00026</t>
  </si>
  <si>
    <t>C00051  |  C00151 </t>
  </si>
  <si>
    <t>C00053  |  C00001</t>
  </si>
  <si>
    <t>C00054  |  C00001 </t>
  </si>
  <si>
    <t>C00055  |  C00001</t>
  </si>
  <si>
    <t>C00058  |  C00003</t>
  </si>
  <si>
    <t>C00062  |  C00001</t>
  </si>
  <si>
    <t>C00063  |  C00001</t>
  </si>
  <si>
    <t>C00063  |  C00022</t>
  </si>
  <si>
    <t>C00063  |  C00046 </t>
  </si>
  <si>
    <t>C00063  |  C00085 </t>
  </si>
  <si>
    <t>C00063  |  C00093 </t>
  </si>
  <si>
    <t>C00063  |  C00103 </t>
  </si>
  <si>
    <t>C00063  |  C00416 </t>
  </si>
  <si>
    <t>C00063  |  C01097</t>
  </si>
  <si>
    <t>C00063  |  C03492  |  C00097 </t>
  </si>
  <si>
    <t>C00064  |  C00001</t>
  </si>
  <si>
    <t>C00064  |  C00001 </t>
  </si>
  <si>
    <t>C00064  |  C00085 </t>
  </si>
  <si>
    <t>C00065  |  C00024</t>
  </si>
  <si>
    <t>C00065  |  C00463 </t>
  </si>
  <si>
    <t>C00065  |  C01217</t>
  </si>
  <si>
    <t>C00065  |  C03506</t>
  </si>
  <si>
    <t>C00066  |  C00009 </t>
  </si>
  <si>
    <t>C00067  |  C00003  |  C00001</t>
  </si>
  <si>
    <t>C00068  |  C00008 </t>
  </si>
  <si>
    <t>C00071  |  C00003  |  C00001 </t>
  </si>
  <si>
    <t>C00073  |  C00343  |  C00001 </t>
  </si>
  <si>
    <t>C00074  |  C00043</t>
  </si>
  <si>
    <t>C00074  |  C00615 </t>
  </si>
  <si>
    <t>C00074  |  C03175</t>
  </si>
  <si>
    <t>C00075  |  C00001 </t>
  </si>
  <si>
    <t>C00075  |  C00022</t>
  </si>
  <si>
    <t>C00075  |  C00046 </t>
  </si>
  <si>
    <t>C00075  |  C00085</t>
  </si>
  <si>
    <t>C00075  |  C00103</t>
  </si>
  <si>
    <t>C00075  |  C01097</t>
  </si>
  <si>
    <t>C00075  |  C04501</t>
  </si>
  <si>
    <t>C00077  |  C00026</t>
  </si>
  <si>
    <t>C00077  |  C00026 </t>
  </si>
  <si>
    <t>C00077  |  C00161 </t>
  </si>
  <si>
    <t>C00079  |  C00026</t>
  </si>
  <si>
    <t>C00079  |  C00026 </t>
  </si>
  <si>
    <t>C00081  |  C00001</t>
  </si>
  <si>
    <t>C00081  |  C00022</t>
  </si>
  <si>
    <t>C00081  |  C00085</t>
  </si>
  <si>
    <t>C00081  |  C01097 </t>
  </si>
  <si>
    <t>C00082  |  C00026</t>
  </si>
  <si>
    <t>C00083  |  C00229 </t>
  </si>
  <si>
    <t>C00084  |  C00003  |  C00001 </t>
  </si>
  <si>
    <t>C00085  |  C00118 </t>
  </si>
  <si>
    <t>C00086  |  2 C00001 </t>
  </si>
  <si>
    <t>C00086  |  C00001</t>
  </si>
  <si>
    <t>C00086  |  C00001 </t>
  </si>
  <si>
    <t>C00089  |  C00001</t>
  </si>
  <si>
    <t>C00089  |  C00001 </t>
  </si>
  <si>
    <t>C00090  |  C00007</t>
  </si>
  <si>
    <t>C00091  |  C15973</t>
  </si>
  <si>
    <t>C00092  |  C00003</t>
  </si>
  <si>
    <t>C00092  |  C00006</t>
  </si>
  <si>
    <t>C00093  |  C00003 </t>
  </si>
  <si>
    <t>C00093  |  C00006</t>
  </si>
  <si>
    <t>C00093  |  C00016</t>
  </si>
  <si>
    <t>C00093  |  C00040</t>
  </si>
  <si>
    <t>C00093  |  C00399</t>
  </si>
  <si>
    <t>C00093  |  C15602</t>
  </si>
  <si>
    <t>C00097  |  C00001 </t>
  </si>
  <si>
    <t>C00097  |  C00007</t>
  </si>
  <si>
    <t>C00097  |  C00026</t>
  </si>
  <si>
    <t>C00097  |  C00026 </t>
  </si>
  <si>
    <t>C00097  |  C00051  |  C00006 </t>
  </si>
  <si>
    <t>C00097  |  C02342 </t>
  </si>
  <si>
    <t>C00097  |  C02743</t>
  </si>
  <si>
    <t>C00099  |  C00026 </t>
  </si>
  <si>
    <t>C00100  |  C00009 </t>
  </si>
  <si>
    <t>C00100  |  C00024 </t>
  </si>
  <si>
    <t>C00100  |  C15973</t>
  </si>
  <si>
    <t>C00101  |   C00003 </t>
  </si>
  <si>
    <t>C00101  |   C00006</t>
  </si>
  <si>
    <t>C00101  |  C00003 </t>
  </si>
  <si>
    <t>C00101  |  C00006 </t>
  </si>
  <si>
    <t>C00105  |  C00001</t>
  </si>
  <si>
    <t>C00105  |  C00013</t>
  </si>
  <si>
    <t>C00109  |  C05125</t>
  </si>
  <si>
    <t>C00111  |  C00001</t>
  </si>
  <si>
    <t>C00117  |  C00118  |  C00014</t>
  </si>
  <si>
    <t>C00117  |  C00118  |  C00064</t>
  </si>
  <si>
    <t>C00118  |  C00199  |  C00064 </t>
  </si>
  <si>
    <t>C00123  |  C00026</t>
  </si>
  <si>
    <t>C00130  |  C00001</t>
  </si>
  <si>
    <t>C00130  |  C00001 </t>
  </si>
  <si>
    <t>C00130  |  C00003  |  C00001</t>
  </si>
  <si>
    <t>C00130  |  C00013 </t>
  </si>
  <si>
    <t>C00130  |  C00014  |  C00006 </t>
  </si>
  <si>
    <t>C00131  |  C00022</t>
  </si>
  <si>
    <t>C00132  |  C00027</t>
  </si>
  <si>
    <t>C00133  |  C00001  |  C00007</t>
  </si>
  <si>
    <t>C00133  |  C00026 </t>
  </si>
  <si>
    <t>C00136  |  C00009</t>
  </si>
  <si>
    <t>C00137  |  C00003</t>
  </si>
  <si>
    <t>C00138  |  C00006  |  C00080</t>
  </si>
  <si>
    <t>C00143  |  C00006 </t>
  </si>
  <si>
    <t>C00143  |  C00037  |  C00001</t>
  </si>
  <si>
    <t>C00143  |  C00141  |  C00001</t>
  </si>
  <si>
    <t>C00143  |  C01764  |  C00004  |  C00080</t>
  </si>
  <si>
    <t>C00143  |  C01764  |  C01352</t>
  </si>
  <si>
    <t>C00144  |  C00001</t>
  </si>
  <si>
    <t>C00144  |  C00013 </t>
  </si>
  <si>
    <t>C00147  |  C00001</t>
  </si>
  <si>
    <t>C00147  |  C00003  |  C00001</t>
  </si>
  <si>
    <t>C00148  |  C00003</t>
  </si>
  <si>
    <t>C00148  |  C00006</t>
  </si>
  <si>
    <t>C00148  |  C15602 </t>
  </si>
  <si>
    <t>C00149  |  C00003</t>
  </si>
  <si>
    <t>C00152  |  C00001 </t>
  </si>
  <si>
    <t>C00158  |  C00010</t>
  </si>
  <si>
    <t>C00158  |  C00010 </t>
  </si>
  <si>
    <t>C00160  |  C00028</t>
  </si>
  <si>
    <t>C00162  |  C00027</t>
  </si>
  <si>
    <t>C00169  |  C00049 </t>
  </si>
  <si>
    <t>C00169  |  C00077</t>
  </si>
  <si>
    <t>C00170  |  C00001</t>
  </si>
  <si>
    <t>C00173  |  C00006</t>
  </si>
  <si>
    <t>C00173  |  C00009</t>
  </si>
  <si>
    <t>C00173  |  C00093 </t>
  </si>
  <si>
    <t>C00173  |  C00681 </t>
  </si>
  <si>
    <t>C00173  |  C01209 </t>
  </si>
  <si>
    <t>C00179  |  C00001 </t>
  </si>
  <si>
    <t>C00181  |  C02352</t>
  </si>
  <si>
    <t>C00181  |  G10512</t>
  </si>
  <si>
    <t>C00183  |  C00026 </t>
  </si>
  <si>
    <t>C00186  |  C00003</t>
  </si>
  <si>
    <t xml:space="preserve">C00188  | C00003 </t>
  </si>
  <si>
    <t>C00188  |  C00002  |  C00288  |  C00080 </t>
  </si>
  <si>
    <t>C00197  |  C00003</t>
  </si>
  <si>
    <t>C00199  |  C00067 </t>
  </si>
  <si>
    <t>C00201  |  C00001 </t>
  </si>
  <si>
    <t>C00201  |  C00022</t>
  </si>
  <si>
    <t>C00201  |  C00046 </t>
  </si>
  <si>
    <t>C00204  |  C00003</t>
  </si>
  <si>
    <t>C00206  |  C00343  |  C00001 </t>
  </si>
  <si>
    <t>C00208  |  C00009 </t>
  </si>
  <si>
    <t>C00212  |  C00009</t>
  </si>
  <si>
    <t>C00213  |  C00001  |  C00007 </t>
  </si>
  <si>
    <t>C00214  |  C00009 </t>
  </si>
  <si>
    <t>C00219  |  C00007  |  C00005  |  C00080</t>
  </si>
  <si>
    <t>C00219  |  C00007  |  C00005  |  C00080 </t>
  </si>
  <si>
    <t>C00219  |  C03024  |  C00007</t>
  </si>
  <si>
    <t>C00221  |  C00003</t>
  </si>
  <si>
    <t>C00221  |  C00006</t>
  </si>
  <si>
    <t>C00222  |  C00010  |  C00003</t>
  </si>
  <si>
    <t>C00231  |  C00068</t>
  </si>
  <si>
    <t>C00232  |  C00006  |  C00001</t>
  </si>
  <si>
    <t>C00233  |  C00011</t>
  </si>
  <si>
    <t>C00234  |  C00001 </t>
  </si>
  <si>
    <t>C00234  |  C03838</t>
  </si>
  <si>
    <t>C00234  |  C04677 </t>
  </si>
  <si>
    <t>C00235  |   C00139  |  C00001</t>
  </si>
  <si>
    <t>C00235  |  C17324</t>
  </si>
  <si>
    <t>C00239  |  C00001 </t>
  </si>
  <si>
    <t>C00241  |  C00001</t>
  </si>
  <si>
    <t>C00241  |  C00001 </t>
  </si>
  <si>
    <t>C00242  |  C00001</t>
  </si>
  <si>
    <t>C00243  |  C00001</t>
  </si>
  <si>
    <t>C00243  |  C00001 </t>
  </si>
  <si>
    <t>C00251  |  C00014</t>
  </si>
  <si>
    <t>C00251  |  C00064 </t>
  </si>
  <si>
    <t>C00252  |  C00001</t>
  </si>
  <si>
    <t>C00254  |  C00003</t>
  </si>
  <si>
    <t>C00256  |  C00357 </t>
  </si>
  <si>
    <t>C00261  |  C00003  |  C00001</t>
  </si>
  <si>
    <t>C00262  |  C00003  |  C00001</t>
  </si>
  <si>
    <t>C00263  |  C00003</t>
  </si>
  <si>
    <t>C00269  |  C00065</t>
  </si>
  <si>
    <t>C00269  |  C00093</t>
  </si>
  <si>
    <t>C00272  |  C00006 </t>
  </si>
  <si>
    <t>C00280  |  C03024  |  C00007</t>
  </si>
  <si>
    <t>C00283  |   C00006  |   C00001</t>
  </si>
  <si>
    <t>C00286  |  C00022</t>
  </si>
  <si>
    <t>C00294  |  C00009 </t>
  </si>
  <si>
    <t>C00299  |  C00009</t>
  </si>
  <si>
    <t>C00301  |  C00001 </t>
  </si>
  <si>
    <t>C00330  |  C00009</t>
  </si>
  <si>
    <t>C00334  |  C00026</t>
  </si>
  <si>
    <t>C00337  |  C00001</t>
  </si>
  <si>
    <t>C00337  |  C00003</t>
  </si>
  <si>
    <t>C00342  |  C00006 </t>
  </si>
  <si>
    <t>C00342  |  C00053</t>
  </si>
  <si>
    <t>C00342  |  C15498</t>
  </si>
  <si>
    <t>C00345  |  C00003</t>
  </si>
  <si>
    <t>C00345  |  C00006 </t>
  </si>
  <si>
    <t>C00349  |  C00010  |  C00003 </t>
  </si>
  <si>
    <t>C00352  |  C00001 </t>
  </si>
  <si>
    <t>C00354  |  C00001</t>
  </si>
  <si>
    <t>C00357  |  C00001</t>
  </si>
  <si>
    <t>C00360  |  C00001 </t>
  </si>
  <si>
    <t>C00361  |  C00343  |  C00001 </t>
  </si>
  <si>
    <t>C00362  |  C00001 </t>
  </si>
  <si>
    <t>C00364  |  C00001</t>
  </si>
  <si>
    <t>C00365  |  C00001</t>
  </si>
  <si>
    <t>C00365  |  C00143 </t>
  </si>
  <si>
    <t>C00366  |  C00007  |  C00001</t>
  </si>
  <si>
    <t>C00369  |  C00001 </t>
  </si>
  <si>
    <t>C00369  |  C00009 </t>
  </si>
  <si>
    <t>C00378  |  C00001 </t>
  </si>
  <si>
    <t>C00385  |  C00003  |  C00001</t>
  </si>
  <si>
    <t>C00387  |  C00009 </t>
  </si>
  <si>
    <t>C00389  |  C00007</t>
  </si>
  <si>
    <t>C00390  |  C00003 </t>
  </si>
  <si>
    <t>C00395  |  C00001 </t>
  </si>
  <si>
    <t>C00402  |  C05946 </t>
  </si>
  <si>
    <t>C00405  |  C00022</t>
  </si>
  <si>
    <t>C00407  |  C00026 </t>
  </si>
  <si>
    <t>C00415  |  C00003</t>
  </si>
  <si>
    <t>C00415  |  C00006</t>
  </si>
  <si>
    <t>C00416  |  C00010 </t>
  </si>
  <si>
    <t>C00424  |  C00006 </t>
  </si>
  <si>
    <t>C00433  |  C00006  |  C00001</t>
  </si>
  <si>
    <t>C00433  |  C00006  |  C00001 </t>
  </si>
  <si>
    <t>C00437  |  C00025</t>
  </si>
  <si>
    <t>C00437  |  C00026</t>
  </si>
  <si>
    <t>C00439  |  C00001 </t>
  </si>
  <si>
    <t>C00440  |  C00003 </t>
  </si>
  <si>
    <t>C00440  |  C00006 </t>
  </si>
  <si>
    <t>C00441  |  C00009  |  C00006 </t>
  </si>
  <si>
    <t>C00441  |  C00022</t>
  </si>
  <si>
    <t>C00445  |  C00001</t>
  </si>
  <si>
    <t>C00447  |  C00001</t>
  </si>
  <si>
    <t>C00448  |   C00129</t>
  </si>
  <si>
    <t>C00455  |  C00001 </t>
  </si>
  <si>
    <t>C00459  |  C00001</t>
  </si>
  <si>
    <t>C00468  |  C00080  |  C00007  |  C00004 </t>
  </si>
  <si>
    <t>C00468  |  C00080  |  C00007  |  C00005</t>
  </si>
  <si>
    <t>C00470  |  C00001</t>
  </si>
  <si>
    <t>C00470  |  C00001 </t>
  </si>
  <si>
    <t>C00475  |  C00001 </t>
  </si>
  <si>
    <t>C00475  |  C00009</t>
  </si>
  <si>
    <t>C00491  |  C00001 </t>
  </si>
  <si>
    <t>C00492  |  C00001</t>
  </si>
  <si>
    <t>C00492  |  C00001 </t>
  </si>
  <si>
    <t>C00493  |  C00006</t>
  </si>
  <si>
    <t>C00498  |  C00718 </t>
  </si>
  <si>
    <t>C00499  |  C00001 </t>
  </si>
  <si>
    <t>C00506  |  C00026 </t>
  </si>
  <si>
    <t>C00513  |  C21464 </t>
  </si>
  <si>
    <t>C00513  |  G13165 </t>
  </si>
  <si>
    <t>C00515  |  C00161 </t>
  </si>
  <si>
    <t>C00522  |  C00006</t>
  </si>
  <si>
    <t>C00526  |  C00009 </t>
  </si>
  <si>
    <t>C00527  |  C15973 </t>
  </si>
  <si>
    <t>C00533  |   C00007  |  C00004  |  C00080</t>
  </si>
  <si>
    <t>C00533  |   C00007  |  C00005  |  C00080</t>
  </si>
  <si>
    <t>C00535  |  C03024  |  C00007</t>
  </si>
  <si>
    <t>C00552  |  C00003 </t>
  </si>
  <si>
    <t>C00555  |  C00003  |  C00001 </t>
  </si>
  <si>
    <t>C00555  |  C00006  |  C00001</t>
  </si>
  <si>
    <t>C00559  |  C00009 </t>
  </si>
  <si>
    <t>C00562  |  C00001 </t>
  </si>
  <si>
    <t>C00576  |  C00003  |  C00001 </t>
  </si>
  <si>
    <t>C00576  |  C00006  |  C00001</t>
  </si>
  <si>
    <t>C00577  |  C00003  |  C00001 </t>
  </si>
  <si>
    <t>C00579  |  C00003</t>
  </si>
  <si>
    <t>C00603  | C00003</t>
  </si>
  <si>
    <t>C00603  |  C00006</t>
  </si>
  <si>
    <t>C00605  |  C00093 </t>
  </si>
  <si>
    <t>C00605  |  C00681 </t>
  </si>
  <si>
    <t>C00606  |  C00026 </t>
  </si>
  <si>
    <t>C00623  |  C00003</t>
  </si>
  <si>
    <t>C00623  |  C00006</t>
  </si>
  <si>
    <t>C00630  |  C15973</t>
  </si>
  <si>
    <t>C00632  |   C00007</t>
  </si>
  <si>
    <t>C00633  |  C00003  |  C00001</t>
  </si>
  <si>
    <t>C00637  |  C00003  |  C00001</t>
  </si>
  <si>
    <t>C00642  |  C00007  |  C00004  |  C00080</t>
  </si>
  <si>
    <t>C00644  |  C00003</t>
  </si>
  <si>
    <t>C00644  |  C00003 </t>
  </si>
  <si>
    <t>C00645  |  C00015</t>
  </si>
  <si>
    <t>C00655  |  C00001 </t>
  </si>
  <si>
    <t>C00655  |  C00013 </t>
  </si>
  <si>
    <t>C00658  |  C00006</t>
  </si>
  <si>
    <t>C00662  |  C00006  |  C00080</t>
  </si>
  <si>
    <t>C00673  |  C00008 </t>
  </si>
  <si>
    <t>C00677  |  C00039</t>
  </si>
  <si>
    <t>C00700  |  C00001 </t>
  </si>
  <si>
    <t>C00705  |  C00343  |  C00001 </t>
  </si>
  <si>
    <t>C00718  |  C00009</t>
  </si>
  <si>
    <t>C00721  |  C00001</t>
  </si>
  <si>
    <t>C00734  |  C00001 </t>
  </si>
  <si>
    <t>C00739  |  C00161</t>
  </si>
  <si>
    <t>C00748  |   C00080</t>
  </si>
  <si>
    <t>C00760  |  C00001 </t>
  </si>
  <si>
    <t>C00777  |  C00005  |  C00080  |  C00007</t>
  </si>
  <si>
    <t>C00777  |  C03024  |  C00007</t>
  </si>
  <si>
    <t>C00777  |  C03024  |  C00007 </t>
  </si>
  <si>
    <t>C00792  |  C00161</t>
  </si>
  <si>
    <t>C00819  |  C00001</t>
  </si>
  <si>
    <t>C00829  |  C00005  |  C00007  |  C00080</t>
  </si>
  <si>
    <t>C00857  |  C00001 </t>
  </si>
  <si>
    <t>C00860  |   C00003  |  C00001</t>
  </si>
  <si>
    <t>C00860  |  C00003</t>
  </si>
  <si>
    <t>C00868  |  C15812  |  C00002</t>
  </si>
  <si>
    <t>C00877  |  C00001</t>
  </si>
  <si>
    <t>C00881  |  C00001 </t>
  </si>
  <si>
    <t>C00882  |  C00001</t>
  </si>
  <si>
    <t>C00885  |  C00026 </t>
  </si>
  <si>
    <t>C00898  |  C00003</t>
  </si>
  <si>
    <t>C00900  |  C00005  |  C00080</t>
  </si>
  <si>
    <t>C00900  |  C00011 </t>
  </si>
  <si>
    <t>C00900  |  C00068</t>
  </si>
  <si>
    <t>C00916  |  C00001 </t>
  </si>
  <si>
    <t>C00931  |  C00001</t>
  </si>
  <si>
    <t>C00934  |  C00001</t>
  </si>
  <si>
    <t>C00951  |  C00080  |  C00007  |  C00004</t>
  </si>
  <si>
    <t>C00951  |  C00080  |  C00007  |  C00005</t>
  </si>
  <si>
    <t>C00979  |  C00155</t>
  </si>
  <si>
    <t>C00979  |  C00283</t>
  </si>
  <si>
    <t>C00979  |  C00320  |  C00342  |  C00080 </t>
  </si>
  <si>
    <t>C00979  |  C01528 </t>
  </si>
  <si>
    <t>C00988  |  C00001 </t>
  </si>
  <si>
    <t>C01005  |  C00001</t>
  </si>
  <si>
    <t>C01005  |  C00026 </t>
  </si>
  <si>
    <t>C01005  |  C00283</t>
  </si>
  <si>
    <t>C01037  |  C00011</t>
  </si>
  <si>
    <t>C01050  |  C00003</t>
  </si>
  <si>
    <t>C01050  |  C00006 </t>
  </si>
  <si>
    <t>C01063  |  C00041 </t>
  </si>
  <si>
    <t>C01079  |   C00007</t>
  </si>
  <si>
    <t>C01081  |  C00001</t>
  </si>
  <si>
    <t>C01083  |  C04261 </t>
  </si>
  <si>
    <t>C01089  |  C00003</t>
  </si>
  <si>
    <t>C01097  |  C00002</t>
  </si>
  <si>
    <t>C01100  |  C00001 </t>
  </si>
  <si>
    <t>C01100  |  C00026 </t>
  </si>
  <si>
    <t>C01102  |  C00001</t>
  </si>
  <si>
    <t>C01103  |  C00013</t>
  </si>
  <si>
    <t>C01137  |  C00134</t>
  </si>
  <si>
    <t>C01137  |  C01672 </t>
  </si>
  <si>
    <t>C01144  | C00006</t>
  </si>
  <si>
    <t>C01149  |  C00003  |  C00001</t>
  </si>
  <si>
    <t>C01153  |  C00001 </t>
  </si>
  <si>
    <t>C01157  |  C00003</t>
  </si>
  <si>
    <t>C01157  |  C00006</t>
  </si>
  <si>
    <t>C01165  |  C00003  |  C00001</t>
  </si>
  <si>
    <t>C01165  |  C00006  |  C00001 </t>
  </si>
  <si>
    <t>C01165  |  C00009  |  C00006</t>
  </si>
  <si>
    <t>C01167  |  C00001 </t>
  </si>
  <si>
    <t>C01170  |  C01289</t>
  </si>
  <si>
    <t>C01172  |  C00006 </t>
  </si>
  <si>
    <t>C01177  |  C00001 </t>
  </si>
  <si>
    <t>C01185  |  C00001 </t>
  </si>
  <si>
    <t>C01185  |  C00013  |  C00008  |  C00009</t>
  </si>
  <si>
    <t>C01185  |  C00013  |  C00011</t>
  </si>
  <si>
    <t>C01227  |  C00080  |  C00007  |  C00005</t>
  </si>
  <si>
    <t>C01235  |  C00001</t>
  </si>
  <si>
    <t>C01236  |  C00001</t>
  </si>
  <si>
    <t>C01240  |  C00001 </t>
  </si>
  <si>
    <t>C01242  |  C00101 </t>
  </si>
  <si>
    <t>C01250  |  C00009  |  C00006 </t>
  </si>
  <si>
    <t>C01260  |  C00001</t>
  </si>
  <si>
    <t>C01271  |  C00006</t>
  </si>
  <si>
    <t>C01290  |  C00001</t>
  </si>
  <si>
    <t>C01300  |  C00568 </t>
  </si>
  <si>
    <t>C01304  |  C00001 </t>
  </si>
  <si>
    <t>C01345  |  C00001</t>
  </si>
  <si>
    <t>C01346  |  C00343  |  C00001</t>
  </si>
  <si>
    <t>C01355  |  C00001</t>
  </si>
  <si>
    <t>C01367  |  C00001 </t>
  </si>
  <si>
    <t>C01368  |  C00001 </t>
  </si>
  <si>
    <t>C01416  |  C00001</t>
  </si>
  <si>
    <t>C01419  |  C00001 </t>
  </si>
  <si>
    <t>C01516  |  C03024  |  C00007</t>
  </si>
  <si>
    <t>C01516  |  C03161  |  C00067  |  C00001 </t>
  </si>
  <si>
    <t>C01528  |   C00006  |   C00001</t>
  </si>
  <si>
    <t>C01595  |  C00007  |  C00005  |  C00080</t>
  </si>
  <si>
    <t>C01598  |  C03024  |  C00007</t>
  </si>
  <si>
    <t>C01613  |  C00001</t>
  </si>
  <si>
    <t>C01613  |  C00001 </t>
  </si>
  <si>
    <t>C01641  |  C00025  |  C00002 </t>
  </si>
  <si>
    <t>C01674  |  C00001</t>
  </si>
  <si>
    <t>C01762  |  C00009 </t>
  </si>
  <si>
    <t>C01866  |  C00001 </t>
  </si>
  <si>
    <t>C01909  |  C17023  |   C00019  |   C05359  |   C00080</t>
  </si>
  <si>
    <t>C01929  |  C00001  |  C00003</t>
  </si>
  <si>
    <t>C01935  |  C00001 </t>
  </si>
  <si>
    <t>C01977  |  C16675 </t>
  </si>
  <si>
    <t>C01978  |  C00028  |  C00001</t>
  </si>
  <si>
    <t>C02166  |  C00045</t>
  </si>
  <si>
    <t>C02191  |  C14818</t>
  </si>
  <si>
    <t>C02211  |  2 C00063  |  C00002 </t>
  </si>
  <si>
    <t>C02211  |  C00063</t>
  </si>
  <si>
    <t>C02265  |  C00026 </t>
  </si>
  <si>
    <t>C02273  |  C00001 </t>
  </si>
  <si>
    <t>C02291  |  C00001</t>
  </si>
  <si>
    <t>C02320  |  C00001 </t>
  </si>
  <si>
    <t>C02350  |  C00001 </t>
  </si>
  <si>
    <t>C02353  |  C00001 </t>
  </si>
  <si>
    <t>C02354  |  C00001 </t>
  </si>
  <si>
    <t>C02355  |  C00001</t>
  </si>
  <si>
    <t>C02356  |  C00026</t>
  </si>
  <si>
    <t>C02375  |  C00007</t>
  </si>
  <si>
    <t>C02380  |  C00119</t>
  </si>
  <si>
    <t>C02391  |  C00001 </t>
  </si>
  <si>
    <t>C02430  |  C00234 </t>
  </si>
  <si>
    <t>C02463  |  C00003</t>
  </si>
  <si>
    <t>C02474  |  C00001</t>
  </si>
  <si>
    <t>C02492  |   C00001</t>
  </si>
  <si>
    <t>C02492  |  C00001 </t>
  </si>
  <si>
    <t>C02504  |  C00010</t>
  </si>
  <si>
    <t>C02508  |  C00001 </t>
  </si>
  <si>
    <t>C02512  |  C00025 </t>
  </si>
  <si>
    <t>C02520  |  C00001</t>
  </si>
  <si>
    <t>C02532  |  C00001</t>
  </si>
  <si>
    <t>C02576  |  C00001  |  C00003</t>
  </si>
  <si>
    <t>C02583  |  C00001 </t>
  </si>
  <si>
    <t>C02583  |  C00019</t>
  </si>
  <si>
    <t>C02583  |  C01664</t>
  </si>
  <si>
    <t>C02630  |  C00003</t>
  </si>
  <si>
    <t>C02670  |  C00003  |   C00001</t>
  </si>
  <si>
    <t>C02730  |  C00001 </t>
  </si>
  <si>
    <t>C02739  |  C00001</t>
  </si>
  <si>
    <t>C02739  |  C00013 </t>
  </si>
  <si>
    <t>C02741  |  C00001 </t>
  </si>
  <si>
    <t>C02749  |  C00001</t>
  </si>
  <si>
    <t>C02882  |  C00001 </t>
  </si>
  <si>
    <t>C02923  |  C00007</t>
  </si>
  <si>
    <t>C02939  |  C15973</t>
  </si>
  <si>
    <t>C02972  |  C00003</t>
  </si>
  <si>
    <t>C02987  |  C00005  |  C00080 </t>
  </si>
  <si>
    <t>C02999  |  C00001</t>
  </si>
  <si>
    <t>C03023  |  C00343  |  C00001</t>
  </si>
  <si>
    <t>C03023  |  C00343  |  C00001 </t>
  </si>
  <si>
    <t>C03024  |  C00162  |  C00007</t>
  </si>
  <si>
    <t>C03044  |  C00003</t>
  </si>
  <si>
    <t>C03067  |  C00003  |  C00001 </t>
  </si>
  <si>
    <t>C03090  |  C00013  |  C00025</t>
  </si>
  <si>
    <t>C03150  |  C00009 </t>
  </si>
  <si>
    <t>C03161  |  C00005  |  C00080</t>
  </si>
  <si>
    <t>C03169  |  C00009 </t>
  </si>
  <si>
    <t>C03172  |  C00155</t>
  </si>
  <si>
    <t>C03193  |  C00045 </t>
  </si>
  <si>
    <t>C03193  |  C00245 </t>
  </si>
  <si>
    <t>C03193  |  C05689 </t>
  </si>
  <si>
    <t>C03319  | C00006</t>
  </si>
  <si>
    <t>C03360  |  C00001</t>
  </si>
  <si>
    <t>C03373  |  C00019</t>
  </si>
  <si>
    <t>C03460  |  C00001 </t>
  </si>
  <si>
    <t>C03461  |  C00003  |  C00001 </t>
  </si>
  <si>
    <t>C03546  |  C00001 </t>
  </si>
  <si>
    <t>C03680  |  C00001 </t>
  </si>
  <si>
    <t>C03722  |   C00001  |  C00009 </t>
  </si>
  <si>
    <t>C03838  |  C00445  |  C00001</t>
  </si>
  <si>
    <t>C03880  |  C00001</t>
  </si>
  <si>
    <t>C03892  |  C00001 </t>
  </si>
  <si>
    <t>C03912  |  C00003  |   C00001 </t>
  </si>
  <si>
    <t>C03912  |  C00006  |   C00001 </t>
  </si>
  <si>
    <t>C03939  |  C01209 </t>
  </si>
  <si>
    <t>C03972  |  C00003  |  C00001</t>
  </si>
  <si>
    <t>C03972  |  C00006  |  C00001</t>
  </si>
  <si>
    <t>C03972  |  C00024  |  C00001</t>
  </si>
  <si>
    <t>C04006  |  C00001 </t>
  </si>
  <si>
    <t>C04030  |  C20665</t>
  </si>
  <si>
    <t>C04171  |  C00003</t>
  </si>
  <si>
    <t>C04232  |  C00343  |  C00001</t>
  </si>
  <si>
    <t>C04232  |  C03170  |  C00001</t>
  </si>
  <si>
    <t>C04232  |  C16664  |  C00001</t>
  </si>
  <si>
    <t>C04250  |  C02743 </t>
  </si>
  <si>
    <t>C04258  |  C00001</t>
  </si>
  <si>
    <t>C04261  |  C00031 </t>
  </si>
  <si>
    <t>C04261  |  C00095</t>
  </si>
  <si>
    <t>C04261  |  C00140 </t>
  </si>
  <si>
    <t>C04261  |  C00185 </t>
  </si>
  <si>
    <t>C04272  |  C00006</t>
  </si>
  <si>
    <t>C04281  |  C00003  |   C00001</t>
  </si>
  <si>
    <t>C04281  |  C00006  |   C00001</t>
  </si>
  <si>
    <t>C04287  |  C00001</t>
  </si>
  <si>
    <t>C04302  |  C00013 </t>
  </si>
  <si>
    <t>C04411  |  C00003</t>
  </si>
  <si>
    <t>C04432  |  C17023  |   C00019 </t>
  </si>
  <si>
    <t>C04432  |  C17023  |  C00019</t>
  </si>
  <si>
    <t>C04454  |  C00001</t>
  </si>
  <si>
    <t>C04454  |  C00006</t>
  </si>
  <si>
    <t>C04489  |  C00155</t>
  </si>
  <si>
    <t>C04534  |  C00001</t>
  </si>
  <si>
    <t>C04574  |  C00001 </t>
  </si>
  <si>
    <t>C04618  |  C00006</t>
  </si>
  <si>
    <t>C04619  |  C00006</t>
  </si>
  <si>
    <t>C04620  |  C00006</t>
  </si>
  <si>
    <t>C04633  |  C00006</t>
  </si>
  <si>
    <t>C04646  |  C00003  |  C00001</t>
  </si>
  <si>
    <t>C04677  |  C00013 </t>
  </si>
  <si>
    <t>C04688  |  C00006</t>
  </si>
  <si>
    <t>C04702  |  C17556 </t>
  </si>
  <si>
    <t>C04732  |  C15556</t>
  </si>
  <si>
    <t>C04737  |  C00001 </t>
  </si>
  <si>
    <t>C04737  |  C01132 </t>
  </si>
  <si>
    <t>C04752  |  C04327 </t>
  </si>
  <si>
    <t>C04752  |  C20246 </t>
  </si>
  <si>
    <t>C04752  |  C20247</t>
  </si>
  <si>
    <t>C04807  |  C00568 </t>
  </si>
  <si>
    <t>C04851  |  C00043</t>
  </si>
  <si>
    <t>C04882  |  C17556 </t>
  </si>
  <si>
    <t>C04884  |  C00001 </t>
  </si>
  <si>
    <t>C04895  |   C00001 </t>
  </si>
  <si>
    <t>C04895  |  C00001</t>
  </si>
  <si>
    <t>C04895  |  C00001 </t>
  </si>
  <si>
    <t>C04911  |  C00001</t>
  </si>
  <si>
    <t>C05116  |  C00006</t>
  </si>
  <si>
    <t>C05125  |  C15972 </t>
  </si>
  <si>
    <t>C05130  |  C00003  |  C00001</t>
  </si>
  <si>
    <t>C05167  |  C00001  |  C00003</t>
  </si>
  <si>
    <t>C05167  |  C00001  |  C00006</t>
  </si>
  <si>
    <t>C05198  |  C00001</t>
  </si>
  <si>
    <t>C05223  |  C00006 </t>
  </si>
  <si>
    <t>C05223  |  C01209</t>
  </si>
  <si>
    <t>C05345  |  C00118</t>
  </si>
  <si>
    <t>C05378  |  C00001 </t>
  </si>
  <si>
    <t>C05381  |  C15972</t>
  </si>
  <si>
    <t>C05382  |  C00068 </t>
  </si>
  <si>
    <t>C05382  |  C00118</t>
  </si>
  <si>
    <t>C05399  |  C00001 </t>
  </si>
  <si>
    <t>C05400  |  C00001</t>
  </si>
  <si>
    <t>C05401  |  C00001 </t>
  </si>
  <si>
    <t>C05402  |  C00001 </t>
  </si>
  <si>
    <t>C05403  |  C00001</t>
  </si>
  <si>
    <t>C05404  |  C00001 </t>
  </si>
  <si>
    <t>C05445  |  C00003  |  C00001</t>
  </si>
  <si>
    <t>C05512  |  C00009 </t>
  </si>
  <si>
    <t>C05551  |  C00001 </t>
  </si>
  <si>
    <t>C05593  |  C00007  |  C00004  |  C00080 </t>
  </si>
  <si>
    <t>C05634  |  C00003  |  C00001 </t>
  </si>
  <si>
    <t>C05665  |  C00003  |  C00001 </t>
  </si>
  <si>
    <t>C05670  |  C00025 </t>
  </si>
  <si>
    <t>C05689  |  C00001 </t>
  </si>
  <si>
    <t>C05698  |  C04489 </t>
  </si>
  <si>
    <t>C05699  |  C00001 </t>
  </si>
  <si>
    <t>C05729  |  C00001 </t>
  </si>
  <si>
    <t>C05745  |  C00006 </t>
  </si>
  <si>
    <t>C05745  |  C01209 </t>
  </si>
  <si>
    <t>C05747  |  C00006</t>
  </si>
  <si>
    <t>C05749  |  C00006</t>
  </si>
  <si>
    <t>C05749  |  C01209</t>
  </si>
  <si>
    <t>C05752  |  C00006 </t>
  </si>
  <si>
    <t>C05752  |  C01209</t>
  </si>
  <si>
    <t>C05752  |  C16240</t>
  </si>
  <si>
    <t>C05752  |  C22157 </t>
  </si>
  <si>
    <t>C05752  |  C22158 </t>
  </si>
  <si>
    <t>C05755  |  C00006 </t>
  </si>
  <si>
    <t>C05755  |  C01209 </t>
  </si>
  <si>
    <t>C05757  |  C00006 </t>
  </si>
  <si>
    <t>C05761  |  C00006 </t>
  </si>
  <si>
    <t>C05761  |  C01209</t>
  </si>
  <si>
    <t>C05764  |  C00006 </t>
  </si>
  <si>
    <t>C05764  |  C01209 </t>
  </si>
  <si>
    <t>C05796  |  C00001 </t>
  </si>
  <si>
    <t>C05822  |  C00001 </t>
  </si>
  <si>
    <t>C05823  |  C00003</t>
  </si>
  <si>
    <t>C05841  |  C00009 </t>
  </si>
  <si>
    <t>C05847  |  C03657</t>
  </si>
  <si>
    <t>C05897  |  C00043 </t>
  </si>
  <si>
    <t>C05922  |  C00001</t>
  </si>
  <si>
    <t>C05936  |  C00003  |  C00001</t>
  </si>
  <si>
    <t>C05947  |  C00004  |  C00080</t>
  </si>
  <si>
    <t>C05947  |  C00026 </t>
  </si>
  <si>
    <t>C05983  |  C00010 </t>
  </si>
  <si>
    <t>C05984  |  C00003</t>
  </si>
  <si>
    <t>C05985  |  C00003  |  C00001</t>
  </si>
  <si>
    <t>C05993  |  C00010 </t>
  </si>
  <si>
    <t>C06002  |  C00003  |  C00001 </t>
  </si>
  <si>
    <t>C06002  |  C00010  |  C00003 </t>
  </si>
  <si>
    <t>C06007  |  C00006</t>
  </si>
  <si>
    <t>C06010  |  C00011</t>
  </si>
  <si>
    <t>C06010  |  C00068 </t>
  </si>
  <si>
    <t>C06037  |  C00001 </t>
  </si>
  <si>
    <t>C06055  |  C00001</t>
  </si>
  <si>
    <t>C06055  |  C00026</t>
  </si>
  <si>
    <t>C06060  |  C00001 </t>
  </si>
  <si>
    <t>C06109  |  C00005 </t>
  </si>
  <si>
    <t>C06126  |  C00001 </t>
  </si>
  <si>
    <t>C06135  |  C00001 </t>
  </si>
  <si>
    <t>C06136  |  C00001 </t>
  </si>
  <si>
    <t>C06153  |  C00006 </t>
  </si>
  <si>
    <t>C06187  |  C00001 </t>
  </si>
  <si>
    <t>C06188  |  C00001</t>
  </si>
  <si>
    <t>C06193  |  C00001</t>
  </si>
  <si>
    <t>C06194  |  C00001</t>
  </si>
  <si>
    <t>C06196  |  C00001 </t>
  </si>
  <si>
    <t>C06215  |  C00001</t>
  </si>
  <si>
    <t>C06336  |  C00007  |  C00001</t>
  </si>
  <si>
    <t>C06505  |  C00002</t>
  </si>
  <si>
    <t>C06604  |  C03024  |  C00007</t>
  </si>
  <si>
    <t>C06613  |  C00001</t>
  </si>
  <si>
    <t>C06730  |  C00007</t>
  </si>
  <si>
    <t>C06754  |  C00003  |  C00001 </t>
  </si>
  <si>
    <t>C06758  |  C00006  |  C00001 </t>
  </si>
  <si>
    <t>C06790  |  C00005  |  C00007  |  C00080</t>
  </si>
  <si>
    <t>C06800  |  C00007  |  C00005  |  C00080</t>
  </si>
  <si>
    <t>C06800  |  C00007  |  C00005  |  C00080 </t>
  </si>
  <si>
    <t>C06868  |  C00005  |  C00080  |  C00007</t>
  </si>
  <si>
    <t>C06892  |  C00002</t>
  </si>
  <si>
    <t>C07054  |  C00001 </t>
  </si>
  <si>
    <t>C07073  |  C00001 </t>
  </si>
  <si>
    <t>C07073  |  C00005  |  C00007  |  C00080 </t>
  </si>
  <si>
    <t>C07085  |  C00007</t>
  </si>
  <si>
    <t>C07108  |  C00005  |  C00007  |  C00080</t>
  </si>
  <si>
    <t>C07209  |  C00006  |  C00001 </t>
  </si>
  <si>
    <t>C07214  |  C00006  |  C00001</t>
  </si>
  <si>
    <t>C07481  |  C00005  |  C00007  |  C00080</t>
  </si>
  <si>
    <t>C07535  |  C00005  |  C00007  |  C00080 </t>
  </si>
  <si>
    <t>C07585  |  C00001</t>
  </si>
  <si>
    <t>C07648  |  C00119 </t>
  </si>
  <si>
    <t>C07649  |  C00119 </t>
  </si>
  <si>
    <t>C11038  |  C00002 </t>
  </si>
  <si>
    <t>C11145  |  C01847  |  C00007</t>
  </si>
  <si>
    <t>C11434  |  C00006</t>
  </si>
  <si>
    <t>C11434  |  C00063</t>
  </si>
  <si>
    <t>C11435  |  C00002</t>
  </si>
  <si>
    <t>C11437  |  C15809  |  C15814</t>
  </si>
  <si>
    <t>C11439  |  C00001</t>
  </si>
  <si>
    <t>C11453  |   C00138 </t>
  </si>
  <si>
    <t>C11537  |  C00003</t>
  </si>
  <si>
    <t>C11735  |  C00001  |  C00007 </t>
  </si>
  <si>
    <t>C11736  |  C00002 </t>
  </si>
  <si>
    <t>C11811  |   C00138  |   C00080</t>
  </si>
  <si>
    <t>C11821  |  C00001</t>
  </si>
  <si>
    <t>C11945  |  C00001</t>
  </si>
  <si>
    <t>C11946  |  C00001</t>
  </si>
  <si>
    <t>C12213  |  C00001 </t>
  </si>
  <si>
    <t>C12213  |  C00026</t>
  </si>
  <si>
    <t>C12214  |  C00117</t>
  </si>
  <si>
    <t>C12650  |  C00001 </t>
  </si>
  <si>
    <t>C14040  |  C00005  |  C00007  |  C00080 </t>
  </si>
  <si>
    <t>C14144  |  C00001</t>
  </si>
  <si>
    <t>C14145  |  C00003</t>
  </si>
  <si>
    <t>C14556  |  C00005  |  C00007  |  C00080</t>
  </si>
  <si>
    <t>C14781  |  C00001</t>
  </si>
  <si>
    <t>C14813  |  C00001 </t>
  </si>
  <si>
    <t>C14852  |  C00005  |  C00007  |  C00080</t>
  </si>
  <si>
    <t>C15521  |  C01847  |  C00007</t>
  </si>
  <si>
    <t>C15585  |  C00001 </t>
  </si>
  <si>
    <t>C15586  |  C00009 </t>
  </si>
  <si>
    <t>C15606  |  C00007</t>
  </si>
  <si>
    <t>C15651  |  C00001</t>
  </si>
  <si>
    <t>C15809  |  C00001</t>
  </si>
  <si>
    <t>C15810  |  C00002</t>
  </si>
  <si>
    <t>C15811  |  C00097</t>
  </si>
  <si>
    <t>C15812  |  C02743 </t>
  </si>
  <si>
    <t>C15812  |  C15813  |  C00030</t>
  </si>
  <si>
    <t>C15973  |  C00003</t>
  </si>
  <si>
    <t>C15980  |  C15973</t>
  </si>
  <si>
    <t>C16219  |  C00005  |  C00080</t>
  </si>
  <si>
    <t>C16236  |  C22154  |   C00019  |   C22150  |   C00080</t>
  </si>
  <si>
    <t>C16238  |  C16240 </t>
  </si>
  <si>
    <t>C16239  |  C16240 </t>
  </si>
  <si>
    <t>C16348  |  C00001</t>
  </si>
  <si>
    <t>C16361  |  C00007  |   C00001</t>
  </si>
  <si>
    <t>C16453  |  C00007  |  C00005  |  C00080</t>
  </si>
  <si>
    <t>C16468  |  C00001</t>
  </si>
  <si>
    <t>C16543  |  C00001</t>
  </si>
  <si>
    <t>C16546  |  C00005  |  C00007  |  C00080 </t>
  </si>
  <si>
    <t>C16561  |  C00001 </t>
  </si>
  <si>
    <t>C16614  |  C00119</t>
  </si>
  <si>
    <t>C16617  |  C00001</t>
  </si>
  <si>
    <t>C16618  |  C00002  |  C00064  |  C00001</t>
  </si>
  <si>
    <t>C16633  |  C00002 </t>
  </si>
  <si>
    <t>C16635  |  C00001 </t>
  </si>
  <si>
    <t>C16641  |  C00001</t>
  </si>
  <si>
    <t>C16675  |   C00006</t>
  </si>
  <si>
    <t>C16688  |  C00001 </t>
  </si>
  <si>
    <t>C16756  |  C00007  |  C00005  |  C00080 </t>
  </si>
  <si>
    <t>C16832  |  C00003</t>
  </si>
  <si>
    <t>C17324  |  C00001</t>
  </si>
  <si>
    <t>C18237  |  C00044</t>
  </si>
  <si>
    <t>C18239  |   C15814 </t>
  </si>
  <si>
    <t>C19078  |  C00063</t>
  </si>
  <si>
    <t>C19080  |  C00002 </t>
  </si>
  <si>
    <t>C19488  |  C00007  |  C00005  |  C00080</t>
  </si>
  <si>
    <t>C19490  |  C00007  |  C00005  |  C00080 </t>
  </si>
  <si>
    <t>C19574  |  C00007  |  C00005  |  C00080</t>
  </si>
  <si>
    <t>C19673  |  C01209 </t>
  </si>
  <si>
    <t>C19722  |  C00047  |  C00002</t>
  </si>
  <si>
    <t>C19845  |  C00041 </t>
  </si>
  <si>
    <t>C19847  |  C00019 </t>
  </si>
  <si>
    <t>C19891  |  C00003</t>
  </si>
  <si>
    <t>C20227  |  C00006</t>
  </si>
  <si>
    <t>C20248  |  C00014  |  C00002</t>
  </si>
  <si>
    <t>C20267  |  C00001 </t>
  </si>
  <si>
    <t>C20372  |  C00005  |  C00080 </t>
  </si>
  <si>
    <t>C20375  |  C01209</t>
  </si>
  <si>
    <t>C20376  |  C00005  |  C00080</t>
  </si>
  <si>
    <t>C20463  |  C00009 </t>
  </si>
  <si>
    <t>C20514  |   C00138  |   C00007</t>
  </si>
  <si>
    <t>C20565  |  C00001 </t>
  </si>
  <si>
    <t>C20641  |  C17324</t>
  </si>
  <si>
    <t>C20755  |  C00019 </t>
  </si>
  <si>
    <t>C20904  |  C00001</t>
  </si>
  <si>
    <t>C20904  |  C00001 </t>
  </si>
  <si>
    <t>C20905  |  C00001</t>
  </si>
  <si>
    <t>C20905  |  C00001 </t>
  </si>
  <si>
    <t>C20940  |  C00003</t>
  </si>
  <si>
    <t>C20941  |  C00041  |  C00002</t>
  </si>
  <si>
    <t>C21017  |  C15972</t>
  </si>
  <si>
    <t>C21101  |  C00001 </t>
  </si>
  <si>
    <t>C21160  |  C00001 </t>
  </si>
  <si>
    <t>C21284  |   C00027</t>
  </si>
  <si>
    <t>C21284  |  C00027</t>
  </si>
  <si>
    <t>C21310  |  C00001 </t>
  </si>
  <si>
    <t>C21750  |  C00343  |  C00001</t>
  </si>
  <si>
    <t>C22159  |  C22154  |  C00019  |   C22150  |   C00080</t>
  </si>
  <si>
    <t>C22159  |  C22158 </t>
  </si>
  <si>
    <t>C22160  |  C22154  |   C00019  |   C22150  |   C00080</t>
  </si>
  <si>
    <t>C22173  |  C00027</t>
  </si>
  <si>
    <t>C22441  |  C00002 </t>
  </si>
  <si>
    <t>C22442  |  C00002</t>
  </si>
  <si>
    <t>C22458  |  C00002 </t>
  </si>
  <si>
    <t>C22467  |  C00001 </t>
  </si>
  <si>
    <t>C22499  |  C00003  |  C00001</t>
  </si>
  <si>
    <t>G00092  |  C00001 </t>
  </si>
  <si>
    <t>G00109  |  C00001 </t>
  </si>
  <si>
    <t>G00110  |  C00001 </t>
  </si>
  <si>
    <t>G00123  |  C00001</t>
  </si>
  <si>
    <t>G00124  |  C00001</t>
  </si>
  <si>
    <t>G00249  |  C00001</t>
  </si>
  <si>
    <t>G00249  |  C00001 </t>
  </si>
  <si>
    <t>G00275  |  C00009 </t>
  </si>
  <si>
    <t>G00278  |  C00001 </t>
  </si>
  <si>
    <t>G00293  |  C04261 </t>
  </si>
  <si>
    <t>G00370  |  C00001</t>
  </si>
  <si>
    <t>G00370  |  C00001 </t>
  </si>
  <si>
    <t>G00497  |  C00001 </t>
  </si>
  <si>
    <t>G00501  |  C00001</t>
  </si>
  <si>
    <t>G00711  |  C00001 </t>
  </si>
  <si>
    <t>G01275  |  C00001 </t>
  </si>
  <si>
    <t>G01318  |  C00001 </t>
  </si>
  <si>
    <t>G01977  |  C00001 </t>
  </si>
  <si>
    <t>G05477  |  C00001 </t>
  </si>
  <si>
    <t>G10336  |  C00001 </t>
  </si>
  <si>
    <t>G10481  |  C00001</t>
  </si>
  <si>
    <t>G10488  |  C00001</t>
  </si>
  <si>
    <t>G10495  |  C00009</t>
  </si>
  <si>
    <t>G10495  |  G11109 </t>
  </si>
  <si>
    <t>G10504  |  C00001</t>
  </si>
  <si>
    <t>G10504  |  C00001 </t>
  </si>
  <si>
    <t>G10506  |  C00001 </t>
  </si>
  <si>
    <t>G10508  |  C00001 </t>
  </si>
  <si>
    <t>G10518  |  C00001 </t>
  </si>
  <si>
    <t>G10529  |  C00001 </t>
  </si>
  <si>
    <t>G10531  |  C00001 </t>
  </si>
  <si>
    <t>G10534  |  C00001 </t>
  </si>
  <si>
    <t>G10535  |  C00001 </t>
  </si>
  <si>
    <t>G10536  |  C00001</t>
  </si>
  <si>
    <t>G10545  |  C00001</t>
  </si>
  <si>
    <t>G10545  |  C00001 </t>
  </si>
  <si>
    <t>G10545  |  C00009</t>
  </si>
  <si>
    <t>G10551  |  G10610 </t>
  </si>
  <si>
    <t>G10552  |  G10610 </t>
  </si>
  <si>
    <t>G10556  |  G10610 </t>
  </si>
  <si>
    <t>G10608  |  G13166 </t>
  </si>
  <si>
    <t>G11112  |  G13164 </t>
  </si>
  <si>
    <t>G13056  |  C00001</t>
  </si>
  <si>
    <t>G13057  |  C00001</t>
  </si>
  <si>
    <t>G13073  |  C00001 </t>
  </si>
  <si>
    <t>G13074  |  C00001 </t>
  </si>
  <si>
    <t>C00006  |  C00001  |  C05703</t>
  </si>
  <si>
    <t>C00015  |  C22412</t>
  </si>
  <si>
    <t>C05933  |  C02869 | C00001</t>
  </si>
  <si>
    <t>C00027  |  C00007</t>
  </si>
  <si>
    <t>C00013  |  C20565</t>
  </si>
  <si>
    <t>C00008  |  C00009  |  C00993</t>
  </si>
  <si>
    <t>C00536  |   C00194  |  C03161</t>
  </si>
  <si>
    <t>C00008  |  C00009</t>
  </si>
  <si>
    <t>C00008  |  C00006</t>
  </si>
  <si>
    <t>C00008  |  C00009  |  C00036</t>
  </si>
  <si>
    <t>C00008  |  C00009  |  C00083</t>
  </si>
  <si>
    <t>C00008  |  C03287</t>
  </si>
  <si>
    <t>C00008  |  C00009  |  C00064</t>
  </si>
  <si>
    <t>C00013  |  C05993</t>
  </si>
  <si>
    <t>C00020  |  C00013  |  C02412</t>
  </si>
  <si>
    <t>C00008  |  C00009  |  C00091</t>
  </si>
  <si>
    <t>C00020  |  C04494</t>
  </si>
  <si>
    <t>C00013  |  C00046</t>
  </si>
  <si>
    <t>C00020  |  C00013  |  C00152</t>
  </si>
  <si>
    <t>C00020  |  C00013  |  C02553</t>
  </si>
  <si>
    <t>C00008  |  C00009  |  C00063</t>
  </si>
  <si>
    <t>C00008  |  C00009  |  C00063  |  C00025</t>
  </si>
  <si>
    <t>C00020  |  C00013  |  C03512</t>
  </si>
  <si>
    <t>C00020  |  C00013  |  C02839</t>
  </si>
  <si>
    <t>C00008  |  C00354</t>
  </si>
  <si>
    <t>C00013  |  C00498</t>
  </si>
  <si>
    <t>C00020  |  C00119</t>
  </si>
  <si>
    <t>C00020  |  C00013  |  G13175</t>
  </si>
  <si>
    <t>C00020  |  C00013  |  G13177</t>
  </si>
  <si>
    <t>C00020  |  C00013  |  G13186</t>
  </si>
  <si>
    <t>C00020  |  C00013  |  G13193</t>
  </si>
  <si>
    <t>C00008  |  C00035</t>
  </si>
  <si>
    <t>C00020  |  C00013  |  C02702</t>
  </si>
  <si>
    <t>C00013  |  C05983</t>
  </si>
  <si>
    <t>C00008  |  C02876</t>
  </si>
  <si>
    <t>C00020  |  C00013  |  C00100</t>
  </si>
  <si>
    <t>C00008  |  C04442</t>
  </si>
  <si>
    <t>C00008  |  C00053</t>
  </si>
  <si>
    <t>C00008  |  C02527</t>
  </si>
  <si>
    <t>C00020  |  C00154  |  C00013</t>
  </si>
  <si>
    <t>C00008  |  C00061</t>
  </si>
  <si>
    <t>C00008  |  C00009  |  C00169</t>
  </si>
  <si>
    <t>C00008  |  C00231</t>
  </si>
  <si>
    <t>C00008  |  C06441</t>
  </si>
  <si>
    <t>C00008  |  C00286</t>
  </si>
  <si>
    <t>C00008  |  C00363</t>
  </si>
  <si>
    <t>C00008  |  C00201</t>
  </si>
  <si>
    <t>C00013  |  C00003</t>
  </si>
  <si>
    <t>C00008  |  C00055</t>
  </si>
  <si>
    <t>C00008  |  C00009  |  C00531</t>
  </si>
  <si>
    <t>C00008  |  C00365</t>
  </si>
  <si>
    <t>C00008  |  C00360</t>
  </si>
  <si>
    <t>C00008  |  C21101</t>
  </si>
  <si>
    <t>C00020  |  C00013  |  C02843</t>
  </si>
  <si>
    <t>C00008  |  C00416</t>
  </si>
  <si>
    <t>C00020  |  C00013  |  C00144</t>
  </si>
  <si>
    <t>C00008  |  C00009  |  C04877</t>
  </si>
  <si>
    <t>C00008  |  C00458</t>
  </si>
  <si>
    <t>C00020  |  C00013  |  C00003</t>
  </si>
  <si>
    <t>C00008  |  C03492</t>
  </si>
  <si>
    <t>C00008  |  C00010</t>
  </si>
  <si>
    <t>C00008  |  C00446</t>
  </si>
  <si>
    <t>C00008  |  C00009  |  C01212</t>
  </si>
  <si>
    <t>C00008  |  C05378</t>
  </si>
  <si>
    <t>C00008  |  C00009  |  C00692</t>
  </si>
  <si>
    <t>C00008  |  C00460</t>
  </si>
  <si>
    <t>C00008  |  C00169</t>
  </si>
  <si>
    <t>C00020  |  C00013  |  C01063</t>
  </si>
  <si>
    <t>C00020  |  C00013  |  C03160</t>
  </si>
  <si>
    <t>C00008  |  C00009  |  C03838</t>
  </si>
  <si>
    <t>C00008  |  C00009  |  C15667</t>
  </si>
  <si>
    <t>C00008  |  C00009  |  C00445</t>
  </si>
  <si>
    <t>C00008  |  C04352</t>
  </si>
  <si>
    <t>C00009  |  C00013  |  C05691</t>
  </si>
  <si>
    <t>C00536  |  C06508</t>
  </si>
  <si>
    <t>C00008  |  C00009  |  C04702</t>
  </si>
  <si>
    <t>C00008  |  C00009  |  C04419</t>
  </si>
  <si>
    <t>C00013  |  C16238</t>
  </si>
  <si>
    <t>C00008  |  C21749</t>
  </si>
  <si>
    <t>C00008  |  C21751</t>
  </si>
  <si>
    <t>C00003  |  C15603</t>
  </si>
  <si>
    <t>C00003  |  C00001  |  C01335</t>
  </si>
  <si>
    <t>C00006  |   C00924  |  C00080</t>
  </si>
  <si>
    <t>C00006  |   C00999</t>
  </si>
  <si>
    <t>C00997  |   C00001</t>
  </si>
  <si>
    <t>C00002  |  C00073  |  C00001</t>
  </si>
  <si>
    <t>C00054  |  C00229</t>
  </si>
  <si>
    <t>C01563  |  C00009</t>
  </si>
  <si>
    <t>C00021  |  C02967</t>
  </si>
  <si>
    <t>C00021  |  C00073</t>
  </si>
  <si>
    <t>C00021  |  C04153</t>
  </si>
  <si>
    <t>C00021  |  C02463</t>
  </si>
  <si>
    <t>C00021  |  C15527</t>
  </si>
  <si>
    <t>C04425  |  C01037</t>
  </si>
  <si>
    <t>C00021  |  C04157</t>
  </si>
  <si>
    <t>C00021  |  C04160</t>
  </si>
  <si>
    <t>C00021  |  C04728</t>
  </si>
  <si>
    <t>C00021  |  C20796</t>
  </si>
  <si>
    <t>C03539  |  C00147</t>
  </si>
  <si>
    <t>C00227  |  C00027  |  C00011</t>
  </si>
  <si>
    <t>C05125  |  C00011</t>
  </si>
  <si>
    <t>C06006  |  C00011</t>
  </si>
  <si>
    <t>C16255  |  C00011</t>
  </si>
  <si>
    <t>C00010  |  C00332</t>
  </si>
  <si>
    <t>C00010  |  C05269</t>
  </si>
  <si>
    <t>C00010  |  C01077</t>
  </si>
  <si>
    <t>C00010  |  C16255</t>
  </si>
  <si>
    <t>C00064  |  C00026  |  C00005  |  C00080</t>
  </si>
  <si>
    <t>C00026  |  C00014  |  C00005  |  C00080</t>
  </si>
  <si>
    <t>C05381  |  C00011</t>
  </si>
  <si>
    <t>C16254  |  C00011</t>
  </si>
  <si>
    <t>C00007  |   C00001</t>
  </si>
  <si>
    <t>C00105  |  C00103</t>
  </si>
  <si>
    <t>C00167  |   C00004  |   C00080</t>
  </si>
  <si>
    <t>C00103  |  C00052</t>
  </si>
  <si>
    <t>C00089  |  C06215</t>
  </si>
  <si>
    <t>G00370  |  G10499</t>
  </si>
  <si>
    <t>C15672  |  C00013</t>
  </si>
  <si>
    <t>C00022  |  C00011</t>
  </si>
  <si>
    <t>C00048  |  C00014  |  C00004  |  C00080</t>
  </si>
  <si>
    <t>C00048  |  C00014  |  C00027</t>
  </si>
  <si>
    <t>C15809  |  C00027</t>
  </si>
  <si>
    <t>C01242  |  C00011</t>
  </si>
  <si>
    <t>C00022  |  C00014  |  C00004  |  C00080</t>
  </si>
  <si>
    <t>C16463  |   C00013</t>
  </si>
  <si>
    <t>C21310  |  C05198  |  C00073  |  C00028</t>
  </si>
  <si>
    <t>C00035  |  C00105</t>
  </si>
  <si>
    <t>C00046  |  C00008</t>
  </si>
  <si>
    <t>C00099  |  C00011</t>
  </si>
  <si>
    <t>C00122  |  C00014</t>
  </si>
  <si>
    <t>C00036  |  C00014  |  C00027</t>
  </si>
  <si>
    <t>C05840  |  C00027</t>
  </si>
  <si>
    <t>C00224  |  C00009</t>
  </si>
  <si>
    <t>C00179  |  C00011</t>
  </si>
  <si>
    <t>C00112  |  C00074</t>
  </si>
  <si>
    <t>C00013  |  C00269</t>
  </si>
  <si>
    <t>C00112  |  C03785</t>
  </si>
  <si>
    <t>C00025  |  C00014</t>
  </si>
  <si>
    <t>C00022  |  C00014</t>
  </si>
  <si>
    <t>C00078  |  C00001</t>
  </si>
  <si>
    <t>C00078  |  C00118  |  C00001</t>
  </si>
  <si>
    <t>C00058  |  C00004  |  C00080</t>
  </si>
  <si>
    <t>C00060  |  C00004  |  C00080</t>
  </si>
  <si>
    <t>C00162  |  C00004  |  C00080</t>
  </si>
  <si>
    <t>C15999  |  C00342</t>
  </si>
  <si>
    <t>C00009  |  C01269</t>
  </si>
  <si>
    <t>C00013  |  C00029</t>
  </si>
  <si>
    <t>C00015  |  C03785</t>
  </si>
  <si>
    <t>C01165  |  C00025</t>
  </si>
  <si>
    <t>C04322  |  C00025  |  C00001</t>
  </si>
  <si>
    <t>C01165  |  C00151</t>
  </si>
  <si>
    <t>C00104  |  C03785</t>
  </si>
  <si>
    <t>C01179  |  C00025</t>
  </si>
  <si>
    <t>C00010  |  C01209</t>
  </si>
  <si>
    <t>C00033  |  C00004  |  C00080</t>
  </si>
  <si>
    <t>C00288  |   C00014</t>
  </si>
  <si>
    <t>C02336  |  C00267</t>
  </si>
  <si>
    <t>C20668  |  C00004  |  C00080</t>
  </si>
  <si>
    <t>C01236  |  C00005  |  C00080</t>
  </si>
  <si>
    <t>C00111  |  C00004  |  C00080</t>
  </si>
  <si>
    <t>C00111  |  C00005  |  C00080</t>
  </si>
  <si>
    <t>C00111  |  C01352</t>
  </si>
  <si>
    <t>C00681  |  C00010</t>
  </si>
  <si>
    <t>C00111  |  C00390</t>
  </si>
  <si>
    <t>C00111  |  C15603</t>
  </si>
  <si>
    <t>C01222  |  C00001</t>
  </si>
  <si>
    <t>C05526  |  C00005</t>
  </si>
  <si>
    <t>C00010  |  C21018</t>
  </si>
  <si>
    <t>C00504  |   C00004  |   C00080</t>
  </si>
  <si>
    <t>C00504  |   C00005  |   C00080</t>
  </si>
  <si>
    <t>C00415  |  C00004  |  C00080</t>
  </si>
  <si>
    <t>C00415  |  C00005  |  C00080</t>
  </si>
  <si>
    <t>C00018  |   C00001  |  C00009</t>
  </si>
  <si>
    <t>C00018  |  C00025  |   C00001  |  C00009</t>
  </si>
  <si>
    <t>C00018  |  C00025  |  C00009  |   C00001</t>
  </si>
  <si>
    <t>C00233  |  C00025</t>
  </si>
  <si>
    <t>C00655  |  C00004  |  C00080</t>
  </si>
  <si>
    <t>C00144  |  C00005  |  C00080</t>
  </si>
  <si>
    <t>C00206  |  C00074</t>
  </si>
  <si>
    <t>C00067  |   C00001</t>
  </si>
  <si>
    <t>C00022  |  C00014  |  C00027</t>
  </si>
  <si>
    <t>C00022  |  C00217</t>
  </si>
  <si>
    <t>C00139  |  C00005</t>
  </si>
  <si>
    <t>C00445  |  C00005</t>
  </si>
  <si>
    <t>C00101  |  C03446  |  C00003</t>
  </si>
  <si>
    <t>C00101  |  C03446  |  C00016</t>
  </si>
  <si>
    <t>C00387  |  C00009</t>
  </si>
  <si>
    <t>C22499  |  C00004  |  C00080</t>
  </si>
  <si>
    <t>C03912  |  C00005  |  C00080</t>
  </si>
  <si>
    <t>C03912  |  C15603</t>
  </si>
  <si>
    <t>C00122  |  C00001</t>
  </si>
  <si>
    <t>C00036  |  C00004  |  C00080</t>
  </si>
  <si>
    <t>C00022  |  C00011  |  C00004  |  C00080</t>
  </si>
  <si>
    <t>C00049  |  C00014</t>
  </si>
  <si>
    <t>C00417  |  C00001</t>
  </si>
  <si>
    <t>C05102  |  C00001</t>
  </si>
  <si>
    <t>C19861  |  C00001</t>
  </si>
  <si>
    <t>C00009  |  C00327</t>
  </si>
  <si>
    <t>C00693  |  C00005  |  C00080</t>
  </si>
  <si>
    <t>C02133  |  C00229</t>
  </si>
  <si>
    <t>C00134  |  C00086</t>
  </si>
  <si>
    <t>C00022  |  C00004  |  C00080</t>
  </si>
  <si>
    <t>C00109  |  C00014</t>
  </si>
  <si>
    <t>C03232  |  C00004  |  C00080</t>
  </si>
  <si>
    <t>C00215  |  C00013</t>
  </si>
  <si>
    <t>C04349  |  C00004  |  C00080</t>
  </si>
  <si>
    <t>C00342  |  C00008</t>
  </si>
  <si>
    <t>C00031  |  C00663</t>
  </si>
  <si>
    <t>C00058  |  C00011</t>
  </si>
  <si>
    <t>C00147  |  C00620</t>
  </si>
  <si>
    <t>C14771  |  C00006  |  C00001</t>
  </si>
  <si>
    <t>C14769  |  C00006  |  C00001</t>
  </si>
  <si>
    <t>C14768  |  C00006  |  C00001</t>
  </si>
  <si>
    <t>C14770  |  C00006  |  C00001</t>
  </si>
  <si>
    <t>C14778  |  C00006  |  C00001</t>
  </si>
  <si>
    <t>C00198  |  C00004  |  C00080</t>
  </si>
  <si>
    <t>C00198  |  C00005  |  C00080</t>
  </si>
  <si>
    <t>C00024  |  C00011  |  C00004  |  C00080</t>
  </si>
  <si>
    <t>C13378  |  C00118</t>
  </si>
  <si>
    <t>C00101  |  C04376</t>
  </si>
  <si>
    <t>C00013  |  C04432</t>
  </si>
  <si>
    <t>C00881  |  C00009</t>
  </si>
  <si>
    <t>C00060  |  C00014</t>
  </si>
  <si>
    <t>C20953  |  C00011</t>
  </si>
  <si>
    <t>C00385  |  C00004  |  C00080</t>
  </si>
  <si>
    <t>C00441  |  C00004  |  C00080</t>
  </si>
  <si>
    <t>C00055  |  C03892</t>
  </si>
  <si>
    <t>C02953  |  C00005  |  C00080</t>
  </si>
  <si>
    <t>C05296  |  C03161  |  C00001</t>
  </si>
  <si>
    <t>C00262  |  C00620</t>
  </si>
  <si>
    <t>C00020  |  C00117</t>
  </si>
  <si>
    <t>C00295  |  C00080  |  C00004</t>
  </si>
  <si>
    <t>C00343  |  C00005  |  C00080</t>
  </si>
  <si>
    <t>C00343  |  C00094  |  C00054</t>
  </si>
  <si>
    <t>C00343  |  C00001  |  C01335</t>
  </si>
  <si>
    <t>C00199  |  C00011  |  C00004  |  C00080</t>
  </si>
  <si>
    <t>C00199  |  C00011  |  C00005  |  C00080</t>
  </si>
  <si>
    <t>C00100  |  C00011  |  C00004  |  C00080</t>
  </si>
  <si>
    <t>C00559  |  C00009</t>
  </si>
  <si>
    <t>C00035  |  C00342</t>
  </si>
  <si>
    <t>C00415  |  C00364</t>
  </si>
  <si>
    <t>C11821  |  C00027</t>
  </si>
  <si>
    <t>C00721  |  C00208</t>
  </si>
  <si>
    <t>C00721  |  C00369</t>
  </si>
  <si>
    <t>C00366  |  C00004  |  C00080</t>
  </si>
  <si>
    <t>C04524  |  C00237</t>
  </si>
  <si>
    <t>C00399  |  C00004  |  C00080</t>
  </si>
  <si>
    <t>C00036  |  C05947</t>
  </si>
  <si>
    <t>C00504  |  C00004  |  C00080</t>
  </si>
  <si>
    <t>C00504  |  C00005  |  C00080</t>
  </si>
  <si>
    <t>C07083  |  C00011</t>
  </si>
  <si>
    <t>C00546  |  C00005  |  C00080</t>
  </si>
  <si>
    <t>C00026  |  C00005  |  C00080</t>
  </si>
  <si>
    <t>C00025  |  C00488</t>
  </si>
  <si>
    <t>C00143  |  C00004  |  C00080</t>
  </si>
  <si>
    <t>C00143  |  C00005  |  C00080</t>
  </si>
  <si>
    <t>C03082  |  C00005  |  C00080</t>
  </si>
  <si>
    <t>C05298  |  C00003  |  C00001</t>
  </si>
  <si>
    <t>C05298  |  C00006  |  C00001</t>
  </si>
  <si>
    <t>C05300  |  C00006  |  C00001</t>
  </si>
  <si>
    <t>C00299  |  C00014</t>
  </si>
  <si>
    <t>C05402  |  C00095</t>
  </si>
  <si>
    <t>C00124  |  C00089</t>
  </si>
  <si>
    <t>C02637  |  C00005  |  C00080</t>
  </si>
  <si>
    <t>C00008  |  C00718</t>
  </si>
  <si>
    <t>C00055  |  C22411</t>
  </si>
  <si>
    <t>C00966  |  C00005  |  C00080</t>
  </si>
  <si>
    <t>C00010  |  C06157</t>
  </si>
  <si>
    <t>C00244  |  C00003</t>
  </si>
  <si>
    <t>C00244  |  C00006</t>
  </si>
  <si>
    <t>C03459  |  C00004  |  C00080</t>
  </si>
  <si>
    <t>C00334  |  C00004  |  C00080</t>
  </si>
  <si>
    <t>C00334  |  C00005  |  C00080</t>
  </si>
  <si>
    <t>C00017  |  C00009</t>
  </si>
  <si>
    <t>C00719  |  C00004  |  2 C00080</t>
  </si>
  <si>
    <t>C00719  |  C00005  |   C00080</t>
  </si>
  <si>
    <t>C00258  |  C00004  |  C00080</t>
  </si>
  <si>
    <t>C00248  |  C00004  |  C00080</t>
  </si>
  <si>
    <t>C00802  |  C00004  |  C00080</t>
  </si>
  <si>
    <t>C00802  |  C00005  |  C00080</t>
  </si>
  <si>
    <t>C00010  |  C00681</t>
  </si>
  <si>
    <t>C00010  |  C00416</t>
  </si>
  <si>
    <t>C05640  |   C00704  |   C00027  |   C00080</t>
  </si>
  <si>
    <t>C00156  |  C00004  |  C00080</t>
  </si>
  <si>
    <t>C00954  |  C00004  |  C00080</t>
  </si>
  <si>
    <t>C00658  |  C00001</t>
  </si>
  <si>
    <t>C01161  |  C00003  |  C00001</t>
  </si>
  <si>
    <t>C05345  |  C00004  |  C00080</t>
  </si>
  <si>
    <t>C00085  |  C00004  |  C00080</t>
  </si>
  <si>
    <t>C01762  |  C00009</t>
  </si>
  <si>
    <t>C04512  |  C00005  |  C00080</t>
  </si>
  <si>
    <t>C01801  |  C00002</t>
  </si>
  <si>
    <t>C00013  |  C00039</t>
  </si>
  <si>
    <t>C00433  |  C00001  |  C00011</t>
  </si>
  <si>
    <t>C00342  |  C00112</t>
  </si>
  <si>
    <t>C00031  |  C00721</t>
  </si>
  <si>
    <t>C16680  |  C00006  |  C00001</t>
  </si>
  <si>
    <t>C16677  |  C03161  |  C00001</t>
  </si>
  <si>
    <t>C16679  |  C03161  |  C00001</t>
  </si>
  <si>
    <t>C05627  |  C00011</t>
  </si>
  <si>
    <t>C00679  |  C00001</t>
  </si>
  <si>
    <t>C00079  |  C00001  |  C00011</t>
  </si>
  <si>
    <t>C14786  |  C00006  |  C00001</t>
  </si>
  <si>
    <t>C14787  |  C00006  |  C00001</t>
  </si>
  <si>
    <t>C11907  |  C00001</t>
  </si>
  <si>
    <t>C00135  |   C00004  |   C00080</t>
  </si>
  <si>
    <t>C01929  |  C00004  |  C00080</t>
  </si>
  <si>
    <t>C01134  |  C00020</t>
  </si>
  <si>
    <t>C16519  |  C00011</t>
  </si>
  <si>
    <t>C04039  |  C00006</t>
  </si>
  <si>
    <t>C01024  |   C00014</t>
  </si>
  <si>
    <t>C11477  |  C00009</t>
  </si>
  <si>
    <t>C05301  |  C00003  |  C00001</t>
  </si>
  <si>
    <t>C05141  |  C00006  |  C00001</t>
  </si>
  <si>
    <t>C00141  |  C00067</t>
  </si>
  <si>
    <t>C02291  |  C00033</t>
  </si>
  <si>
    <t>C00097  |  C00033</t>
  </si>
  <si>
    <t>C00097  |  C00094  |  C00343  |  C00033</t>
  </si>
  <si>
    <t>C05688  |  C00033</t>
  </si>
  <si>
    <t>C00065  |  C00009</t>
  </si>
  <si>
    <t>C03232  |  C00025</t>
  </si>
  <si>
    <t>C01051  |  C00001</t>
  </si>
  <si>
    <t>C04631  |  C00004  |  C00080</t>
  </si>
  <si>
    <t>C03263  |   C00011</t>
  </si>
  <si>
    <t>C02191  |   C00027</t>
  </si>
  <si>
    <t>C00378  |  C00009</t>
  </si>
  <si>
    <t>C01122  |  C00001</t>
  </si>
  <si>
    <t>C00164  |  C00004  |  C00080</t>
  </si>
  <si>
    <t>C00111  |  C00577</t>
  </si>
  <si>
    <t>C03785  |  C00008</t>
  </si>
  <si>
    <t>C00860  |  C00009</t>
  </si>
  <si>
    <t>C00295  |  C00119</t>
  </si>
  <si>
    <t>C00170  |  C00315</t>
  </si>
  <si>
    <t>C00069  |  C00009</t>
  </si>
  <si>
    <t>C04281  |  C00004  |  C00080</t>
  </si>
  <si>
    <t>C04281  |  C00005  |  C00080</t>
  </si>
  <si>
    <t>C03287  |  C00005  |  C00080</t>
  </si>
  <si>
    <t>C02972  |  C00143  |  C00014</t>
  </si>
  <si>
    <t>C04133  |  C00005  |  C00080</t>
  </si>
  <si>
    <t>C00251  |  C00009</t>
  </si>
  <si>
    <t>C00685  |  C00005  |  C00080</t>
  </si>
  <si>
    <t>C03506  |  C00011  |  C00001</t>
  </si>
  <si>
    <t>C01268  |  C00014</t>
  </si>
  <si>
    <t>C12448  |  C00180</t>
  </si>
  <si>
    <t>C17883  |  C00011</t>
  </si>
  <si>
    <t>C11785  |  C00067  |  C03161  |  C00001</t>
  </si>
  <si>
    <t>C06174  |  C03024  |  C00007</t>
  </si>
  <si>
    <t>C05684  |   C00005  |   C00080</t>
  </si>
  <si>
    <t>C14826  |  C00006  |  C00001</t>
  </si>
  <si>
    <t>C05643  |  C03161  |  C00001</t>
  </si>
  <si>
    <t>C02987  |  C00013  |  C00020</t>
  </si>
  <si>
    <t>C00120  |   C00073  |   C05198</t>
  </si>
  <si>
    <t>C00135  |  C00004  |  C00080</t>
  </si>
  <si>
    <t>C20446  |  C00242</t>
  </si>
  <si>
    <t>C19647  |  C00030</t>
  </si>
  <si>
    <t>C01645  |  C20514</t>
  </si>
  <si>
    <t>C19085  |   C00013</t>
  </si>
  <si>
    <t>C19078  |  C00013</t>
  </si>
  <si>
    <t>C00069  |  C00060</t>
  </si>
  <si>
    <t>C00911  |  C00009</t>
  </si>
  <si>
    <t>C20858  |  C00021</t>
  </si>
  <si>
    <t>C03636  |  C00014</t>
  </si>
  <si>
    <t>C00026  |  C00004  |  C00080</t>
  </si>
  <si>
    <t>C00818  |  C00004  |  C00080</t>
  </si>
  <si>
    <t>C00002  |  C00119</t>
  </si>
  <si>
    <t>C00812  |  C00014  |  C00022</t>
  </si>
  <si>
    <t>C01336  |  C00014  |  C00022</t>
  </si>
  <si>
    <t>C00010  |  C15975</t>
  </si>
  <si>
    <t>C02713  |  C00041</t>
  </si>
  <si>
    <t>C15653  |  C00342</t>
  </si>
  <si>
    <t>C03895  |  C00342</t>
  </si>
  <si>
    <t>C05102  |  C03161  |  C00001</t>
  </si>
  <si>
    <t>C00810  |  C00004  |  C00080</t>
  </si>
  <si>
    <t>C00587  |  C00004  |  C00080</t>
  </si>
  <si>
    <t>C03024  |  C00006</t>
  </si>
  <si>
    <t>C00012  |  C05844</t>
  </si>
  <si>
    <t>C00688  |  C00005  |  C00080</t>
  </si>
  <si>
    <t>C00870  |  C00009</t>
  </si>
  <si>
    <t>C04556  |  C05198  |  C00073  |  C00058  |  C00237</t>
  </si>
  <si>
    <t>C00122  |  C00062</t>
  </si>
  <si>
    <t>C00137  |  C00009</t>
  </si>
  <si>
    <t>C00122  |  C00020</t>
  </si>
  <si>
    <t>C04376  |  C00101</t>
  </si>
  <si>
    <t>C00025  |  C00004  |  C00080</t>
  </si>
  <si>
    <t>C00025  |  C00005  |  C00080</t>
  </si>
  <si>
    <t>C20258  |  C00004  |  C00080</t>
  </si>
  <si>
    <t>C05539  |  C00010</t>
  </si>
  <si>
    <t>C00020  |  C22408</t>
  </si>
  <si>
    <t>C00196  |  C00004  |  C00080</t>
  </si>
  <si>
    <t>C03723  |  C02090</t>
  </si>
  <si>
    <t>C03800  |  C11475</t>
  </si>
  <si>
    <t>C00141  |  C00001</t>
  </si>
  <si>
    <t>C06010  |  C00005  |  C00080</t>
  </si>
  <si>
    <t>C04181  |  C00005  |  C00080</t>
  </si>
  <si>
    <t>C05947  |  C00005  |  C00080</t>
  </si>
  <si>
    <t>C00108  |  C00119</t>
  </si>
  <si>
    <t>C00255  |  C04732</t>
  </si>
  <si>
    <t>C01134  |  C00011</t>
  </si>
  <si>
    <t>C02631  |  C00001</t>
  </si>
  <si>
    <t>C04236  |  C00004  |  C00080</t>
  </si>
  <si>
    <t>C00233  |  C00011  |  C00004  |  C00080</t>
  </si>
  <si>
    <t>C20753  |  C00021  |  C00073  |  C05198</t>
  </si>
  <si>
    <t>C20755  |  C00073  |  C05198</t>
  </si>
  <si>
    <t>C04732  |  C00009</t>
  </si>
  <si>
    <t>C01268  |  C00005  |  C00080</t>
  </si>
  <si>
    <t>C04144  |  C00073</t>
  </si>
  <si>
    <t>C17556  |  C00009</t>
  </si>
  <si>
    <t>C00022  |  C00042</t>
  </si>
  <si>
    <t>C05754  |  C00001</t>
  </si>
  <si>
    <t>C05753  |  C00005</t>
  </si>
  <si>
    <t>C05750  |  C00005  |  C00080</t>
  </si>
  <si>
    <t>C05763  |  C00001</t>
  </si>
  <si>
    <t>C05762  |  C00005  |  C00080</t>
  </si>
  <si>
    <t>C16618  |  C00004  |  C00080</t>
  </si>
  <si>
    <t>C04051  |  C00119</t>
  </si>
  <si>
    <t>C05760  |  C00001</t>
  </si>
  <si>
    <t>C05759  |  C00005  |  C00080</t>
  </si>
  <si>
    <t>C00944  |  C00009</t>
  </si>
  <si>
    <t>C00105  |  C04851</t>
  </si>
  <si>
    <t>C04332  |   C00001  |  C00009</t>
  </si>
  <si>
    <t>C00013  |  C01081</t>
  </si>
  <si>
    <t>C01081  |  C00013  |  C00011</t>
  </si>
  <si>
    <t>C00122  |  C04677</t>
  </si>
  <si>
    <t>C00105  |  C05897</t>
  </si>
  <si>
    <t>C04730  |  C01132</t>
  </si>
  <si>
    <t>C04874  |   C00009</t>
  </si>
  <si>
    <t>C20239  |  C00084  |  C00536</t>
  </si>
  <si>
    <t>C16255  |  C00068</t>
  </si>
  <si>
    <t>C02835  |  C00004  |  C00080</t>
  </si>
  <si>
    <t>C00161  |  C00014  |  C00004  |  C00080</t>
  </si>
  <si>
    <t>C00161  |  C00014  |  C00005  |  C00080</t>
  </si>
  <si>
    <t>C05758  |  C00005  |  C00080</t>
  </si>
  <si>
    <t>C05275  |  C00001</t>
  </si>
  <si>
    <t>C05276  |  C00001</t>
  </si>
  <si>
    <t>C00111  |  C00118</t>
  </si>
  <si>
    <t>C05345  |  C00009</t>
  </si>
  <si>
    <t>C16254  |  C00068</t>
  </si>
  <si>
    <t>C13378  |  C00117</t>
  </si>
  <si>
    <t>C00124  |  C00031</t>
  </si>
  <si>
    <t>C04554  |  C00004  |  C00080</t>
  </si>
  <si>
    <t>C00262  |  C00672</t>
  </si>
  <si>
    <t>C05635  |  C00080  |  C00004</t>
  </si>
  <si>
    <t>C06114  |  C00001</t>
  </si>
  <si>
    <t>C00022  |  C00014  |  C05703</t>
  </si>
  <si>
    <t>C05726  |  C00037</t>
  </si>
  <si>
    <t>C04246  |  C00005  |  C00080</t>
  </si>
  <si>
    <t>C05746  |  C00005  |  C00080</t>
  </si>
  <si>
    <t>C05748  |  C00005  |  C00080</t>
  </si>
  <si>
    <t>C05753  |  C00011  |  C00229</t>
  </si>
  <si>
    <t>C22160  |  C00229</t>
  </si>
  <si>
    <t>C05756  |  C00011  |  C00229</t>
  </si>
  <si>
    <t>C05756  |  C00005  |  C00080</t>
  </si>
  <si>
    <t>C05762  |  C00011  |  C00229</t>
  </si>
  <si>
    <t>C05763  |  C00005  |  C00080</t>
  </si>
  <si>
    <t>C16219  |  C00229  |  C00011</t>
  </si>
  <si>
    <t>C05768  |   C00011</t>
  </si>
  <si>
    <t>C00124  |  C05796</t>
  </si>
  <si>
    <t>C00253  |  C00620  |  C00080</t>
  </si>
  <si>
    <t>C05923  |  C00058</t>
  </si>
  <si>
    <t>C02946  |  C00004  |  C00080</t>
  </si>
  <si>
    <t>C05938  |  C00003  |  C00001</t>
  </si>
  <si>
    <t>C00109  |  C00004  |  C00080</t>
  </si>
  <si>
    <t>C00804  |  C00004  |  C00080</t>
  </si>
  <si>
    <t>C00020  |  C00024</t>
  </si>
  <si>
    <t>C02170  |  C00004  |  C00080</t>
  </si>
  <si>
    <t>C14463  |  C00005  |  C00080</t>
  </si>
  <si>
    <t>C00241  |  C00014</t>
  </si>
  <si>
    <t>C06110  |  C00006  |  C00080</t>
  </si>
  <si>
    <t>C02686  |  C00124</t>
  </si>
  <si>
    <t>C00691  |  C00005  |  C00080</t>
  </si>
  <si>
    <t>C02501  |  C00094</t>
  </si>
  <si>
    <t>C06614  |   C00080</t>
  </si>
  <si>
    <t>C06755  |  C00004  |  C00080</t>
  </si>
  <si>
    <t>C01454  |  C00005  |  C00080</t>
  </si>
  <si>
    <t>C11148  |  C00006  |  C00001</t>
  </si>
  <si>
    <t>C14866  |  C00006  |  C00001</t>
  </si>
  <si>
    <t>C16756  |  C00001  |  C00006</t>
  </si>
  <si>
    <t>C19586  |  C00001  |  C00006</t>
  </si>
  <si>
    <t>C19585  |  C00001  |  C00006</t>
  </si>
  <si>
    <t>C07496  |  C00006  |  C00001</t>
  </si>
  <si>
    <t>C06893  |  C00008</t>
  </si>
  <si>
    <t>C16550  |  C06754</t>
  </si>
  <si>
    <t>C16555  |  C06754</t>
  </si>
  <si>
    <t>C16560  |  C00006  |  C00001</t>
  </si>
  <si>
    <t>C07211  |  C00005  |  C00080</t>
  </si>
  <si>
    <t>C07215  |  C00005  |  C00080</t>
  </si>
  <si>
    <t>C13747  |  C00006  |  C00067  |  C00001</t>
  </si>
  <si>
    <t>C14850  |  C00006  |  C00001</t>
  </si>
  <si>
    <t>C14851  |  C00006  |  C00001</t>
  </si>
  <si>
    <t>C07447  |  C07446</t>
  </si>
  <si>
    <t>C11039  |  C00008</t>
  </si>
  <si>
    <t>C00061  |  C00094  |  C00001  |  C00067</t>
  </si>
  <si>
    <t>C11436  |  C00008</t>
  </si>
  <si>
    <t>C11453  |  C00055</t>
  </si>
  <si>
    <t>C20246  |  C15810  |  2 C00001</t>
  </si>
  <si>
    <t>C11811  |  C00001  |   C00139</t>
  </si>
  <si>
    <t>C05528  |  C00004  |  C00080</t>
  </si>
  <si>
    <t>C00048  |  C00797  |  C00027</t>
  </si>
  <si>
    <t>C20668  |  C00025</t>
  </si>
  <si>
    <t>C12215  |  C05382</t>
  </si>
  <si>
    <t>C16635  |  C16834  |  C00011</t>
  </si>
  <si>
    <t>C14800  |  C00006  |  C00001</t>
  </si>
  <si>
    <t>C02232  |  C00004  |  C00080</t>
  </si>
  <si>
    <t>C14853  |  C00006  |  C00001</t>
  </si>
  <si>
    <t>C00071  |  C00061  |  C00094  |  C00001</t>
  </si>
  <si>
    <t>C08276  |  C00058  |  C00237</t>
  </si>
  <si>
    <t>C00048  |  C00014</t>
  </si>
  <si>
    <t>C15813  |  C00013</t>
  </si>
  <si>
    <t>C15972  |  C00004  |  C00080</t>
  </si>
  <si>
    <t>C00010  |  C15979</t>
  </si>
  <si>
    <t>C16220  |  C00006</t>
  </si>
  <si>
    <t>C16237  |  C00020</t>
  </si>
  <si>
    <t>C06615  |   C00080</t>
  </si>
  <si>
    <t>C16362  |  C00011  |  C00027</t>
  </si>
  <si>
    <t>C19563  |  C00001  |  C00006</t>
  </si>
  <si>
    <t>C19566  |  C00001  |  C00006</t>
  </si>
  <si>
    <t>C05817  |  C00022</t>
  </si>
  <si>
    <t>C16547  |  C00006  |  C00001</t>
  </si>
  <si>
    <t>C04646  |  C00013</t>
  </si>
  <si>
    <t>C16619  |  C00020  |  C00013  |  C00025</t>
  </si>
  <si>
    <t>C12739  |  C00014</t>
  </si>
  <si>
    <t>C11173  |  C16836</t>
  </si>
  <si>
    <t>C19594  |  C00001  |  C00006</t>
  </si>
  <si>
    <t>C16237  |  C00004  |  C00080</t>
  </si>
  <si>
    <t>C19080  |  C00013</t>
  </si>
  <si>
    <t>C19085  |  C00013</t>
  </si>
  <si>
    <t>C19489  |  C00001  |  C00006</t>
  </si>
  <si>
    <t>C19577  |  C00001  |  C00006</t>
  </si>
  <si>
    <t>C01092  |  C00229  |  C00011</t>
  </si>
  <si>
    <t>C20251  |  C00004  |  C00080</t>
  </si>
  <si>
    <t>C20226  |  C00005  |  C00080</t>
  </si>
  <si>
    <t>C20248  |  C00014</t>
  </si>
  <si>
    <t>C15996  |  C00008  |  C00009  |  C00001</t>
  </si>
  <si>
    <t>C20373  |  C00006</t>
  </si>
  <si>
    <t>C20377  |  C00006</t>
  </si>
  <si>
    <t>C20276  |  C00001</t>
  </si>
  <si>
    <t>C20941  |  C00004  |  C00080</t>
  </si>
  <si>
    <t>C20942  |  C00009  |  C00008</t>
  </si>
  <si>
    <t>C00032  |   C00011  |   C00001</t>
  </si>
  <si>
    <t>C21748  |  C00342</t>
  </si>
  <si>
    <t>C02972  |  C22155  |   C00283  |   C14818  |   C00073  |   C05198  |   C22151</t>
  </si>
  <si>
    <t>C22157  |  C22160</t>
  </si>
  <si>
    <t>C15973  |  C22155  |   C00283  |   C14818  |   C00073  |   C05198  |   C22151</t>
  </si>
  <si>
    <t>C00032  |  C00011  |   C00001</t>
  </si>
  <si>
    <t>C22442  |  C00008</t>
  </si>
  <si>
    <t>C03405  |  C01132</t>
  </si>
  <si>
    <t>C22500  |  C00004  |  C00080</t>
  </si>
  <si>
    <t>G00249  |  C00124</t>
  </si>
  <si>
    <t>G10008  |  C00140</t>
  </si>
  <si>
    <t>C00031  |  C00092</t>
  </si>
  <si>
    <t>C00124  |  G10534</t>
  </si>
  <si>
    <t>C00267  |  G10545</t>
  </si>
  <si>
    <t>G10495  |  C00103</t>
  </si>
  <si>
    <t>G10553  |  G10619</t>
  </si>
  <si>
    <t>G10555  |  G10619</t>
  </si>
  <si>
    <t>C00140  |  G13058</t>
  </si>
  <si>
    <t>G01391  |  C00140</t>
  </si>
  <si>
    <t>C00390  |  C00007   |   C00080</t>
  </si>
  <si>
    <t>C05933  |  C02745   |   C00007</t>
  </si>
  <si>
    <t>C00327  |   C00533 |  C02869  |   C00001</t>
  </si>
  <si>
    <t>C00124  |  G00092</t>
  </si>
  <si>
    <t>C01132  |  G00093</t>
  </si>
  <si>
    <t>C00536  |   C06506  |  C03161</t>
  </si>
  <si>
    <t>C00008  |  C00002</t>
  </si>
  <si>
    <t>C00008  |  C00075</t>
  </si>
  <si>
    <t>C00008  |  C00562</t>
  </si>
  <si>
    <t>C00008  |  C00074</t>
  </si>
  <si>
    <t>C00020  |  C00074  |  C00009</t>
  </si>
  <si>
    <t>C00020  |  C00061</t>
  </si>
  <si>
    <t>C00020  |  C00068</t>
  </si>
  <si>
    <t>C00020  |  C00100</t>
  </si>
  <si>
    <t>C00020  |  C00455</t>
  </si>
  <si>
    <t>C00020  |  C01185</t>
  </si>
  <si>
    <t>C00008  |  C00092</t>
  </si>
  <si>
    <t>C00008  |  C00227</t>
  </si>
  <si>
    <t>C00020  |  C00013  |  C00024</t>
  </si>
  <si>
    <t>C00008  |  C00044</t>
  </si>
  <si>
    <t>C00008  |  C00074  |  C00011</t>
  </si>
  <si>
    <t>C00020  |  C00013  |  C00039</t>
  </si>
  <si>
    <t>C00020  |  C00013  |  C00886</t>
  </si>
  <si>
    <t>C00020  |  C00013  |  C01931</t>
  </si>
  <si>
    <t>C00008  |  C03082</t>
  </si>
  <si>
    <t>C00020  |  C00013  |  C00152  |  C00025</t>
  </si>
  <si>
    <t>C00008  |  C00112</t>
  </si>
  <si>
    <t>C00013  |  C00224</t>
  </si>
  <si>
    <t>C00013  |  C00016</t>
  </si>
  <si>
    <t>C00020  |  C00013  |  C02163</t>
  </si>
  <si>
    <t>C00008  |  C00009  |  C00025  |  C00169</t>
  </si>
  <si>
    <t>C00020  |  C00013  |  C06481</t>
  </si>
  <si>
    <t>C00020  |  C00013  |  C02430</t>
  </si>
  <si>
    <t>C00020  |  C00013  |  C03511</t>
  </si>
  <si>
    <t>C00020  |  C00013  |  C03125</t>
  </si>
  <si>
    <t>C00008  |  C00081</t>
  </si>
  <si>
    <t>C00008  |  C00015</t>
  </si>
  <si>
    <t>C00008  |  C00063</t>
  </si>
  <si>
    <t>C00008  |  C00093</t>
  </si>
  <si>
    <t>C00008  |  C00117</t>
  </si>
  <si>
    <t>C00020  |  C00013  |  C02047</t>
  </si>
  <si>
    <t>C00020  |  C00013  |  C04260</t>
  </si>
  <si>
    <t>C00020  |  C00013  |  G13180</t>
  </si>
  <si>
    <t>C00020  |  C00013  |  G13171</t>
  </si>
  <si>
    <t>C00020  |  C00013  |  G13179</t>
  </si>
  <si>
    <t>C00020  |  C00013  |  C02988</t>
  </si>
  <si>
    <t>C00020  |  C00013  |  C03402</t>
  </si>
  <si>
    <t>C00020  |  C00013  |  C02554</t>
  </si>
  <si>
    <t>C00013  |  C04030</t>
  </si>
  <si>
    <t>C00020  |  C00013  |  C22408</t>
  </si>
  <si>
    <t>C00008  |  C00236</t>
  </si>
  <si>
    <t>C00008  |  C00131</t>
  </si>
  <si>
    <t>C00008  |  C00364</t>
  </si>
  <si>
    <t>C00008  |  C01172</t>
  </si>
  <si>
    <t>C00008  |  C00705</t>
  </si>
  <si>
    <t>C00008  |  C00345</t>
  </si>
  <si>
    <t>C00008  |  C00197</t>
  </si>
  <si>
    <t>C00008  |  C01102</t>
  </si>
  <si>
    <t>C00008  |  C00668</t>
  </si>
  <si>
    <t>C00008  |  C20969</t>
  </si>
  <si>
    <t>C00008  |  C00105</t>
  </si>
  <si>
    <t>C00008  |  C00199</t>
  </si>
  <si>
    <t>C00020  |  C00013  |  C03406</t>
  </si>
  <si>
    <t>C00008  |  C00362</t>
  </si>
  <si>
    <t>C00008  |  C00206</t>
  </si>
  <si>
    <t>C00008  |  C00361</t>
  </si>
  <si>
    <t>C00008  |  C00459</t>
  </si>
  <si>
    <t>C00008  |  C01346</t>
  </si>
  <si>
    <t>C00020  |  C00013  |  C03127</t>
  </si>
  <si>
    <t>C00008  |  C03175</t>
  </si>
  <si>
    <t>C00008  |  C01101</t>
  </si>
  <si>
    <t>C00020  |  C00013  |  C00864</t>
  </si>
  <si>
    <t>C00008  |  C04133</t>
  </si>
  <si>
    <t>C00020  |  C00013  |  C00144  |  C00025</t>
  </si>
  <si>
    <t>C00008  |  C01134</t>
  </si>
  <si>
    <t>C00536  |  C00194</t>
  </si>
  <si>
    <t>C00008  |  C01131</t>
  </si>
  <si>
    <t>C00008  |  C00009  |  C01909</t>
  </si>
  <si>
    <t>C00008  |  C00068</t>
  </si>
  <si>
    <t>C00013  |  C00882</t>
  </si>
  <si>
    <t>C00013  |  C00857</t>
  </si>
  <si>
    <t>C00008  |  C04556</t>
  </si>
  <si>
    <t>C00020  |  C04807</t>
  </si>
  <si>
    <t>C00008  |  C01345</t>
  </si>
  <si>
    <t>C00008  |  C02729</t>
  </si>
  <si>
    <t>C00008  |  C00009  |  C00025</t>
  </si>
  <si>
    <t>C00008  |  C04188</t>
  </si>
  <si>
    <t>C00008  |  C04327</t>
  </si>
  <si>
    <t>C00008  |  C00009  |  C04640  |  C00025</t>
  </si>
  <si>
    <t>C00008  |  C04752</t>
  </si>
  <si>
    <t>C00008  |  C00009  |  C03373</t>
  </si>
  <si>
    <t>C00008  |  C00009  |  C04823</t>
  </si>
  <si>
    <t>C00008  |  C00009  |  C04882</t>
  </si>
  <si>
    <t>C00020  |  C00013  |  C05336</t>
  </si>
  <si>
    <t>C00008  |  C00447</t>
  </si>
  <si>
    <t>C00008  |  C05696</t>
  </si>
  <si>
    <t>C00013  |  C05686</t>
  </si>
  <si>
    <t>C22160  |  C00020  |  C00013</t>
  </si>
  <si>
    <t>C16237  |  C00020  |  C00013</t>
  </si>
  <si>
    <t>C02051  |  C00020  |  C00013</t>
  </si>
  <si>
    <t>C15972  |  C00020  |  C00013</t>
  </si>
  <si>
    <t>C00020  |  C00455  |  C00039</t>
  </si>
  <si>
    <t>C00125  |   C00001  |   C00080</t>
  </si>
  <si>
    <t>C01563  |  C00001</t>
  </si>
  <si>
    <t>C01137  |  C00011</t>
  </si>
  <si>
    <t>C00021  |  C04142</t>
  </si>
  <si>
    <t>C00021  |  C05778</t>
  </si>
  <si>
    <t>C00073  |  C00147  |  C19647</t>
  </si>
  <si>
    <t>C00147  |  C00119</t>
  </si>
  <si>
    <t>C11437  |  C00011</t>
  </si>
  <si>
    <t>C00010  |  C00227</t>
  </si>
  <si>
    <t>C00010  |  C00624</t>
  </si>
  <si>
    <t>C00010  |  C03508</t>
  </si>
  <si>
    <t>C00010  |  C02714</t>
  </si>
  <si>
    <t>C05744  |  C00010  |  C00011</t>
  </si>
  <si>
    <t>C00010  |  C02297</t>
  </si>
  <si>
    <t>C00010  |  C04341</t>
  </si>
  <si>
    <t>C00010  |  C04501</t>
  </si>
  <si>
    <t>C00026  |  C00014  |  C00004  |  C00080</t>
  </si>
  <si>
    <t>C00030  |  C00006</t>
  </si>
  <si>
    <t>C00058  |  C01304  |   C00009</t>
  </si>
  <si>
    <t>C00144  |  C00013</t>
  </si>
  <si>
    <t>C04895  |  C00058</t>
  </si>
  <si>
    <t>C00035  |  C00074</t>
  </si>
  <si>
    <t>C00035  |  C00009  |  C03794</t>
  </si>
  <si>
    <t>C00035  |  C00055</t>
  </si>
  <si>
    <t>C00046  |  C00454</t>
  </si>
  <si>
    <t>C00046  |  C00015</t>
  </si>
  <si>
    <t>C00046  |  C00035</t>
  </si>
  <si>
    <t>C00046  |  C00112</t>
  </si>
  <si>
    <t>C00036  |  C00025</t>
  </si>
  <si>
    <t>C01419  |  C03740</t>
  </si>
  <si>
    <t>C00020  |  C00009</t>
  </si>
  <si>
    <t>C00080  |  C00011  |  C00004</t>
  </si>
  <si>
    <t>C00077  |  C00086</t>
  </si>
  <si>
    <t>C00055  |  C00013</t>
  </si>
  <si>
    <t>C00112  |  C00354</t>
  </si>
  <si>
    <t>C00013  |  C00513</t>
  </si>
  <si>
    <t>C00013  |  C00501</t>
  </si>
  <si>
    <t>C00055  |  C00013  |  C04352</t>
  </si>
  <si>
    <t>C00025  |  C00352</t>
  </si>
  <si>
    <t>C02218  |  C00001</t>
  </si>
  <si>
    <t>C00979  |  C00010</t>
  </si>
  <si>
    <t>C04377  |  C00037  |  C00001</t>
  </si>
  <si>
    <t>C00066  |  C00454</t>
  </si>
  <si>
    <t>C03028  |  C00020</t>
  </si>
  <si>
    <t>C04631  |  C00009</t>
  </si>
  <si>
    <t>C00022  |  C04261</t>
  </si>
  <si>
    <t>C00015  |  C00074</t>
  </si>
  <si>
    <t>C00015  |  C00354</t>
  </si>
  <si>
    <t>C00013  |  C00043</t>
  </si>
  <si>
    <t>C00166  |  C00025</t>
  </si>
  <si>
    <t>C00130  |  C00013</t>
  </si>
  <si>
    <t>C00104  |  C00074</t>
  </si>
  <si>
    <t>C00104  |  C00354</t>
  </si>
  <si>
    <t>C00279  |  C00231</t>
  </si>
  <si>
    <t>C00011  |   C00014</t>
  </si>
  <si>
    <t>C01563  |  C00014</t>
  </si>
  <si>
    <t>C00095  |  C00031</t>
  </si>
  <si>
    <t>C00010  |  C16254</t>
  </si>
  <si>
    <t>C00283  |  C00022  |  C00014</t>
  </si>
  <si>
    <t>C00957  |  C00025</t>
  </si>
  <si>
    <t>C00957  |  C00302</t>
  </si>
  <si>
    <t>C00065  |  C04161</t>
  </si>
  <si>
    <t>C00041  |  C21440</t>
  </si>
  <si>
    <t>C00222  |  C00025</t>
  </si>
  <si>
    <t>C02876  |  C00010</t>
  </si>
  <si>
    <t>C00010  |  C03344</t>
  </si>
  <si>
    <t>C00106  |  C00119</t>
  </si>
  <si>
    <t>C06006  |  C00068</t>
  </si>
  <si>
    <t>C00546  |  C00009</t>
  </si>
  <si>
    <t>C00184  |  C00009</t>
  </si>
  <si>
    <t>C00294  |  C00009</t>
  </si>
  <si>
    <t>C00262  |  C00119</t>
  </si>
  <si>
    <t>C00785  |  C00014</t>
  </si>
  <si>
    <t>C00010  |  C02527</t>
  </si>
  <si>
    <t>C00691  |  C00004  |  C00080</t>
  </si>
  <si>
    <t>C00101  |  C00065</t>
  </si>
  <si>
    <t>C00101  |  C00966</t>
  </si>
  <si>
    <t>C00242  |  C00119</t>
  </si>
  <si>
    <t>C00262  |  C00014</t>
  </si>
  <si>
    <t>C03912  |  C00004  |  C00080</t>
  </si>
  <si>
    <t>C00024  |  C00001  |  C00036</t>
  </si>
  <si>
    <t>C00048  |  C00030</t>
  </si>
  <si>
    <t>C00009  |  C00438</t>
  </si>
  <si>
    <t>C00147  |  C03089</t>
  </si>
  <si>
    <t>C00681  |  C00229</t>
  </si>
  <si>
    <t>C00229  |  C00416</t>
  </si>
  <si>
    <t>C00685  |  C00011  |  C00229</t>
  </si>
  <si>
    <t>C02352  |  C00001</t>
  </si>
  <si>
    <t>G10512  | C00001</t>
  </si>
  <si>
    <t>C00141  |  C00025</t>
  </si>
  <si>
    <t>C03508  |   C00004  | C00080</t>
  </si>
  <si>
    <t>C20641  |  C00013  |  C00001</t>
  </si>
  <si>
    <t>C15556  |  C00058</t>
  </si>
  <si>
    <t>C20864  |  C00013</t>
  </si>
  <si>
    <t>C00454  |  C00074</t>
  </si>
  <si>
    <t>C00048  |  C00218  |  C00027</t>
  </si>
  <si>
    <t>C00178  |  C00672</t>
  </si>
  <si>
    <t>C14749  |  C03161  |  C00001</t>
  </si>
  <si>
    <t>C00042  |  C00005  |  C00080</t>
  </si>
  <si>
    <t>C00058  |  C00101</t>
  </si>
  <si>
    <t>C00101  |  C04734</t>
  </si>
  <si>
    <t>C00385  |  C00014</t>
  </si>
  <si>
    <t>C00267  |  C00124</t>
  </si>
  <si>
    <t>C00031  |  C00962</t>
  </si>
  <si>
    <t>C00108  |  C00022  |  C00001</t>
  </si>
  <si>
    <t>C00108  |  C00022  |  C00025</t>
  </si>
  <si>
    <t>C00267  |  C00031</t>
  </si>
  <si>
    <t>C00166  |  C00001  |  C00011</t>
  </si>
  <si>
    <t>C01179  |  C00011  |  C00004  |  C00080</t>
  </si>
  <si>
    <t>C16698  |  C00001</t>
  </si>
  <si>
    <t>C00180  |  C00004  |  C00080</t>
  </si>
  <si>
    <t>C00055  |  C02737</t>
  </si>
  <si>
    <t>C00094  |   C00005  |   C00080</t>
  </si>
  <si>
    <t>C00361  |  C00074</t>
  </si>
  <si>
    <t>C00106  |  C00620</t>
  </si>
  <si>
    <t>C00242  |  C00672</t>
  </si>
  <si>
    <t>C00232  |  C00025</t>
  </si>
  <si>
    <t>C00085  |  C00014</t>
  </si>
  <si>
    <t>C00085  |  C00009</t>
  </si>
  <si>
    <t>C00352  |  C00033</t>
  </si>
  <si>
    <t>C00214  |  C00009</t>
  </si>
  <si>
    <t>C00526  |  C00009</t>
  </si>
  <si>
    <t>C00718  |  C00103</t>
  </si>
  <si>
    <t>C01279  |  C04294  |  C00080</t>
  </si>
  <si>
    <t>C00242  |  C00620</t>
  </si>
  <si>
    <t>C00399  |   C00080  |   C05359</t>
  </si>
  <si>
    <t>C00161  |  C00133</t>
  </si>
  <si>
    <t>C00671  |  C00025</t>
  </si>
  <si>
    <t>C00681  |  C00040</t>
  </si>
  <si>
    <t>C00931  |   C00001</t>
  </si>
  <si>
    <t>C00077  |  C00624</t>
  </si>
  <si>
    <t>C01250  |  C00025</t>
  </si>
  <si>
    <t>C20258  |  C00001</t>
  </si>
  <si>
    <t>C00234  |  C00080</t>
  </si>
  <si>
    <t>C00111  |  C00279</t>
  </si>
  <si>
    <t>C05382  |  C00009</t>
  </si>
  <si>
    <t>C04216  |   C00013</t>
  </si>
  <si>
    <t>C03150  |  C00009</t>
  </si>
  <si>
    <t>C00364  |  C00013</t>
  </si>
  <si>
    <t>C04810  |  C00470</t>
  </si>
  <si>
    <t>C06118  |  C00470</t>
  </si>
  <si>
    <t>C00333  |  C00470</t>
  </si>
  <si>
    <t>C00470  |  C00333</t>
  </si>
  <si>
    <t>C00380  |  C00620</t>
  </si>
  <si>
    <t>C00022  |  C00014  |  C01962</t>
  </si>
  <si>
    <t>C02091  |  C00014  |  C00011</t>
  </si>
  <si>
    <t>C05528  |  C00025</t>
  </si>
  <si>
    <t>C00055  |  G13166</t>
  </si>
  <si>
    <t>C00204  |  C00001</t>
  </si>
  <si>
    <t>C01110  |  C00405</t>
  </si>
  <si>
    <t>C00106  |  C00672</t>
  </si>
  <si>
    <t>C05291  |  C03161  |  C00001</t>
  </si>
  <si>
    <t>C00147  |  C00672</t>
  </si>
  <si>
    <t>C05527  |  C00025</t>
  </si>
  <si>
    <t>C00010  |  C15977</t>
  </si>
  <si>
    <t>C00074  |  C00001</t>
  </si>
  <si>
    <t>C05067  |  C00001</t>
  </si>
  <si>
    <t>C01170  |  C00001</t>
  </si>
  <si>
    <t>C00385  |  C00119</t>
  </si>
  <si>
    <t>C22258  |  C00005  |  C00080</t>
  </si>
  <si>
    <t>C00667  |  C00005</t>
  </si>
  <si>
    <t>C00118  |  C00084</t>
  </si>
  <si>
    <t>C00047  |  C00011</t>
  </si>
  <si>
    <t>C00655  |  C00013</t>
  </si>
  <si>
    <t>C06023  |  C00734</t>
  </si>
  <si>
    <t>C03239  |  C00405</t>
  </si>
  <si>
    <t>C14818  |  C05778</t>
  </si>
  <si>
    <t>C00760  |  C01898</t>
  </si>
  <si>
    <t>C03771  |  C00405</t>
  </si>
  <si>
    <t>C03921  |  C00001</t>
  </si>
  <si>
    <t>C00217  |  C00014</t>
  </si>
  <si>
    <t>C17322  |  C15811  |  C00020  |  C00013</t>
  </si>
  <si>
    <t>C00526  |  C00014</t>
  </si>
  <si>
    <t>C05125  |  C00022</t>
  </si>
  <si>
    <t>C03112  |  C00033</t>
  </si>
  <si>
    <t>C02637  |  C00001</t>
  </si>
  <si>
    <t>C05301  |  C00006  |  C00001</t>
  </si>
  <si>
    <t>C00160  |  C00009</t>
  </si>
  <si>
    <t>C00097  |  C00009</t>
  </si>
  <si>
    <t>C04631  |  C00005  |  C00080</t>
  </si>
  <si>
    <t>C01092  |  C00010  |  C00011</t>
  </si>
  <si>
    <t>C00689  |  C00615</t>
  </si>
  <si>
    <t>C01267  |  C00025</t>
  </si>
  <si>
    <t>C00188  |  C00009</t>
  </si>
  <si>
    <t>C00105  |  C00011</t>
  </si>
  <si>
    <t>C00022  |  C00048</t>
  </si>
  <si>
    <t>C00170  |  C16565</t>
  </si>
  <si>
    <t>C00332  |  C00005  |  C00080</t>
  </si>
  <si>
    <t>C01181  |  C00004  |  C00080</t>
  </si>
  <si>
    <t>C00585  |  C00009</t>
  </si>
  <si>
    <t>C00015  |  C04881</t>
  </si>
  <si>
    <t>C05841  |  C00009</t>
  </si>
  <si>
    <t>C00253  |  C00119  |  C00002  |  C00001  |  C00080</t>
  </si>
  <si>
    <t>C03722  |  C00119</t>
  </si>
  <si>
    <t>C06224  |  C00011</t>
  </si>
  <si>
    <t>C03939  |  C00011</t>
  </si>
  <si>
    <t>C05139  |  C00006  |  C00001</t>
  </si>
  <si>
    <t>C00137  |  C00124</t>
  </si>
  <si>
    <t>C00693  |  C00001</t>
  </si>
  <si>
    <t>C01190  |  C00124</t>
  </si>
  <si>
    <t>C00921  |  C00001</t>
  </si>
  <si>
    <t>C06196  |  C00013</t>
  </si>
  <si>
    <t>C00342  |  C00015</t>
  </si>
  <si>
    <t>C00095  |  C01355</t>
  </si>
  <si>
    <t>C00097  |  C00037</t>
  </si>
  <si>
    <t>C14825  |  C00006  |  C00001</t>
  </si>
  <si>
    <t>C00492  |  C00124</t>
  </si>
  <si>
    <t>C05404  |  C00095</t>
  </si>
  <si>
    <t>C00385  |  C00620</t>
  </si>
  <si>
    <t>C05951  |  C03363</t>
  </si>
  <si>
    <t>C00032  |   C00080</t>
  </si>
  <si>
    <t>C04225  |  C00001</t>
  </si>
  <si>
    <t>C00166  |  C00217</t>
  </si>
  <si>
    <t>C00155  |  C00014  |  C00022</t>
  </si>
  <si>
    <t>C05729  |  C00025</t>
  </si>
  <si>
    <t>C00109  |  C00025</t>
  </si>
  <si>
    <t>C00101  |  C03294</t>
  </si>
  <si>
    <t>C05778  |  C00004  |  C00080</t>
  </si>
  <si>
    <t>C02474  |  C00259</t>
  </si>
  <si>
    <t>C17207  |  C02492</t>
  </si>
  <si>
    <t>C00024  |  C00141  |  C00001</t>
  </si>
  <si>
    <t>C05711  |  C00001</t>
  </si>
  <si>
    <t>C00740  |  C00009</t>
  </si>
  <si>
    <t>C11924  |  C00004  |  C00080</t>
  </si>
  <si>
    <t>C00614  |  C00014</t>
  </si>
  <si>
    <t>C00350  |  C00011</t>
  </si>
  <si>
    <t>C02741  |  C00013</t>
  </si>
  <si>
    <t>C00145  |  C00014  |  C00022</t>
  </si>
  <si>
    <t>C02051  |  C00004  |  C00080</t>
  </si>
  <si>
    <t>C03741  |  C01641  |  C00006</t>
  </si>
  <si>
    <t>C00064  |  C00119  |  C00001</t>
  </si>
  <si>
    <t>C00153  |  C00620</t>
  </si>
  <si>
    <t>C03657  |  C00010</t>
  </si>
  <si>
    <t>C15547  |  C00001</t>
  </si>
  <si>
    <t>C00396  |  C00620  |  C00080</t>
  </si>
  <si>
    <t>C00012  |  C03363</t>
  </si>
  <si>
    <t>C00012  |  C05695</t>
  </si>
  <si>
    <t>C04309  |  C00001</t>
  </si>
  <si>
    <t>C16502  |  C00004  |  C00080</t>
  </si>
  <si>
    <t>C00463  |  C00118</t>
  </si>
  <si>
    <t>C11838  |  C00155</t>
  </si>
  <si>
    <t>C00785  |  C00001</t>
  </si>
  <si>
    <t>C05840  |  C00111</t>
  </si>
  <si>
    <t>C03523  |  C00066</t>
  </si>
  <si>
    <t>C00344  |  C00009</t>
  </si>
  <si>
    <t>C05744  |  C00011  |  C00229</t>
  </si>
  <si>
    <t>C20258  |  C00005  |  C00080</t>
  </si>
  <si>
    <t>C20276  |  C00013</t>
  </si>
  <si>
    <t>C03723  |  C00342</t>
  </si>
  <si>
    <t>C03723  |  C16663</t>
  </si>
  <si>
    <t>C00058  |  C03617</t>
  </si>
  <si>
    <t>C00615  |  C00668</t>
  </si>
  <si>
    <t>C00615  |  C01094</t>
  </si>
  <si>
    <t>C00615  |  C00357</t>
  </si>
  <si>
    <t>C00615  |  C04534</t>
  </si>
  <si>
    <t>C03345  |  C00001</t>
  </si>
  <si>
    <t>C00118  |  C00022</t>
  </si>
  <si>
    <t>C15650  |  C00001</t>
  </si>
  <si>
    <t>C04246  |  C00001</t>
  </si>
  <si>
    <t>C05744  |  C00005  |  C00080</t>
  </si>
  <si>
    <t>C05751  |  C00001</t>
  </si>
  <si>
    <t>C01267  |  C00001</t>
  </si>
  <si>
    <t>C00124  |  C01290</t>
  </si>
  <si>
    <t>C03272  |  C00001</t>
  </si>
  <si>
    <t>C03373  |  C00011</t>
  </si>
  <si>
    <t>C00013  |  C01081  |  C00011</t>
  </si>
  <si>
    <t>C00013  |  C00921</t>
  </si>
  <si>
    <t>C05893  |  C00015</t>
  </si>
  <si>
    <t>C00266  |  C01300</t>
  </si>
  <si>
    <t>C04884  |  C00124</t>
  </si>
  <si>
    <t>C00161  |  C00014</t>
  </si>
  <si>
    <t>C11823  |  C00014</t>
  </si>
  <si>
    <t>C22288  |  C00147</t>
  </si>
  <si>
    <t>C05759  |  C00011  |  C00229</t>
  </si>
  <si>
    <t>C05272  |  C00001</t>
  </si>
  <si>
    <t>C05273  |  C00001</t>
  </si>
  <si>
    <t>C03221  |  C00001</t>
  </si>
  <si>
    <t>C05271  |  C00001</t>
  </si>
  <si>
    <t>C00117  |  C00231</t>
  </si>
  <si>
    <t>C00794  |  C00124</t>
  </si>
  <si>
    <t>C00159  |  C00124</t>
  </si>
  <si>
    <t>C00124  |  C00116</t>
  </si>
  <si>
    <t>C05394  |  C00221</t>
  </si>
  <si>
    <t>C00124  |  C05402</t>
  </si>
  <si>
    <t>C00099  |  C00004  |  C00080</t>
  </si>
  <si>
    <t>C00894  |  C00001</t>
  </si>
  <si>
    <t>C05335  |  C04144</t>
  </si>
  <si>
    <t>C05698  |  C00014  |  C00022</t>
  </si>
  <si>
    <t>C05746  |  C00011  |  C00229</t>
  </si>
  <si>
    <t>C05748  |  C00001</t>
  </si>
  <si>
    <t>C05750  |  C00011  |  C00229</t>
  </si>
  <si>
    <t>C05751  |  C00005  |  C00080</t>
  </si>
  <si>
    <t>C16236  |  C00229</t>
  </si>
  <si>
    <t>C22159  |  C00229</t>
  </si>
  <si>
    <t>C05754  |  C00005  |  C00080</t>
  </si>
  <si>
    <t>C05758  |  C00001</t>
  </si>
  <si>
    <t>C05760  |  C00005  |  C00080</t>
  </si>
  <si>
    <t>C00957  |  C00004  |  C00080</t>
  </si>
  <si>
    <t>C19847  |  C00013  |  C00011</t>
  </si>
  <si>
    <t>C05898  |  C00015</t>
  </si>
  <si>
    <t>C05946  |  C00025</t>
  </si>
  <si>
    <t>C03069  |  C00001</t>
  </si>
  <si>
    <t>C00671  |  C00001</t>
  </si>
  <si>
    <t>C00810  |  C00011</t>
  </si>
  <si>
    <t>C03692  |  C00124</t>
  </si>
  <si>
    <t>C06056  |  C00009</t>
  </si>
  <si>
    <t>C06054  |  C00025</t>
  </si>
  <si>
    <t>C01290  |  C01132</t>
  </si>
  <si>
    <t>C06135  |  C00124</t>
  </si>
  <si>
    <t>C00530  |  C01172</t>
  </si>
  <si>
    <t>C02323  |  C01172</t>
  </si>
  <si>
    <t>C05512  |  C00009</t>
  </si>
  <si>
    <t>C06215  |  C01725</t>
  </si>
  <si>
    <t>C06506  |  C00536</t>
  </si>
  <si>
    <t>C06606  |  C03161  |  C00087  |  C00001</t>
  </si>
  <si>
    <t>C19595  |  C00001  |  C00006</t>
  </si>
  <si>
    <t>C00222  |  C00111</t>
  </si>
  <si>
    <t>C07446  |  C05361</t>
  </si>
  <si>
    <t>C11004  |  C16647</t>
  </si>
  <si>
    <t>C05011  |  C00006  |  C00001</t>
  </si>
  <si>
    <t>C14849  |  C00006  |  C00001</t>
  </si>
  <si>
    <t>C16619  |  C00013</t>
  </si>
  <si>
    <t>C16634  |  C00013</t>
  </si>
  <si>
    <t>C00568  |  C00022</t>
  </si>
  <si>
    <t>C11437  |  C00005  |  C00080</t>
  </si>
  <si>
    <t>C11435  |  C00013</t>
  </si>
  <si>
    <t>C11440  |  C00058</t>
  </si>
  <si>
    <t>C00094  |  C00074</t>
  </si>
  <si>
    <t>C04242  |  C00008</t>
  </si>
  <si>
    <t>C00129  |   C00139  |  C00001</t>
  </si>
  <si>
    <t>C12212  |  C00009</t>
  </si>
  <si>
    <t>C14802  |  C00006  |  C00001</t>
  </si>
  <si>
    <t>C14854  |  C00006  |  C00001</t>
  </si>
  <si>
    <t>C15587  |  C00620</t>
  </si>
  <si>
    <t>C15606  |  C00009</t>
  </si>
  <si>
    <t>C15812  |  C00041</t>
  </si>
  <si>
    <t>C15811  |  C21440</t>
  </si>
  <si>
    <t>C00020  |  C15814  |  C15811  |  C00028</t>
  </si>
  <si>
    <t>C16832  |  C22155  |   C00283  |   C14818  |   C00073  |   C05198  |   C22151</t>
  </si>
  <si>
    <t>C16237  |  C00229</t>
  </si>
  <si>
    <t>C16328  |  C00001</t>
  </si>
  <si>
    <t>C16332  |  C00001</t>
  </si>
  <si>
    <t>C16336  |  C00001</t>
  </si>
  <si>
    <t>C11173  |  C16837</t>
  </si>
  <si>
    <t>C11004  |  C11735</t>
  </si>
  <si>
    <t>C16615  |  C00013</t>
  </si>
  <si>
    <t>C16634  |  C00008</t>
  </si>
  <si>
    <t>C15996  |   C00005  |   C00080</t>
  </si>
  <si>
    <t>C00095  |  C00092</t>
  </si>
  <si>
    <t>C20451  |  C00014</t>
  </si>
  <si>
    <t>C19871  |  C00013</t>
  </si>
  <si>
    <t>C05924  |   C15810</t>
  </si>
  <si>
    <t>C19604  |  C00001  |  C00006</t>
  </si>
  <si>
    <t>C19559  |  C00001  |  C00006</t>
  </si>
  <si>
    <t>C19580  |  C00001  |  C00006</t>
  </si>
  <si>
    <t>C20372  |  C00011  |  C00229</t>
  </si>
  <si>
    <t>C19723  |  C00020  |  C00013  |  C00001</t>
  </si>
  <si>
    <t>C05819  |  C00021</t>
  </si>
  <si>
    <t>C01279  |  C00014</t>
  </si>
  <si>
    <t>C20374  |  C00001</t>
  </si>
  <si>
    <t>C20376  |  C00011  |  C00229</t>
  </si>
  <si>
    <t>C20378  |  C00001</t>
  </si>
  <si>
    <t>C15587  |  C00672</t>
  </si>
  <si>
    <t>C20515  |   C00139  |   C00001</t>
  </si>
  <si>
    <t>C00020  |  C20751</t>
  </si>
  <si>
    <t>C20753  |  C00021</t>
  </si>
  <si>
    <t>C21018  |  C00068</t>
  </si>
  <si>
    <t>C00613  |  C00009</t>
  </si>
  <si>
    <t>C20957  |  C00047</t>
  </si>
  <si>
    <t>C22173  |  C00011  |   C00001</t>
  </si>
  <si>
    <t>C18239  |  C00013</t>
  </si>
  <si>
    <t>C22441  |  C00122</t>
  </si>
  <si>
    <t>C22443  |  C00008</t>
  </si>
  <si>
    <t>C01909  |  C00008  |  C00009</t>
  </si>
  <si>
    <t>G10238  |  C00124</t>
  </si>
  <si>
    <t>G00108  |  C01132</t>
  </si>
  <si>
    <t>G00109  |  C00124</t>
  </si>
  <si>
    <t>G00092  |  C01132</t>
  </si>
  <si>
    <t>G00123  |  C00124</t>
  </si>
  <si>
    <t>C00124  |  G00370</t>
  </si>
  <si>
    <t>G01275  |  C00095</t>
  </si>
  <si>
    <t>G00501  |  C00095</t>
  </si>
  <si>
    <t>G09795  |  C00615</t>
  </si>
  <si>
    <t>G11121  |  C00124</t>
  </si>
  <si>
    <t>C00124  |  G01275</t>
  </si>
  <si>
    <t>G13073  |  C00124</t>
  </si>
  <si>
    <t>G10920  |  C00140</t>
  </si>
  <si>
    <t>G10495 |  G11113</t>
  </si>
  <si>
    <t>G10481 | G00289</t>
  </si>
  <si>
    <t>G10495 |  C00103</t>
  </si>
  <si>
    <t>G10113  |  G10506</t>
  </si>
  <si>
    <t>C00333  |  G10506</t>
  </si>
  <si>
    <t>C02336  |  C00668</t>
  </si>
  <si>
    <t>C00095  |  G10535</t>
  </si>
  <si>
    <t>G10536  | G10536</t>
  </si>
  <si>
    <t>G10545 |  G10545</t>
  </si>
  <si>
    <t>G10550  |  G10619</t>
  </si>
  <si>
    <t>G10619  |  G13167</t>
  </si>
  <si>
    <t>G00177  |  G10619</t>
  </si>
  <si>
    <t>C00140  |  G10665</t>
  </si>
  <si>
    <t>G01391  |  C04132</t>
  </si>
  <si>
    <t>C00399  |  C00001 | C00080</t>
  </si>
  <si>
    <t>C00327  |  C00533 | C02869  |   C00001</t>
  </si>
  <si>
    <t>C00030</t>
  </si>
  <si>
    <t>C00099</t>
  </si>
  <si>
    <t>C00787</t>
  </si>
  <si>
    <t>C01352</t>
  </si>
  <si>
    <t>C01355</t>
  </si>
  <si>
    <t>C01636</t>
  </si>
  <si>
    <t>C01637</t>
  </si>
  <si>
    <t>C01644</t>
  </si>
  <si>
    <t>C01645</t>
  </si>
  <si>
    <t>C01646</t>
  </si>
  <si>
    <t>C01647</t>
  </si>
  <si>
    <t>C02128</t>
  </si>
  <si>
    <t>C03319</t>
  </si>
  <si>
    <t>C11945 </t>
  </si>
  <si>
    <t>C11946 </t>
  </si>
  <si>
    <t>C12213 </t>
  </si>
  <si>
    <t>C12214 </t>
  </si>
  <si>
    <t>C12650 </t>
  </si>
  <si>
    <t>C14040 </t>
  </si>
  <si>
    <t>C14144 </t>
  </si>
  <si>
    <t>C14556 </t>
  </si>
  <si>
    <t>C14852 </t>
  </si>
  <si>
    <t>C15521 </t>
  </si>
  <si>
    <t>C15585 </t>
  </si>
  <si>
    <t>C15586 </t>
  </si>
  <si>
    <t>C15602 </t>
  </si>
  <si>
    <t>C15606 </t>
  </si>
  <si>
    <t>C15651 </t>
  </si>
  <si>
    <t>C15809 </t>
  </si>
  <si>
    <t>C15810 </t>
  </si>
  <si>
    <t>C15811 </t>
  </si>
  <si>
    <t>C15812 </t>
  </si>
  <si>
    <t>C15814</t>
  </si>
  <si>
    <t>C15973 </t>
  </si>
  <si>
    <t>C15980 </t>
  </si>
  <si>
    <t>C16219 </t>
  </si>
  <si>
    <t>C16236 </t>
  </si>
  <si>
    <t>C16238 </t>
  </si>
  <si>
    <t>C16239 </t>
  </si>
  <si>
    <t>C16240</t>
  </si>
  <si>
    <t>C16348 </t>
  </si>
  <si>
    <t>C16361 </t>
  </si>
  <si>
    <t>C16453 </t>
  </si>
  <si>
    <t>C16468 </t>
  </si>
  <si>
    <t>C16543 </t>
  </si>
  <si>
    <t>C16546 </t>
  </si>
  <si>
    <t>C16614 </t>
  </si>
  <si>
    <t>C16617 </t>
  </si>
  <si>
    <t>C16618 </t>
  </si>
  <si>
    <t>C16633 </t>
  </si>
  <si>
    <t>C16635 </t>
  </si>
  <si>
    <t>C16636 </t>
  </si>
  <si>
    <t>C16641 </t>
  </si>
  <si>
    <t>C16675 </t>
  </si>
  <si>
    <t>C16688 </t>
  </si>
  <si>
    <t>C16756 </t>
  </si>
  <si>
    <t>C16832 </t>
  </si>
  <si>
    <t>C17324 </t>
  </si>
  <si>
    <t>C18237 </t>
  </si>
  <si>
    <t>C18239 </t>
  </si>
  <si>
    <t>C18902</t>
  </si>
  <si>
    <t>C19078 </t>
  </si>
  <si>
    <t>C19080 </t>
  </si>
  <si>
    <t>C19488 </t>
  </si>
  <si>
    <t>C19490 </t>
  </si>
  <si>
    <t>C19574 </t>
  </si>
  <si>
    <t>C19673 </t>
  </si>
  <si>
    <t>C19722 </t>
  </si>
  <si>
    <t>C19845 </t>
  </si>
  <si>
    <t>C19847 </t>
  </si>
  <si>
    <t>C19891 </t>
  </si>
  <si>
    <t>C20227 </t>
  </si>
  <si>
    <t>C20248 </t>
  </si>
  <si>
    <t>C20267 </t>
  </si>
  <si>
    <t>C20372 </t>
  </si>
  <si>
    <t>C20375 </t>
  </si>
  <si>
    <t>C20376 </t>
  </si>
  <si>
    <t>C20463 </t>
  </si>
  <si>
    <t>C20514 </t>
  </si>
  <si>
    <t>C20565 </t>
  </si>
  <si>
    <t>C20641 </t>
  </si>
  <si>
    <t>C20665</t>
  </si>
  <si>
    <t>C20755 </t>
  </si>
  <si>
    <t>C20940 </t>
  </si>
  <si>
    <t>C20941 </t>
  </si>
  <si>
    <t>C21017 </t>
  </si>
  <si>
    <t>C21101 </t>
  </si>
  <si>
    <t>C21160 </t>
  </si>
  <si>
    <t>C21284 </t>
  </si>
  <si>
    <t>C21310 </t>
  </si>
  <si>
    <t>C21750 </t>
  </si>
  <si>
    <t>C22150 </t>
  </si>
  <si>
    <t>C22157 </t>
  </si>
  <si>
    <t>C22158 </t>
  </si>
  <si>
    <t>C22159 </t>
  </si>
  <si>
    <t>C22160 </t>
  </si>
  <si>
    <t>C22173 </t>
  </si>
  <si>
    <t>C22441 </t>
  </si>
  <si>
    <t>C22442 </t>
  </si>
  <si>
    <t>C22458 </t>
  </si>
  <si>
    <t>C22467 </t>
  </si>
  <si>
    <t>C22499 </t>
  </si>
  <si>
    <t>G00092 </t>
  </si>
  <si>
    <t>G00109 </t>
  </si>
  <si>
    <t>G00110 </t>
  </si>
  <si>
    <t>G00123 </t>
  </si>
  <si>
    <t>G00124 </t>
  </si>
  <si>
    <t>G00249 </t>
  </si>
  <si>
    <t>G00275 </t>
  </si>
  <si>
    <t>G00278 </t>
  </si>
  <si>
    <t>G00293 </t>
  </si>
  <si>
    <t>G00370 </t>
  </si>
  <si>
    <t>G00497 </t>
  </si>
  <si>
    <t>G00501 </t>
  </si>
  <si>
    <t>G00711 </t>
  </si>
  <si>
    <t>G01275 </t>
  </si>
  <si>
    <t>G01318 </t>
  </si>
  <si>
    <t>G01977 </t>
  </si>
  <si>
    <t>G05477 </t>
  </si>
  <si>
    <t>G10336 </t>
  </si>
  <si>
    <t>G10481</t>
  </si>
  <si>
    <t>G10488 </t>
  </si>
  <si>
    <t>G10504 </t>
  </si>
  <si>
    <t>G10508 </t>
  </si>
  <si>
    <t>G10518 </t>
  </si>
  <si>
    <t>G10529 </t>
  </si>
  <si>
    <t>G10531 </t>
  </si>
  <si>
    <t>G10534</t>
  </si>
  <si>
    <t>G10535</t>
  </si>
  <si>
    <t>G10536</t>
  </si>
  <si>
    <t>G10545 </t>
  </si>
  <si>
    <t>G10551 </t>
  </si>
  <si>
    <t>G10552 </t>
  </si>
  <si>
    <t>G10556 </t>
  </si>
  <si>
    <t>G10608 </t>
  </si>
  <si>
    <t>G11112 </t>
  </si>
  <si>
    <t>G13056 </t>
  </si>
  <si>
    <t>G13057 </t>
  </si>
  <si>
    <t>G13073 </t>
  </si>
  <si>
    <t>G13074 </t>
  </si>
  <si>
    <t>G13167 </t>
  </si>
  <si>
    <t>G13170</t>
  </si>
  <si>
    <t>G13174 </t>
  </si>
  <si>
    <t>G13176</t>
  </si>
  <si>
    <t>G13178</t>
  </si>
  <si>
    <t>G13185</t>
  </si>
  <si>
    <t>G13192 </t>
  </si>
  <si>
    <t>C03508</t>
  </si>
  <si>
    <t>C11823 </t>
  </si>
  <si>
    <t>C11838 </t>
  </si>
  <si>
    <t>C11907 </t>
  </si>
  <si>
    <t>C11924 </t>
  </si>
  <si>
    <t>C12212 </t>
  </si>
  <si>
    <t>C12215 </t>
  </si>
  <si>
    <t>C12448 </t>
  </si>
  <si>
    <t>C12739 </t>
  </si>
  <si>
    <t>C13378 </t>
  </si>
  <si>
    <t>C14749 </t>
  </si>
  <si>
    <t>C14768 </t>
  </si>
  <si>
    <t>C14769 </t>
  </si>
  <si>
    <t>C14770 </t>
  </si>
  <si>
    <t>C14771 </t>
  </si>
  <si>
    <t>C14778 </t>
  </si>
  <si>
    <t>C14786 </t>
  </si>
  <si>
    <t>C14787 </t>
  </si>
  <si>
    <t>C14800 </t>
  </si>
  <si>
    <t>C14802 </t>
  </si>
  <si>
    <t>C14818 </t>
  </si>
  <si>
    <t>C14825 </t>
  </si>
  <si>
    <t>C14826 </t>
  </si>
  <si>
    <t>C14849 </t>
  </si>
  <si>
    <t>C14850 </t>
  </si>
  <si>
    <t>C14851 </t>
  </si>
  <si>
    <t>C14853 </t>
  </si>
  <si>
    <t>C14854 </t>
  </si>
  <si>
    <t>C14866 </t>
  </si>
  <si>
    <t>C15547 </t>
  </si>
  <si>
    <t>C15587 </t>
  </si>
  <si>
    <t>C15653 </t>
  </si>
  <si>
    <t>C15672 </t>
  </si>
  <si>
    <t>C15813 </t>
  </si>
  <si>
    <t>C15972 </t>
  </si>
  <si>
    <t>C15996 </t>
  </si>
  <si>
    <t>C15999 </t>
  </si>
  <si>
    <t>C16220 </t>
  </si>
  <si>
    <t>C16237 </t>
  </si>
  <si>
    <t>C16254 </t>
  </si>
  <si>
    <t>C16255 </t>
  </si>
  <si>
    <t>C16328 </t>
  </si>
  <si>
    <t>C16332 </t>
  </si>
  <si>
    <t>C16336 </t>
  </si>
  <si>
    <t>C16362 </t>
  </si>
  <si>
    <t>C16463 </t>
  </si>
  <si>
    <t>C16502 </t>
  </si>
  <si>
    <t>C16547 </t>
  </si>
  <si>
    <t>C16550 </t>
  </si>
  <si>
    <t>C16555 </t>
  </si>
  <si>
    <t>C16560 </t>
  </si>
  <si>
    <t>C16615 </t>
  </si>
  <si>
    <t>C16619 </t>
  </si>
  <si>
    <t>C16634 </t>
  </si>
  <si>
    <t>C16677 </t>
  </si>
  <si>
    <t>C16679 </t>
  </si>
  <si>
    <t>C16680 </t>
  </si>
  <si>
    <t>C16698 </t>
  </si>
  <si>
    <t>C17207 </t>
  </si>
  <si>
    <t>C17322 </t>
  </si>
  <si>
    <t>C17556 </t>
  </si>
  <si>
    <t>C17883 </t>
  </si>
  <si>
    <t>C19085 </t>
  </si>
  <si>
    <t>C19489 </t>
  </si>
  <si>
    <t>C19559 </t>
  </si>
  <si>
    <t>C19563 </t>
  </si>
  <si>
    <t>C19566 </t>
  </si>
  <si>
    <t>C19577 </t>
  </si>
  <si>
    <t>C19580 </t>
  </si>
  <si>
    <t>C19585 </t>
  </si>
  <si>
    <t>C19586 </t>
  </si>
  <si>
    <t>C19594 </t>
  </si>
  <si>
    <t>C19595 </t>
  </si>
  <si>
    <t>C19604 </t>
  </si>
  <si>
    <t>C19647 </t>
  </si>
  <si>
    <t>C19723 </t>
  </si>
  <si>
    <t>C19861 </t>
  </si>
  <si>
    <t>C19871 </t>
  </si>
  <si>
    <t>C20226 </t>
  </si>
  <si>
    <t>C20246 </t>
  </si>
  <si>
    <t>C20251 </t>
  </si>
  <si>
    <t>C20258 </t>
  </si>
  <si>
    <t>C20276 </t>
  </si>
  <si>
    <t>C20374 </t>
  </si>
  <si>
    <t>C20378 </t>
  </si>
  <si>
    <t>C20446 </t>
  </si>
  <si>
    <t>C20451 </t>
  </si>
  <si>
    <t>C20515 </t>
  </si>
  <si>
    <t>C20668 </t>
  </si>
  <si>
    <t>C20753 </t>
  </si>
  <si>
    <t>C20858 </t>
  </si>
  <si>
    <t>C20864</t>
  </si>
  <si>
    <t>C20942 </t>
  </si>
  <si>
    <t>C21018 </t>
  </si>
  <si>
    <t>C22258 </t>
  </si>
  <si>
    <t>C22288 </t>
  </si>
  <si>
    <t>C22443 </t>
  </si>
  <si>
    <t>C22500 </t>
  </si>
  <si>
    <t>G00108 </t>
  </si>
  <si>
    <t>G00177 </t>
  </si>
  <si>
    <t>G01391 </t>
  </si>
  <si>
    <t>G09795 </t>
  </si>
  <si>
    <t>G10008 </t>
  </si>
  <si>
    <t>G10113 </t>
  </si>
  <si>
    <t>G10238 </t>
  </si>
  <si>
    <t>G10495 </t>
  </si>
  <si>
    <t>G10512</t>
  </si>
  <si>
    <t>G10550 </t>
  </si>
  <si>
    <t>G10553 </t>
  </si>
  <si>
    <t>G10555 </t>
  </si>
  <si>
    <t>G10619 </t>
  </si>
  <si>
    <t>G10920 </t>
  </si>
  <si>
    <t>G11121 </t>
  </si>
  <si>
    <t>C00013</t>
  </si>
  <si>
    <t>C02869</t>
  </si>
  <si>
    <t>ATP</t>
  </si>
  <si>
    <t>NAD+</t>
  </si>
  <si>
    <t>Water</t>
  </si>
  <si>
    <t>NADH</t>
  </si>
  <si>
    <t>NADPH</t>
  </si>
  <si>
    <t>NADP+</t>
  </si>
  <si>
    <t>ADP</t>
  </si>
  <si>
    <t>Oxygen</t>
  </si>
  <si>
    <t>Orthophosphate</t>
  </si>
  <si>
    <t>Coenzyme A</t>
  </si>
  <si>
    <t>Carbon dioxide</t>
  </si>
  <si>
    <t>Diphosphate</t>
  </si>
  <si>
    <t>NH3</t>
  </si>
  <si>
    <t>Protein</t>
  </si>
  <si>
    <t>UDP</t>
  </si>
  <si>
    <t>FAD</t>
  </si>
  <si>
    <t>S-Adenosyl-L-methionine</t>
  </si>
  <si>
    <t>Adenosine 5'-monophosphate</t>
  </si>
  <si>
    <t>S-Adenosyl-L-homocysteine</t>
  </si>
  <si>
    <t>Pyruvate</t>
  </si>
  <si>
    <t>L-Glutamate</t>
  </si>
  <si>
    <t>D-Glucose</t>
  </si>
  <si>
    <t>Glycine</t>
  </si>
  <si>
    <t>DNA</t>
  </si>
  <si>
    <t>L-Alanine</t>
  </si>
  <si>
    <t>Succinate</t>
  </si>
  <si>
    <t>GTP</t>
  </si>
  <si>
    <t>L-Lysine</t>
  </si>
  <si>
    <t>L-Asparate</t>
  </si>
  <si>
    <t>Glutathione</t>
  </si>
  <si>
    <t>Acetyl-CoA</t>
  </si>
  <si>
    <t>2-Oxoglutarate</t>
  </si>
  <si>
    <t>Hydrogen peroxide</t>
  </si>
  <si>
    <t>Acceptor</t>
  </si>
  <si>
    <t>Acetate</t>
  </si>
  <si>
    <t>GDP</t>
  </si>
  <si>
    <t>Oxaloacetate</t>
  </si>
  <si>
    <t>Acyl-CoA</t>
  </si>
  <si>
    <t>UDP-N-acetyl-alpha-D-glucosamine</t>
  </si>
  <si>
    <t>Amino acid</t>
  </si>
  <si>
    <t>RNA</t>
  </si>
  <si>
    <t>UDP-glucose</t>
  </si>
  <si>
    <t>Reduced acceptor</t>
  </si>
  <si>
    <t>Glyoxylate</t>
  </si>
  <si>
    <t>UDP-alpha-D-galactose</t>
  </si>
  <si>
    <t>3'-Phosphoadenylyl sulfate</t>
  </si>
  <si>
    <t>Adenosine 3',5'-bisphosphate</t>
  </si>
  <si>
    <t>CMP</t>
  </si>
  <si>
    <t>Formate</t>
  </si>
  <si>
    <t>Sulfate</t>
  </si>
  <si>
    <t>Carboxylate</t>
  </si>
  <si>
    <t>FMN</t>
  </si>
  <si>
    <t>L-Arginine</t>
  </si>
  <si>
    <t>CTP</t>
  </si>
  <si>
    <t>L-Glutamine</t>
  </si>
  <si>
    <t>L-Serine</t>
  </si>
  <si>
    <t>tRNA</t>
  </si>
  <si>
    <t>Formaldehyde</t>
  </si>
  <si>
    <t>Thiamin diphosphate</t>
  </si>
  <si>
    <t>L-Methionine</t>
  </si>
  <si>
    <t>Phosphoenolpyruvate</t>
  </si>
  <si>
    <t>UTP</t>
  </si>
  <si>
    <t>L-Ornithine</t>
  </si>
  <si>
    <t>L-Tryptophan</t>
  </si>
  <si>
    <t>L-Phenylalanine</t>
  </si>
  <si>
    <t>Hydron</t>
  </si>
  <si>
    <t>ITP</t>
  </si>
  <si>
    <t>L-Tyrosine</t>
  </si>
  <si>
    <t>Malonyl-CoA</t>
  </si>
  <si>
    <t>Acetaldehyde</t>
  </si>
  <si>
    <t>D-Fructose 6-phosphate</t>
  </si>
  <si>
    <t>Urea</t>
  </si>
  <si>
    <t>Sulfur</t>
  </si>
  <si>
    <t>Sucrose</t>
  </si>
  <si>
    <t>Succinyl-CoA</t>
  </si>
  <si>
    <t>D-Glucose 6-phosphate</t>
  </si>
  <si>
    <t>sn-Glycerol 3-phosphate</t>
  </si>
  <si>
    <t>Sulfite</t>
  </si>
  <si>
    <t>D-Fructose</t>
  </si>
  <si>
    <t>L-Cysteine</t>
  </si>
  <si>
    <t>Propanoyl-CoA</t>
  </si>
  <si>
    <t>Tetrahydrofolate</t>
  </si>
  <si>
    <t>D-Glucose 1-phosphate</t>
  </si>
  <si>
    <t>IDP</t>
  </si>
  <si>
    <t>UMP</t>
  </si>
  <si>
    <t>2-Oxobutanoate</t>
  </si>
  <si>
    <t>Glycerone phosphate</t>
  </si>
  <si>
    <t>CDP</t>
  </si>
  <si>
    <t>Glycerol</t>
  </si>
  <si>
    <t>D-Ribose 5-phosphate</t>
  </si>
  <si>
    <t>D-Glyceraldehyde 3-phosphate</t>
  </si>
  <si>
    <t>5-Phospho-alpha-D-ribose 1-diphosphate</t>
  </si>
  <si>
    <t>D-Ribose</t>
  </si>
  <si>
    <t>Fumarate</t>
  </si>
  <si>
    <t>L-Leucine</t>
  </si>
  <si>
    <t>D-Galactose</t>
  </si>
  <si>
    <t>Ferrocytochrome c</t>
  </si>
  <si>
    <t>Isopentenyl diphosphate</t>
  </si>
  <si>
    <t>IMP</t>
  </si>
  <si>
    <t>dATP</t>
  </si>
  <si>
    <t>D-Alanine</t>
  </si>
  <si>
    <t>Putrescine</t>
  </si>
  <si>
    <t>L-Histidine</t>
  </si>
  <si>
    <t>Butanoyl-CoA</t>
  </si>
  <si>
    <t>Reduced ferredoxin</t>
  </si>
  <si>
    <t>Oxidized ferredoxin</t>
  </si>
  <si>
    <t>N-Acetyl-D-glucosamine</t>
  </si>
  <si>
    <t>3-Methyl-2-oxobutanoic acid</t>
  </si>
  <si>
    <t>5,10-Methylenetetrahydrofolate</t>
  </si>
  <si>
    <t>GMP</t>
  </si>
  <si>
    <t>Adenine</t>
  </si>
  <si>
    <t>L-Proline</t>
  </si>
  <si>
    <t>L-Amino acid</t>
  </si>
  <si>
    <t>L-Asparagine</t>
  </si>
  <si>
    <t>Palmitoyl-CoA</t>
  </si>
  <si>
    <t>L-Homocysteine</t>
  </si>
  <si>
    <t>2-Oxo acid</t>
  </si>
  <si>
    <t>Fatty acid</t>
  </si>
  <si>
    <t>Propanoate</t>
  </si>
  <si>
    <t>Carbamoyl phosphate</t>
  </si>
  <si>
    <t>Benzoate</t>
  </si>
  <si>
    <t>L-Valine</t>
  </si>
  <si>
    <t>Cellobiose</t>
  </si>
  <si>
    <t>Cobamide coenzyme</t>
  </si>
  <si>
    <t>2,3-Dihydroxybenzoate</t>
  </si>
  <si>
    <t>3-Phospho-D-glycerate</t>
  </si>
  <si>
    <t>D-Ribulose 5-phosphate</t>
  </si>
  <si>
    <t>Nucleoside triphosphate</t>
  </si>
  <si>
    <t>2-Dehydro-3-deoxy-D-gluconate</t>
  </si>
  <si>
    <t>dADP</t>
  </si>
  <si>
    <t>Maltose</t>
  </si>
  <si>
    <t>Thymidine</t>
  </si>
  <si>
    <t>D-Glutamate</t>
  </si>
  <si>
    <t>Methylamine</t>
  </si>
  <si>
    <t>beta-D-Glucose</t>
  </si>
  <si>
    <t>Adenylyl sulfate</t>
  </si>
  <si>
    <t>Acetyl phosphate</t>
  </si>
  <si>
    <t>Acyl-carrier protein</t>
  </si>
  <si>
    <t>D-Xylulose 5-phosphate</t>
  </si>
  <si>
    <t>10-Formyltetrahydrofolate</t>
  </si>
  <si>
    <t>3-Phospho-D-glyceroyl phosphate</t>
  </si>
  <si>
    <t>Carbon monoxide</t>
  </si>
  <si>
    <t>dCMP</t>
  </si>
  <si>
    <t>Ribosomal RNA</t>
  </si>
  <si>
    <t>Guanine</t>
  </si>
  <si>
    <t>Taurine</t>
  </si>
  <si>
    <t>Butanoic acid</t>
  </si>
  <si>
    <t>Hexadecanoic acid</t>
  </si>
  <si>
    <t>Riboflavin</t>
  </si>
  <si>
    <t>D-Gluconic acid</t>
  </si>
  <si>
    <t>D-Glycerate</t>
  </si>
  <si>
    <t>L-Arabinose</t>
  </si>
  <si>
    <t>L-Homoserine</t>
  </si>
  <si>
    <t>alpha-D-Glucose</t>
  </si>
  <si>
    <t>CDP-diacylglycerol</t>
  </si>
  <si>
    <t>D-Erythrose 4-phosphate</t>
  </si>
  <si>
    <t>Hydrogen sulfide</t>
  </si>
  <si>
    <t>dGTP</t>
  </si>
  <si>
    <t>HCO3-</t>
  </si>
  <si>
    <t>Uridine</t>
  </si>
  <si>
    <t>Glutamate</t>
  </si>
  <si>
    <t>D-Ribulose</t>
  </si>
  <si>
    <t>D-Xylulose</t>
  </si>
  <si>
    <t>L-Xylulose</t>
  </si>
  <si>
    <t>Spermidine</t>
  </si>
  <si>
    <t>Thiosulfate</t>
  </si>
  <si>
    <t>L-Citrulline</t>
  </si>
  <si>
    <t>Deoxyguanosine</t>
  </si>
  <si>
    <t>Acetoacetyl-CoA</t>
  </si>
  <si>
    <t>D-Galacturonate</t>
  </si>
  <si>
    <t>Thioredoxin</t>
  </si>
  <si>
    <t>Thioredoxin disulfide</t>
  </si>
  <si>
    <t>6-Phospho-D-gluconate</t>
  </si>
  <si>
    <t>D-Glucosamine 6-phosphate</t>
  </si>
  <si>
    <t>D-Fructose 1,6-bisphosphate</t>
  </si>
  <si>
    <t>N-Acetyl-D-glucosamine 6-phosphate</t>
  </si>
  <si>
    <t>dAMP</t>
  </si>
  <si>
    <t>dGDP</t>
  </si>
  <si>
    <t>dGMP</t>
  </si>
  <si>
    <t>dTDP</t>
  </si>
  <si>
    <t>dTMP</t>
  </si>
  <si>
    <t>dUMP</t>
  </si>
  <si>
    <t>Starch</t>
  </si>
  <si>
    <t>Thiamine</t>
  </si>
  <si>
    <t>Ubiquinol</t>
  </si>
  <si>
    <t>Ubiquinone</t>
  </si>
  <si>
    <t>D-Amino acid</t>
  </si>
  <si>
    <t>L-Isoleucine</t>
  </si>
  <si>
    <t>Phosphatidate</t>
  </si>
  <si>
    <t>N-Carbamoyl-L-aspartate</t>
  </si>
  <si>
    <t>5,10-Methenyltetrahydrofolate</t>
  </si>
  <si>
    <t>alpha-D-Galactose 1-phosphate</t>
  </si>
  <si>
    <t>Sedoheptulose 1,7-bisphosphate</t>
  </si>
  <si>
    <t>NDP</t>
  </si>
  <si>
    <t>Nicotinamide D-ribonucleotide</t>
  </si>
  <si>
    <t>dCTP</t>
  </si>
  <si>
    <t>dTTP</t>
  </si>
  <si>
    <t>dUTP</t>
  </si>
  <si>
    <t>Indole</t>
  </si>
  <si>
    <t>Pectate</t>
  </si>
  <si>
    <t>Cytidine</t>
  </si>
  <si>
    <t>Formamide</t>
  </si>
  <si>
    <t>Itaconate</t>
  </si>
  <si>
    <t>Shikimate</t>
  </si>
  <si>
    <t>ADP-glucose</t>
  </si>
  <si>
    <t>CDP-glucose</t>
  </si>
  <si>
    <t>L-Ribulose</t>
  </si>
  <si>
    <t>CDP-glycerol</t>
  </si>
  <si>
    <t>(R)-Pantoate</t>
  </si>
  <si>
    <t>Deoxyuridine</t>
  </si>
  <si>
    <t>Itaconyl-CoA</t>
  </si>
  <si>
    <t>Nitric oxide</t>
  </si>
  <si>
    <t>Triphosphate</t>
  </si>
  <si>
    <t>Cob(II)alamin</t>
  </si>
  <si>
    <t>Deoxyadenosine</t>
  </si>
  <si>
    <t>Phosphoprotein</t>
  </si>
  <si>
    <t>4-Aminobenzoate</t>
  </si>
  <si>
    <t>D-Glyceraldehyde</t>
  </si>
  <si>
    <t>beta-D-Glucose 1-phosphate</t>
  </si>
  <si>
    <t>alpha-D-Glucose 6-phosphate</t>
  </si>
  <si>
    <t>Protein-L-arginine</t>
  </si>
  <si>
    <t>Protein glutamate</t>
  </si>
  <si>
    <t>Protein histidine</t>
  </si>
  <si>
    <t>alpha-D-Ribose 1-phosphate</t>
  </si>
  <si>
    <t>N-Acetyl-L-glutamate</t>
  </si>
  <si>
    <t>Long-chain fatty acid</t>
  </si>
  <si>
    <t>1,2-Diacyl-sn-glycerol</t>
  </si>
  <si>
    <t>Xanthosine 5'-phosphate</t>
  </si>
  <si>
    <t>2-Deoxy-D-ribose 1-phosphate</t>
  </si>
  <si>
    <t>1-Acyl-sn-glycerol 3-phosphate</t>
  </si>
  <si>
    <t>alpha,alpha'-Trehalose 6-phosphate</t>
  </si>
  <si>
    <t>UDP-N-acetylmuramoyl-L-alanyl-D-glutamate</t>
  </si>
  <si>
    <t>Superoxide</t>
  </si>
  <si>
    <t>dCDP</t>
  </si>
  <si>
    <t>Amylose</t>
  </si>
  <si>
    <t>Dextrin</t>
  </si>
  <si>
    <t>Chitosan</t>
  </si>
  <si>
    <t>Ethylamine</t>
  </si>
  <si>
    <t>Pantetheine</t>
  </si>
  <si>
    <t>Cob(I)alamin</t>
  </si>
  <si>
    <t>DNA cytosine</t>
  </si>
  <si>
    <t>Deamino-NAD+</t>
  </si>
  <si>
    <t>L-Rhamnulose</t>
  </si>
  <si>
    <t>Pantothenate</t>
  </si>
  <si>
    <t>Dephospho-CoA</t>
  </si>
  <si>
    <t>L-Alanyl-Trna</t>
  </si>
  <si>
    <t>Dihydropteroate</t>
  </si>
  <si>
    <t>Ferricytochrome</t>
  </si>
  <si>
    <t>Ferrocytochrome</t>
  </si>
  <si>
    <t>beta-D-Galactose</t>
  </si>
  <si>
    <t>2-Dehydropantoate</t>
  </si>
  <si>
    <t>alpha-D-Galactose</t>
  </si>
  <si>
    <t>D-Alanyl-D-alanine</t>
  </si>
  <si>
    <t>Ferricytochrome b5</t>
  </si>
  <si>
    <t>Ferrocytochrome b5</t>
  </si>
  <si>
    <t>Ferrocytochrome c2</t>
  </si>
  <si>
    <t>7,8-Diaminononanoate</t>
  </si>
  <si>
    <t>UDP-N-acetylmuramate</t>
  </si>
  <si>
    <t>Uroporphyrinogen III</t>
  </si>
  <si>
    <t>O-Acetyl-L-homoserine;</t>
  </si>
  <si>
    <t>Pimeloyl-CoA;</t>
  </si>
  <si>
    <t>Thiamin monophosphate</t>
  </si>
  <si>
    <t>8-Amino-7-oxononanoate</t>
  </si>
  <si>
    <t>D-Fructose 1-phosphate</t>
  </si>
  <si>
    <t>D-Tagatose 6-phosphate</t>
  </si>
  <si>
    <t>L-Ribulose 5-phosphate</t>
  </si>
  <si>
    <t>O-Phospho-L-homoserine</t>
  </si>
  <si>
    <t>L-Rhamnulose 1-phosphate</t>
  </si>
  <si>
    <t>N-Acetyl-D-galactosamine</t>
  </si>
  <si>
    <t>Pantetheine 4'-phosphate</t>
  </si>
  <si>
    <t>(3S)-3,6-Diaminohexanoate</t>
  </si>
  <si>
    <t>beta-D-Glucose 6-phosphate</t>
  </si>
  <si>
    <t>Nicotinate D-ribonucleotide</t>
  </si>
  <si>
    <t>Malonyl-[acyl-carrier protein]</t>
  </si>
  <si>
    <t>UDP-N-acetylmuramoyl-L-alanine;</t>
  </si>
  <si>
    <t>5,6,7,8-Tetrahydromethanopterin</t>
  </si>
  <si>
    <t>5-O-(1-Carboxyvinyl)-3-phosphoshikimate</t>
  </si>
  <si>
    <t>4-Amino-5-hydroxymethyl-2-methylpyrimidine</t>
  </si>
  <si>
    <t>N-Acetyl-D-glucosaminyldiphosphoundecaprenol</t>
  </si>
  <si>
    <t>Lactosylceramide</t>
  </si>
  <si>
    <t>6-(Hydroxymethyl)-7,8-dihydropterin</t>
  </si>
  <si>
    <t>2,5-Diamino-6-(5-phospho-D-ribosylamino)pyrimidin-4(3H)-one</t>
  </si>
  <si>
    <t>ROH</t>
  </si>
  <si>
    <t>dIDP</t>
  </si>
  <si>
    <t>dITP</t>
  </si>
  <si>
    <t>dUDP</t>
  </si>
  <si>
    <t>FADH2</t>
  </si>
  <si>
    <t>Fructan</t>
  </si>
  <si>
    <t>Hydrogen selenide</t>
  </si>
  <si>
    <t>Carbamate</t>
  </si>
  <si>
    <t>Protamine</t>
  </si>
  <si>
    <t>tRNA(Glu)</t>
  </si>
  <si>
    <t>Alkylamine</t>
  </si>
  <si>
    <t>Cadaverine</t>
  </si>
  <si>
    <t>Levanbiose</t>
  </si>
  <si>
    <t>tRNA containing uridine at position 54</t>
  </si>
  <si>
    <t>Reduced FMN</t>
  </si>
  <si>
    <t>5-Oxoproline</t>
  </si>
  <si>
    <t>Cellodextrin</t>
  </si>
  <si>
    <t>Dethiobiotin</t>
  </si>
  <si>
    <t>L-Lysyl-Trna</t>
  </si>
  <si>
    <t>Thiocysteine</t>
  </si>
  <si>
    <t>tRNA guanine</t>
  </si>
  <si>
    <t>L-Leucyl-tRNA</t>
  </si>
  <si>
    <t>Lipoylprotein</t>
  </si>
  <si>
    <t>Trypanothione</t>
  </si>
  <si>
    <t>L-Arginyl-tRNA(Arg)</t>
  </si>
  <si>
    <t>N-Acetyldiamine</t>
  </si>
  <si>
    <t>'Activated' tRNA</t>
  </si>
  <si>
    <t>1,4-beta-D-Xylan</t>
  </si>
  <si>
    <t>Glycyl-tRNA(Gly)</t>
  </si>
  <si>
    <t>L-Methionyl-tRNA</t>
  </si>
  <si>
    <t>Precorrin 2</t>
  </si>
  <si>
    <t>Uroporphyrin III</t>
  </si>
  <si>
    <t>1,4-beta-D-Mannan</t>
  </si>
  <si>
    <t>Butanoylphosphate</t>
  </si>
  <si>
    <t>L-Seryl-tRNA(Ser)</t>
  </si>
  <si>
    <t>L-Valyl-tRNA(Val)</t>
  </si>
  <si>
    <t>Pimelate</t>
  </si>
  <si>
    <t>L-Prolyl-tRNA(Pro)</t>
  </si>
  <si>
    <t>N-Acetylputrescine</t>
  </si>
  <si>
    <t>O-Phosphoprotamine</t>
  </si>
  <si>
    <t>2-Succinylbenzoate</t>
  </si>
  <si>
    <t>Phosphatidylserine</t>
  </si>
  <si>
    <t>[Protein]-L-cysteine</t>
  </si>
  <si>
    <t>Reduced flavodoxin</t>
  </si>
  <si>
    <t>L-Tyrosyl-tRNA(Tyr)</t>
  </si>
  <si>
    <t>Long-chain acyl-CoA</t>
  </si>
  <si>
    <t>Oxidized flavodoxin</t>
  </si>
  <si>
    <t>Propanoyl phosphate</t>
  </si>
  <si>
    <t>5-Methylcytosine in DNA</t>
  </si>
  <si>
    <t>L-Histidyl-tRNA(His)</t>
  </si>
  <si>
    <t>Maltose 6'-phosphate</t>
  </si>
  <si>
    <t>[Reduced NADPH---hemoprotein reductase]</t>
  </si>
  <si>
    <t>4-Phospho-L-aspartate</t>
  </si>
  <si>
    <t>5-Methylthio-D-ribose</t>
  </si>
  <si>
    <t>5-Phosphoribosylamine</t>
  </si>
  <si>
    <t>L-Cysteinyl-tRNA(Cys)</t>
  </si>
  <si>
    <t>L-Isoleucyl-tRNA(Ile)</t>
  </si>
  <si>
    <t>2-Succinylbenzoyl-CoA</t>
  </si>
  <si>
    <t>[Oxidized NADPH---hemoprotein reductase]</t>
  </si>
  <si>
    <t>Trypanothione disulfide</t>
  </si>
  <si>
    <t>Shikimate 3-phosphate</t>
  </si>
  <si>
    <t>L-Glutamyl 5-phosphate</t>
  </si>
  <si>
    <t>N-Formylmethionyl-tRNA</t>
  </si>
  <si>
    <t>2-Methylacetoacetyl-CoA</t>
  </si>
  <si>
    <t>5-L-Glutamyl amino acid</t>
  </si>
  <si>
    <t>Aminoimidazole ribotide</t>
  </si>
  <si>
    <t>L-Asparaginyl-tRNA(Asn)</t>
  </si>
  <si>
    <t>N-(L-Arginino)succinate</t>
  </si>
  <si>
    <t>tRNA containing ribothymidine at position 54</t>
  </si>
  <si>
    <t>Folinic acid</t>
  </si>
  <si>
    <t>D-4'-Phosphopantothenate</t>
  </si>
  <si>
    <t>Indoleglycerol phosphate</t>
  </si>
  <si>
    <t>L-2-Amino-3-oxobutanoic acid</t>
  </si>
  <si>
    <t>L-Phenylalanyl-tRNA(Phe)</t>
  </si>
  <si>
    <t>L-Tryptophanyl-tRNA(Trp)</t>
  </si>
  <si>
    <t>L-Methionylaminoacyl-tRNA</t>
  </si>
  <si>
    <t>1,4-Dihydroxy-2-naphthoate</t>
  </si>
  <si>
    <t>Alkane-alpha,omega-diamine</t>
  </si>
  <si>
    <t>Apo-[acyl-carrier protein]</t>
  </si>
  <si>
    <t>(5-L-Glutamyl)-L-amino acid</t>
  </si>
  <si>
    <t>D-Tagatose 1,6-bisphosphate</t>
  </si>
  <si>
    <t>N6-(1,2-Dicarboxyethyl)-AMP</t>
  </si>
  <si>
    <t>Ribosomal-protein L-alanine</t>
  </si>
  <si>
    <t>5'-Phosphoribosylglycinamide</t>
  </si>
  <si>
    <t>Phosphatidylglycerophosphate</t>
  </si>
  <si>
    <t>(2,3-Dihydroxybenzoyl)adenylate</t>
  </si>
  <si>
    <t>N-((R)-Pantothenoyl)-L-cysteine</t>
  </si>
  <si>
    <t>N-Acetyl-D-glucosamine 6-sulfate</t>
  </si>
  <si>
    <t>N-Acetyl-L-glutamate 5-phosphate</t>
  </si>
  <si>
    <t>Protein glutamate methyl ester</t>
  </si>
  <si>
    <t>Tetrahydropteroyltri-L-glutamate</t>
  </si>
  <si>
    <t>rRNA containing N2-methylguanine</t>
  </si>
  <si>
    <t>tRNA containing N1-methylguanine</t>
  </si>
  <si>
    <t>tRNA containing N7-methylguanine</t>
  </si>
  <si>
    <t>tRNA containing a thionucleotide</t>
  </si>
  <si>
    <t>S-Methyl-5-thio-D-ribose 1-phosphate</t>
  </si>
  <si>
    <t>O-D-Alanyl-poly(ribitol phosphate)</t>
  </si>
  <si>
    <t>Protein N(pi)-phospho-L-histidine</t>
  </si>
  <si>
    <t>5-(2-Hydroxyethyl)-4-methylthiazole</t>
  </si>
  <si>
    <t>4-Methyl-5-(2-phosphooxyethyl)thiazole</t>
  </si>
  <si>
    <t>Ribosomal-protein N-acetyl-L-alanine</t>
  </si>
  <si>
    <t>(R)-4'-Phosphopantothenoyl-L-cysteine</t>
  </si>
  <si>
    <t>5'-Phosphoribosyl-N-formylglycinamide</t>
  </si>
  <si>
    <t>Carboxybiotin-carboxyl-carrier protein</t>
  </si>
  <si>
    <t>tRNA containing 6-isopentenyladenosine</t>
  </si>
  <si>
    <t>2-Dehydro-3-deoxy-6-phospho-D-gluconate</t>
  </si>
  <si>
    <t>5-Methyltetrahydropteroyltri-L-glutamate</t>
  </si>
  <si>
    <t>Guanosine 3'-diphosphate 5'-triphosphate</t>
  </si>
  <si>
    <t>N-Acetyl-alpha-D-glucosamine 1-phosphate</t>
  </si>
  <si>
    <t>6-Phospho-beta-D-glucosyl-(1,4)-D-glucose</t>
  </si>
  <si>
    <t>4-Amino-2-methyl-5-(phosphooxymethyl)pyrimidine</t>
  </si>
  <si>
    <t>2-(Formamido)-N1-(5'-phosphoribosyl)acetamidine</t>
  </si>
  <si>
    <t>1-(5'-Phosphoribosyl)-5-amino-4-imidazolecarboxamide</t>
  </si>
  <si>
    <t>UDPMurNAc(oyl-L-Ala-D-gamma-Glu-L-Lys-D-Ala-D-Ala)</t>
  </si>
  <si>
    <t>tRNA containing 5-[(methylamino)methyl]-2-thiouridylate</t>
  </si>
  <si>
    <t>5-Amino-6-(1-D-ribitylamino)uracil</t>
  </si>
  <si>
    <t>1-(5'-Phosphoribosyl)-5-formamido-4-imidazolecarboxamide</t>
  </si>
  <si>
    <t>1-(5-Phospho-D-ribosyl)-5-amino-4-imidazolecarboxylate</t>
  </si>
  <si>
    <t>4-Amino-5-hydroxymethyl-2-methylpyrimidine diphosphate</t>
  </si>
  <si>
    <t>6-Hydroxymethyl-7,8-dihydropterin diphosphate</t>
  </si>
  <si>
    <t>1-(5'-Phosphoribosyl)-5-amino-4-(N-succinocarboxamide)-imidazole</t>
  </si>
  <si>
    <t>MurAc(oyl-L-Ala-D-gamma-Glu-L-Lys-D-Ala-D-Ala)-diphospho-undecaprenol</t>
  </si>
  <si>
    <t>UDP-N-acetylmuramoyl-L-alanyl-gamma-D-glutamyl-meso-2,6-diaminopimelate</t>
  </si>
  <si>
    <t>N-Acetyl-beta-D-mannosaminyl-1,4-N-acetyl-D-glucosaminyldiphosphoundecaprenol</t>
  </si>
  <si>
    <t>UDP-N-acetyl-D-glucosamine</t>
  </si>
  <si>
    <t>UDP-N-acetylmuramoyl-L-alanyl-D-glutamyl-6-carboxy-L-lysyl-D-alanyl-D-alanine</t>
  </si>
  <si>
    <t>2-(alpha-Hydroxyethyl)thiamine diphosphate</t>
  </si>
  <si>
    <t>5'-Deoxyadenosine</t>
  </si>
  <si>
    <t>3-Oxohexanoyl-CoA</t>
  </si>
  <si>
    <t>L-Selenomethionine</t>
  </si>
  <si>
    <t>Selenomethionyl-tRNA(Met)</t>
  </si>
  <si>
    <t>beta-D-Fructose 6-phosphate</t>
  </si>
  <si>
    <t>Electron</t>
  </si>
  <si>
    <t>Hydrazine</t>
  </si>
  <si>
    <t>beta-D-Fructose 1,6-bisphosphate</t>
  </si>
  <si>
    <t>Sedoheptulose 7-phosphate</t>
  </si>
  <si>
    <t>Melibiose</t>
  </si>
  <si>
    <t>Adenylylselenate</t>
  </si>
  <si>
    <t>Se-Methyl-L-selenocysteine</t>
  </si>
  <si>
    <t>Se-Adenosylselenomethionine</t>
  </si>
  <si>
    <t>gamma-Glutamyl-Se-methylselenocysteine</t>
  </si>
  <si>
    <t>3'-Phosphoadenylylselenate</t>
  </si>
  <si>
    <t>Selenate</t>
  </si>
  <si>
    <t>Methaneselenol</t>
  </si>
  <si>
    <t>Cobinamide</t>
  </si>
  <si>
    <t>Sirohydrochlorin</t>
  </si>
  <si>
    <t>Galactan</t>
  </si>
  <si>
    <t>5-L-Glutamyl-taurine</t>
  </si>
  <si>
    <t>UDP-N-acetylmuramoyl-L-alanyl-gamma-D-glutamyl-L-lysine</t>
  </si>
  <si>
    <t>Undecaprenyl-diphospho-N-acetylmuramoyl-L-alanyl-D-glutamyl-meso-2,6-diaminopimeloyl-D-alanyl-D-alanine</t>
  </si>
  <si>
    <t>(4R)-4-Hydroxy-2-oxoglutarate</t>
  </si>
  <si>
    <t>L-erythro-4-Hydroxyglutamate</t>
  </si>
  <si>
    <t>Propionyladenylate</t>
  </si>
  <si>
    <t>Acetyl adenylate</t>
  </si>
  <si>
    <t>D-arabino-Hex-3-ulose 6-phosphate</t>
  </si>
  <si>
    <t>alpha-D-Glucosamine 1-phosphate</t>
  </si>
  <si>
    <t>[Dihydrolipoyllysine-residue succinyltransferase] S-glutaryldihydrolipoyllysine</t>
  </si>
  <si>
    <t>Levan</t>
  </si>
  <si>
    <t>Holo-[carboxylase]</t>
  </si>
  <si>
    <t>Octanoic acid</t>
  </si>
  <si>
    <t>L-Xylulose 1-phosphate</t>
  </si>
  <si>
    <t>L-Seryl-tRNA(Sec)</t>
  </si>
  <si>
    <t>Cob(II)yrinate a,c diamide</t>
  </si>
  <si>
    <t>Adenosyl cobyrinate a,c diamide</t>
  </si>
  <si>
    <t>Adenosyl cobinamide</t>
  </si>
  <si>
    <t>Chloroacetaldehyde</t>
  </si>
  <si>
    <t>Isonicotinic acid</t>
  </si>
  <si>
    <t>DNA containing guanine</t>
  </si>
  <si>
    <t>tRNA containing 5-(aminomethyl)-2-thiouridine</t>
  </si>
  <si>
    <t>N-Ethylglycine</t>
  </si>
  <si>
    <t>Fe2+</t>
  </si>
  <si>
    <t>ROOH</t>
  </si>
  <si>
    <t>Precorrin 1</t>
  </si>
  <si>
    <t>L-3,4-Dihydroxybutan-2-one 4-phosphate</t>
  </si>
  <si>
    <t>Quinone</t>
  </si>
  <si>
    <t>Hydroquinone</t>
  </si>
  <si>
    <t>5-Carboxyamino-1-(5-phospho-D-ribosyl)imidazole</t>
  </si>
  <si>
    <t>Iminoglycine</t>
  </si>
  <si>
    <t>Sulfur-carrier protein</t>
  </si>
  <si>
    <t>[Enzyme]-cysteine</t>
  </si>
  <si>
    <t>[Enzyme]-S-sulfanylcysteine</t>
  </si>
  <si>
    <t>Adenylyl-[sulfur-carrier protein]</t>
  </si>
  <si>
    <t>Thiocarboxy-[sulfur-carrier protein]</t>
  </si>
  <si>
    <t>Enzyme N6-(lipoyl)lysine</t>
  </si>
  <si>
    <t>Enzyme N6-(dihydrolipoyl)lysine</t>
  </si>
  <si>
    <t>[Dihydrolipoyllysine-residue (2-methylpropanoyl)transferase] S-(3-methylbutanoyl)dihydrolipoyllysine</t>
  </si>
  <si>
    <t>[Dihydrolipoyllysine-residue (2-methylpropanoyl)transferase] S-(2-methylpropanoyl)dihydrolipoyllysine</t>
  </si>
  <si>
    <t>[Dihydrolipoyllysine-residue (2-methylpropanoyl)transferase] S-(2-methylbutanoyl)dihydrolipoyllysine</t>
  </si>
  <si>
    <t>Lipoyl-AMP</t>
  </si>
  <si>
    <t>[Lipoyl-carrier protein]-L-lysine</t>
  </si>
  <si>
    <t>(R)-Lipoate</t>
  </si>
  <si>
    <t>[Dihydrolipoyllysine-residue succinyltransferase] S-succinyldihydrolipoyllysine</t>
  </si>
  <si>
    <t>[Dihydrolipoyllysine-residue acetyltransferase] S-acetyldihydrolipoyllysine</t>
  </si>
  <si>
    <t>Aminopropylcadaverine</t>
  </si>
  <si>
    <t>N,N-Diethylglycine</t>
  </si>
  <si>
    <t>Tryparedoxin</t>
  </si>
  <si>
    <t>Tryparedoxin disulfide</t>
  </si>
  <si>
    <t>7-Aminomethyl-7-carbaguanine</t>
  </si>
  <si>
    <t>1-Pentanol</t>
  </si>
  <si>
    <t>1,4'-Bipiperidine-1'-carboxylic acid</t>
  </si>
  <si>
    <t>4-Amino-1-piperidinecarboxylic acid</t>
  </si>
  <si>
    <t>Sulfur donor</t>
  </si>
  <si>
    <t>tRNA adenine</t>
  </si>
  <si>
    <t>di-trans,poly-cis-Undecaprenyl phosphate</t>
  </si>
  <si>
    <t>Epoxyqueuosine in tRNA</t>
  </si>
  <si>
    <t>2-[(2R,5Z)-2-Carboxy-4-methylthiazol-5(2H)-ylidene]ethyl phosphate</t>
  </si>
  <si>
    <t>2-(2-Carboxy-4-methylthiazol-5-yl)ethyl phosphate</t>
  </si>
  <si>
    <t>tRNA 7-aminomethyl-7-carbaguanine</t>
  </si>
  <si>
    <t>Cyclo(L-leucyl-L-leucyl)</t>
  </si>
  <si>
    <t>Cyclic di-3',5'-adenylate</t>
  </si>
  <si>
    <t>Adenine in rRNA</t>
  </si>
  <si>
    <t>Aryl-carrier protein</t>
  </si>
  <si>
    <t>N6-L-Threonylcarbamoyladenine in tRNA</t>
  </si>
  <si>
    <t>N6-Dimethyladenine in rRNA</t>
  </si>
  <si>
    <t>Carboxyphosphate</t>
  </si>
  <si>
    <t>Enzyme N6-(S-propyldihydrolipoyl)lysine</t>
  </si>
  <si>
    <t>Protein N(omega)-phospho-L-arginine</t>
  </si>
  <si>
    <t>[Protein]-S-sulfanyl-L-cysteine</t>
  </si>
  <si>
    <t>4-O-[(2R)-1-Glycerophospho]-N-acetyl-beta-D-mannosaminyl-(1-&gt;4)-N-acetyl-alpha-D-glucosaminyl-diphospho-ditrans,octacis-undecaprenol</t>
  </si>
  <si>
    <t>5-Fluorouridine diphosphate</t>
  </si>
  <si>
    <t>5-Fluorouridine triphosphate</t>
  </si>
  <si>
    <t>5-Fluorodeoxyuridine diphosphate</t>
  </si>
  <si>
    <t>5-Fluorodeoxyuridine triphosphate</t>
  </si>
  <si>
    <t>Oxidized [2Fe-2S] ferredoxin</t>
  </si>
  <si>
    <t>[Fe-S] cluster scaffold protein carrying a [4Fe-4S]2+ cluster</t>
  </si>
  <si>
    <t>[Fe-S] cluster scaffold protein</t>
  </si>
  <si>
    <t>Glycine cleavage system H</t>
  </si>
  <si>
    <t>Lipoyl-carrier protein E2</t>
  </si>
  <si>
    <t>[Lipoyl-carrier protein E2]-N6-octanoyl-L-lysine</t>
  </si>
  <si>
    <t>2,3-Dihydroxybenzoyl-[aryl-carrier protein]</t>
  </si>
  <si>
    <t>4-O-{Poly[(2R)-glycerophospho]-(2R)-glycerophospho}-N-acetyl-beta-D-mannosaminyl-(1-&gt;4)-N-acetyl-alpha-D-glucosaminyl-diphospho-ditrans,octacis-undecaprenol</t>
  </si>
  <si>
    <t>4-O-{Poly[(2R)-2-alpha-D-glucosyl-1-glycerophospho]-(2R)-glycerophospho}-N-acetyl-beta-D-mannosaminyl-(1-&gt;4)-N-acetyl-alpha-D-glucosaminyl-diphospho-ditrans,octacis-undecaprenol</t>
  </si>
  <si>
    <t>Globotriaosylceramide</t>
  </si>
  <si>
    <t>Globoside</t>
  </si>
  <si>
    <t>Trehalose 6-phosphate</t>
  </si>
  <si>
    <t>(Fruf)1 (*)2</t>
  </si>
  <si>
    <t>Pectic acid</t>
  </si>
  <si>
    <t>Xylan</t>
  </si>
  <si>
    <t>(Gal)1 (*)2</t>
  </si>
  <si>
    <t>(Fru)1 (*)2</t>
  </si>
  <si>
    <t>(GlcNAc)2 (LFuc)1 (Man)3 (Xyl)1 (Asn)1</t>
  </si>
  <si>
    <t>(Gal)1 (GlcNAc)2 (LFuc)1 (Man)3 (Asn)1</t>
  </si>
  <si>
    <t>N-Acetyl-alpha-D-glucosaminyl-diphospho-ditrans,octacis-undecaprenol</t>
  </si>
  <si>
    <t>PolyGroP-WTA</t>
  </si>
  <si>
    <t>alpha-Glycosylated WTA</t>
  </si>
  <si>
    <t>(Ala)1 (Glc)1 (GlcNAc)1 (Gro)1 (ManNAc)1 (Rib-ol)2 (*)1 (P)3 (PP-Und)1</t>
  </si>
  <si>
    <t>(Ala)1 (GlcNAc)2 (Gro)2 (ManNAc)1 (Rib-ol)1 (*)1 (P)3 (PP-Und)1</t>
  </si>
  <si>
    <t>(Ala)1 (Glc)1 (GlcNAc)1 (Gro)2 (ManNAc)1 (*)1 (P)2 (PP-Und)1</t>
  </si>
  <si>
    <t>(Ala)1 (DAG)1 (Glc)2 (GlcNAc)1 (Gro)2 (*)1 (P)2</t>
  </si>
  <si>
    <t>(Ala)1 (DAG)1 (Gal)2 (Glc)1 (Gro)2 (*)1 (P)2</t>
  </si>
  <si>
    <t>1_8_1_9</t>
  </si>
  <si>
    <t>2_4_1_52</t>
  </si>
  <si>
    <t>1_14_14_47</t>
  </si>
  <si>
    <t>7_1_1_7</t>
  </si>
  <si>
    <t>1_15_1_1</t>
  </si>
  <si>
    <t>3_2_1_93</t>
  </si>
  <si>
    <t>3_2_1_122</t>
  </si>
  <si>
    <t>3_2_1_22</t>
  </si>
  <si>
    <t>3_2_1_52</t>
  </si>
  <si>
    <t>2_7_7_85</t>
  </si>
  <si>
    <t>6_3_2_4</t>
  </si>
  <si>
    <t>2_5_1_17</t>
  </si>
  <si>
    <t>3_6_1_9</t>
  </si>
  <si>
    <t>7_1_2_2</t>
  </si>
  <si>
    <t>2_7_1_23</t>
  </si>
  <si>
    <t>2_7_4_6</t>
  </si>
  <si>
    <t>2_7_11_1</t>
  </si>
  <si>
    <t>2_7_4_3</t>
  </si>
  <si>
    <t>2_7_1_40</t>
  </si>
  <si>
    <t>2_7_9_2</t>
  </si>
  <si>
    <t>6_4_1_1</t>
  </si>
  <si>
    <t>6_4_1_2</t>
  </si>
  <si>
    <t>2_7_2_11</t>
  </si>
  <si>
    <t>6_3_1_2</t>
  </si>
  <si>
    <t>2_7_1_2</t>
  </si>
  <si>
    <t>2_7_2_1</t>
  </si>
  <si>
    <t>6_2_1_1</t>
  </si>
  <si>
    <t>4_1_1_49</t>
  </si>
  <si>
    <t>6_1_1_14</t>
  </si>
  <si>
    <t>6_5_1_1</t>
  </si>
  <si>
    <t>6_1_1_7</t>
  </si>
  <si>
    <t>6_2_1_5</t>
  </si>
  <si>
    <t>2_7_6_5</t>
  </si>
  <si>
    <t>2_7_7_6</t>
  </si>
  <si>
    <t>6_1_1_6</t>
  </si>
  <si>
    <t>2_7_2_4</t>
  </si>
  <si>
    <t>6_3_5_4</t>
  </si>
  <si>
    <t>2_7_4_25</t>
  </si>
  <si>
    <t>2_7_7_4</t>
  </si>
  <si>
    <t>2_7_7_2</t>
  </si>
  <si>
    <t>6_1_1_19</t>
  </si>
  <si>
    <t>6_3_5_5</t>
  </si>
  <si>
    <t>6_1_1_11</t>
  </si>
  <si>
    <t>6_1_1_10</t>
  </si>
  <si>
    <t>6_3_4_2</t>
  </si>
  <si>
    <t>6_1_1_2</t>
  </si>
  <si>
    <t>6_1_1_20</t>
  </si>
  <si>
    <t>6_1_1_1</t>
  </si>
  <si>
    <t>2_7_1_11</t>
  </si>
  <si>
    <t>6_1_1_16</t>
  </si>
  <si>
    <t>2_7_7_27</t>
  </si>
  <si>
    <t>2_7_4_22</t>
  </si>
  <si>
    <t>2_7_1_30</t>
  </si>
  <si>
    <t>2_7_6_1</t>
  </si>
  <si>
    <t>2_7_1_15</t>
  </si>
  <si>
    <t>6_1_1_4</t>
  </si>
  <si>
    <t>6_1_1_13</t>
  </si>
  <si>
    <t>6_1_1_21</t>
  </si>
  <si>
    <t>2_7_4_8</t>
  </si>
  <si>
    <t>6_1_1_15</t>
  </si>
  <si>
    <t>6_1_1_22</t>
  </si>
  <si>
    <t>6_1_1_9</t>
  </si>
  <si>
    <t>6_2_1_71</t>
  </si>
  <si>
    <t>2_7_2_3</t>
  </si>
  <si>
    <t>2_7_1_45</t>
  </si>
  <si>
    <t>2_7_1_21</t>
  </si>
  <si>
    <t>2_7_1_25</t>
  </si>
  <si>
    <t>2_7_2_7</t>
  </si>
  <si>
    <t>6_2_1_3</t>
  </si>
  <si>
    <t>2_7_1_26</t>
  </si>
  <si>
    <t>2_7_1_12</t>
  </si>
  <si>
    <t>2_7_1_31</t>
  </si>
  <si>
    <t>2_7_1_39</t>
  </si>
  <si>
    <t>2_7_1_48</t>
  </si>
  <si>
    <t>2_7_1_16</t>
  </si>
  <si>
    <t>2_7_1_17</t>
  </si>
  <si>
    <t>2_7_1_5</t>
  </si>
  <si>
    <t>6_3_4_5</t>
  </si>
  <si>
    <t>2_7_1_113</t>
  </si>
  <si>
    <t>2_7_4_9</t>
  </si>
  <si>
    <t>2_7_6_2</t>
  </si>
  <si>
    <t>6_1_1_5</t>
  </si>
  <si>
    <t>2_7_7_18</t>
  </si>
  <si>
    <t>2_7_1_71</t>
  </si>
  <si>
    <t>6_3_2_1</t>
  </si>
  <si>
    <t>2_7_1_76</t>
  </si>
  <si>
    <t>2_7_14_1</t>
  </si>
  <si>
    <t>2_7_2_8</t>
  </si>
  <si>
    <t>2_7_1_107</t>
  </si>
  <si>
    <t>6_3_5_2</t>
  </si>
  <si>
    <t>6_3_2_13</t>
  </si>
  <si>
    <t>2_7_1_33</t>
  </si>
  <si>
    <t>6_3_1_5</t>
  </si>
  <si>
    <t>2_7_1_24</t>
  </si>
  <si>
    <t>2_7_1_6</t>
  </si>
  <si>
    <t>6_3_3_3</t>
  </si>
  <si>
    <t>6_3_2_8</t>
  </si>
  <si>
    <t>2_7_4_16</t>
  </si>
  <si>
    <t>2_7_1_56</t>
  </si>
  <si>
    <t>2_7_7_3</t>
  </si>
  <si>
    <t>6_3_2_9</t>
  </si>
  <si>
    <t>2_7_1_49</t>
  </si>
  <si>
    <t>2_7_6_3</t>
  </si>
  <si>
    <t>3_5_2_9</t>
  </si>
  <si>
    <t>6_2_1_14</t>
  </si>
  <si>
    <t>6_2_1_26</t>
  </si>
  <si>
    <t>2_7_1_100</t>
  </si>
  <si>
    <t>6_3_4_13</t>
  </si>
  <si>
    <t>6_3_4_18</t>
  </si>
  <si>
    <t>6_3_3_2</t>
  </si>
  <si>
    <t>2_7_1_50</t>
  </si>
  <si>
    <t>6_3_5_3</t>
  </si>
  <si>
    <t>2_7_4_7</t>
  </si>
  <si>
    <t>6_3_3_1</t>
  </si>
  <si>
    <t>6_3_2_6</t>
  </si>
  <si>
    <t>6_3_2_10</t>
  </si>
  <si>
    <t>2_5_1_6</t>
  </si>
  <si>
    <t>6_3_4_14</t>
  </si>
  <si>
    <t>6_3_1_20</t>
  </si>
  <si>
    <t>6_5_1_2</t>
  </si>
  <si>
    <t>1_6_5_9</t>
  </si>
  <si>
    <t>1_11_1_26</t>
  </si>
  <si>
    <t>1_6_2_4</t>
  </si>
  <si>
    <t>7_1_1_9</t>
  </si>
  <si>
    <t>2_7_8_7</t>
  </si>
  <si>
    <t>3_6_1_1</t>
  </si>
  <si>
    <t>3_5_1_5</t>
  </si>
  <si>
    <t>2_1_1_37</t>
  </si>
  <si>
    <t>4_1_1_50</t>
  </si>
  <si>
    <t>2_1_1_10</t>
  </si>
  <si>
    <t>2_1_1_171</t>
  </si>
  <si>
    <t>2_1_1_80</t>
  </si>
  <si>
    <t>2_1_1_107</t>
  </si>
  <si>
    <t>2_6_1_62</t>
  </si>
  <si>
    <t>2_1_1_228</t>
  </si>
  <si>
    <t>2_1_1_33</t>
  </si>
  <si>
    <t>2_1_1_61</t>
  </si>
  <si>
    <t>2_4_99_17</t>
  </si>
  <si>
    <t>2_1_1_182</t>
  </si>
  <si>
    <t>3_1_3_5</t>
  </si>
  <si>
    <t>2_4_2_7</t>
  </si>
  <si>
    <t>3_2_2_9</t>
  </si>
  <si>
    <t>1_2_3_3</t>
  </si>
  <si>
    <t>1_2_4_1</t>
  </si>
  <si>
    <t>2_2_1_6</t>
  </si>
  <si>
    <t>2_2_1_7</t>
  </si>
  <si>
    <t>2_3_1_9</t>
  </si>
  <si>
    <t>2_3_1_8</t>
  </si>
  <si>
    <t>2_3_1_1</t>
  </si>
  <si>
    <t>2_3_1_29</t>
  </si>
  <si>
    <t>2_3_1_57</t>
  </si>
  <si>
    <t>2_3_1_31</t>
  </si>
  <si>
    <t>2_3_1_180</t>
  </si>
  <si>
    <t>2_3_1_266</t>
  </si>
  <si>
    <t>2_3_1_157</t>
  </si>
  <si>
    <t>2_3_1_12</t>
  </si>
  <si>
    <t>5_1_1_3</t>
  </si>
  <si>
    <t>1_4_1_2</t>
  </si>
  <si>
    <t>1_4_1_13</t>
  </si>
  <si>
    <t>1_2_4_2</t>
  </si>
  <si>
    <t>1_11_1_6</t>
  </si>
  <si>
    <t>1_6_99_1</t>
  </si>
  <si>
    <t>5_1_3_2</t>
  </si>
  <si>
    <t>1_1_1_22</t>
  </si>
  <si>
    <t>2_7_7_12</t>
  </si>
  <si>
    <t>2_4_1_10</t>
  </si>
  <si>
    <t>2_5_1_141</t>
  </si>
  <si>
    <t>1_1_1_38</t>
  </si>
  <si>
    <t>1_4_1_1</t>
  </si>
  <si>
    <t>1_4_3_19</t>
  </si>
  <si>
    <t>1_4_4_2</t>
  </si>
  <si>
    <t>5_1_1_1</t>
  </si>
  <si>
    <t>5_1_3_14</t>
  </si>
  <si>
    <t>2_7_7_65</t>
  </si>
  <si>
    <t>3_5_4_25</t>
  </si>
  <si>
    <t>3_5_4_16</t>
  </si>
  <si>
    <t>4_1_99_22</t>
  </si>
  <si>
    <t>6_3_4_4</t>
  </si>
  <si>
    <t>2_7_7_8</t>
  </si>
  <si>
    <t>5_1_1_10</t>
  </si>
  <si>
    <t>5_4_3_2</t>
  </si>
  <si>
    <t>4_1_1_11</t>
  </si>
  <si>
    <t>4_3_1_1</t>
  </si>
  <si>
    <t>1_4_3_16</t>
  </si>
  <si>
    <t>2_6_1_1</t>
  </si>
  <si>
    <t>2_3_2_2</t>
  </si>
  <si>
    <t>3_1_3_7</t>
  </si>
  <si>
    <t>1_17_1_9</t>
  </si>
  <si>
    <t>4_1_1_19</t>
  </si>
  <si>
    <t>3_5_3_1</t>
  </si>
  <si>
    <t>2_7_7_39</t>
  </si>
  <si>
    <t>2_7_7_33</t>
  </si>
  <si>
    <t>2_7_7_41</t>
  </si>
  <si>
    <t>6_3_2_5</t>
  </si>
  <si>
    <t>3_5_1_2</t>
  </si>
  <si>
    <t>4_3_2_10</t>
  </si>
  <si>
    <t>4_3_3_6</t>
  </si>
  <si>
    <t>2_6_1_16</t>
  </si>
  <si>
    <t>4_3_1_17</t>
  </si>
  <si>
    <t>4_3_1_19</t>
  </si>
  <si>
    <t>2_3_1_30</t>
  </si>
  <si>
    <t>4_2_1_20</t>
  </si>
  <si>
    <t>2_1_2_1</t>
  </si>
  <si>
    <t>2_7_7_56</t>
  </si>
  <si>
    <t>1_2_1_46</t>
  </si>
  <si>
    <t>1_2_1_3</t>
  </si>
  <si>
    <t>1_8_4_11</t>
  </si>
  <si>
    <t>2_5_1_7</t>
  </si>
  <si>
    <t>2_7_3_9</t>
  </si>
  <si>
    <t>2_5_1_19</t>
  </si>
  <si>
    <t>2_7_7_9</t>
  </si>
  <si>
    <t>2_7_7_23</t>
  </si>
  <si>
    <t>2_6_1_13</t>
  </si>
  <si>
    <t>2_6_1_9</t>
  </si>
  <si>
    <t>3_6_1_66</t>
  </si>
  <si>
    <t>2_3_1_39</t>
  </si>
  <si>
    <t>2_2_1_1</t>
  </si>
  <si>
    <t>3_2_1_10</t>
  </si>
  <si>
    <t>3_2_1_26</t>
  </si>
  <si>
    <t>1_13_11_2</t>
  </si>
  <si>
    <t>2_3_1_61</t>
  </si>
  <si>
    <t>5_3_1_9</t>
  </si>
  <si>
    <t>1_1_1_361</t>
  </si>
  <si>
    <t>1_1_1_49</t>
  </si>
  <si>
    <t>1_1_1_94</t>
  </si>
  <si>
    <t>1_1_5_3</t>
  </si>
  <si>
    <t>2_3_1_15</t>
  </si>
  <si>
    <t>4_2_1_47</t>
  </si>
  <si>
    <t>4_4_1_13</t>
  </si>
  <si>
    <t>1_13_11_20</t>
  </si>
  <si>
    <t>2_8_1_4</t>
  </si>
  <si>
    <t>2_8_1_7</t>
  </si>
  <si>
    <t>2_6_1_19</t>
  </si>
  <si>
    <t>2_3_1_168</t>
  </si>
  <si>
    <t>1_5_1_3</t>
  </si>
  <si>
    <t>5_4_2_2</t>
  </si>
  <si>
    <t>2_4_2_9</t>
  </si>
  <si>
    <t>1_1_1_85</t>
  </si>
  <si>
    <t>4_2_3_3</t>
  </si>
  <si>
    <t>3_1_3_1</t>
  </si>
  <si>
    <t>5_3_1_6</t>
  </si>
  <si>
    <t>5_3_1_1</t>
  </si>
  <si>
    <t>2_6_1_42</t>
  </si>
  <si>
    <t>5_1_3_3</t>
  </si>
  <si>
    <t>5_3_3_2</t>
  </si>
  <si>
    <t>3_5_4_10</t>
  </si>
  <si>
    <t>1_1_1_205</t>
  </si>
  <si>
    <t>2_4_2_8</t>
  </si>
  <si>
    <t>1_7_1_7</t>
  </si>
  <si>
    <t>2_6_1_21</t>
  </si>
  <si>
    <t>4_3_1_3</t>
  </si>
  <si>
    <t>2_3_1_19</t>
  </si>
  <si>
    <t>1_1_1_18</t>
  </si>
  <si>
    <t>1_18_1_2</t>
  </si>
  <si>
    <t>1_5_1_5</t>
  </si>
  <si>
    <t>2_1_2_11</t>
  </si>
  <si>
    <t>2_1_1_74</t>
  </si>
  <si>
    <t>2_4_2_22</t>
  </si>
  <si>
    <t>3_5_4_2</t>
  </si>
  <si>
    <t>1_17_1_4</t>
  </si>
  <si>
    <t>1_5_1_2</t>
  </si>
  <si>
    <t>1_5_5_2</t>
  </si>
  <si>
    <t>4_2_1_2</t>
  </si>
  <si>
    <t>1_1_1_37</t>
  </si>
  <si>
    <t>3_5_1_1</t>
  </si>
  <si>
    <t>4_2_1_3</t>
  </si>
  <si>
    <t>2_3_3_16</t>
  </si>
  <si>
    <t>2_3_3_1</t>
  </si>
  <si>
    <t>1_1_99_14</t>
  </si>
  <si>
    <t>1_11_2_4</t>
  </si>
  <si>
    <t>2_1_3_2</t>
  </si>
  <si>
    <t>2_1_3_3</t>
  </si>
  <si>
    <t>3_2_2_16</t>
  </si>
  <si>
    <t>1_3_1_104</t>
  </si>
  <si>
    <t>2_3_1_274</t>
  </si>
  <si>
    <t>2_3_1_51</t>
  </si>
  <si>
    <t>2_3_1_179</t>
  </si>
  <si>
    <t>3_5_3_11</t>
  </si>
  <si>
    <t>5_3_1_5</t>
  </si>
  <si>
    <t>3_2_1_37</t>
  </si>
  <si>
    <t>1_1_1_27</t>
  </si>
  <si>
    <t>1_1_1_103</t>
  </si>
  <si>
    <t>2_7_7_87</t>
  </si>
  <si>
    <t>5_3_1_12</t>
  </si>
  <si>
    <t>1_1_1_95</t>
  </si>
  <si>
    <t>4_1_99_12</t>
  </si>
  <si>
    <t>5_1_3_1</t>
  </si>
  <si>
    <t>4_1_2_43</t>
  </si>
  <si>
    <t>1_1_1_127</t>
  </si>
  <si>
    <t>1_17_4_1</t>
  </si>
  <si>
    <t>2_4_1_8</t>
  </si>
  <si>
    <t>4_1_1_2</t>
  </si>
  <si>
    <t>2_4_2_1</t>
  </si>
  <si>
    <t>2_4_2_2</t>
  </si>
  <si>
    <t>1_14_14_1</t>
  </si>
  <si>
    <t>1_1_1_47</t>
  </si>
  <si>
    <t>1_2_1_27</t>
  </si>
  <si>
    <t>1_2_1_79</t>
  </si>
  <si>
    <t>3_5_1_10</t>
  </si>
  <si>
    <t>2_1_2_2</t>
  </si>
  <si>
    <t>2_1_2_3</t>
  </si>
  <si>
    <t>1_17_7_4</t>
  </si>
  <si>
    <t>2_5_1_75</t>
  </si>
  <si>
    <t>3_5_1_44</t>
  </si>
  <si>
    <t>3_5_4_3</t>
  </si>
  <si>
    <t>3_2_1_23</t>
  </si>
  <si>
    <t>5_4_4_2</t>
  </si>
  <si>
    <t>5_4_99_5</t>
  </si>
  <si>
    <t>4_1_3_27</t>
  </si>
  <si>
    <t>4_1_1_100</t>
  </si>
  <si>
    <t>4_2_1_51</t>
  </si>
  <si>
    <t>1_3_1_12</t>
  </si>
  <si>
    <t>4_2_1_126</t>
  </si>
  <si>
    <t>5_3_1_4</t>
  </si>
  <si>
    <t>1_2_1_28</t>
  </si>
  <si>
    <t>1_1_1_3</t>
  </si>
  <si>
    <t>2_7_8_8</t>
  </si>
  <si>
    <t>2_7_8_5</t>
  </si>
  <si>
    <t>5_3_1_8</t>
  </si>
  <si>
    <t>1_8_1_2</t>
  </si>
  <si>
    <t>3_6_1_13</t>
  </si>
  <si>
    <t>5_3_1_15</t>
  </si>
  <si>
    <t>3_5_2_3</t>
  </si>
  <si>
    <t>1_3_1_14</t>
  </si>
  <si>
    <t>1_8_4_8</t>
  </si>
  <si>
    <t>1_11_1_24</t>
  </si>
  <si>
    <t>1_1_1_343</t>
  </si>
  <si>
    <t>1_1_1_44</t>
  </si>
  <si>
    <t>3_5_99_6</t>
  </si>
  <si>
    <t>4_1_2_13</t>
  </si>
  <si>
    <t>3_1_3_11</t>
  </si>
  <si>
    <t>3_5_1_25</t>
  </si>
  <si>
    <t>2_1_1_45</t>
  </si>
  <si>
    <t>1_7_3_3</t>
  </si>
  <si>
    <t>3_2_1_1</t>
  </si>
  <si>
    <t>2_4_1_1</t>
  </si>
  <si>
    <t>3_5_99_2</t>
  </si>
  <si>
    <t>1_13_11_24</t>
  </si>
  <si>
    <t>3_5_2_6</t>
  </si>
  <si>
    <t>4_1_1_102</t>
  </si>
  <si>
    <t>1_1_1_283</t>
  </si>
  <si>
    <t>4_2_1_24</t>
  </si>
  <si>
    <t>5_4_3_8</t>
  </si>
  <si>
    <t>1_2_1_26</t>
  </si>
  <si>
    <t>2_3_1_35</t>
  </si>
  <si>
    <t>2_6_1_11</t>
  </si>
  <si>
    <t>3_5_3_8</t>
  </si>
  <si>
    <t>1_5_1_20</t>
  </si>
  <si>
    <t>1_2_1_11</t>
  </si>
  <si>
    <t>4_3_3_7</t>
  </si>
  <si>
    <t>3_5_4_9</t>
  </si>
  <si>
    <t>2_5_1_30</t>
  </si>
  <si>
    <t>4_2_2_2</t>
  </si>
  <si>
    <t>3_2_1_67</t>
  </si>
  <si>
    <t>3_5_4_5</t>
  </si>
  <si>
    <t>1_1_1_25</t>
  </si>
  <si>
    <t>2_4_1_21</t>
  </si>
  <si>
    <t>3_5_3_9</t>
  </si>
  <si>
    <t>5_3_1_14</t>
  </si>
  <si>
    <t>2_7_8_12</t>
  </si>
  <si>
    <t>4_2_1_8</t>
  </si>
  <si>
    <t>1_1_1_169</t>
  </si>
  <si>
    <t>1_14_12_17</t>
  </si>
  <si>
    <t>1_1_1_93</t>
  </si>
  <si>
    <t>3_1_3_16</t>
  </si>
  <si>
    <t>1_2_1_8</t>
  </si>
  <si>
    <t>1_8_1_4</t>
  </si>
  <si>
    <t>1_1_1_154</t>
  </si>
  <si>
    <t>5_4_2_7</t>
  </si>
  <si>
    <t>1_1_1_261</t>
  </si>
  <si>
    <t>4_2_1_11</t>
  </si>
  <si>
    <t>5_4_2_12</t>
  </si>
  <si>
    <t>4_2_1_17</t>
  </si>
  <si>
    <t>1_14_14_9</t>
  </si>
  <si>
    <t>1_1_1_17</t>
  </si>
  <si>
    <t>1_3_1_34</t>
  </si>
  <si>
    <t>5_4_2_6</t>
  </si>
  <si>
    <t>5_1_1_7</t>
  </si>
  <si>
    <t>4_1_2_4</t>
  </si>
  <si>
    <t>2_7_7_7</t>
  </si>
  <si>
    <t>4_2_1_41</t>
  </si>
  <si>
    <t>4_1_1_20</t>
  </si>
  <si>
    <t>4_2_1_44</t>
  </si>
  <si>
    <t>2_4_1_18</t>
  </si>
  <si>
    <t>3_2_1_132</t>
  </si>
  <si>
    <t>4_3_1_18</t>
  </si>
  <si>
    <t>4_99_1_4</t>
  </si>
  <si>
    <t>3_2_1_4</t>
  </si>
  <si>
    <t>4_2_1_40</t>
  </si>
  <si>
    <t>4_2_1_46</t>
  </si>
  <si>
    <t>1_1_1_23</t>
  </si>
  <si>
    <t>5_4_99_12</t>
  </si>
  <si>
    <t>2_8_1_13</t>
  </si>
  <si>
    <t>4_2_1_42</t>
  </si>
  <si>
    <t>2_2_1_9</t>
  </si>
  <si>
    <t>1_1_1_86</t>
  </si>
  <si>
    <t>3_1_1_41</t>
  </si>
  <si>
    <t>2_5_1_61</t>
  </si>
  <si>
    <t>3_1_3_23</t>
  </si>
  <si>
    <t>4_2_1_10</t>
  </si>
  <si>
    <t>2_5_1_134</t>
  </si>
  <si>
    <t>2_5_1_47</t>
  </si>
  <si>
    <t>3_1_3_18</t>
  </si>
  <si>
    <t>3_1_3_3</t>
  </si>
  <si>
    <t>2_6_1_52</t>
  </si>
  <si>
    <t>4_2_1_75</t>
  </si>
  <si>
    <t>1_3_1_98</t>
  </si>
  <si>
    <t>4_1_1_37</t>
  </si>
  <si>
    <t>2_3_1_47</t>
  </si>
  <si>
    <t>1_3_3_4</t>
  </si>
  <si>
    <t>2_7_1_201</t>
  </si>
  <si>
    <t>1_1_1_30</t>
  </si>
  <si>
    <t>3_1_3_15</t>
  </si>
  <si>
    <t>5_1_3_4</t>
  </si>
  <si>
    <t>4_2_3_1</t>
  </si>
  <si>
    <t>4_1_1_23</t>
  </si>
  <si>
    <t>2_4_2_10</t>
  </si>
  <si>
    <t>4_1_3_16</t>
  </si>
  <si>
    <t>2_5_1_16</t>
  </si>
  <si>
    <t>1_1_1_157</t>
  </si>
  <si>
    <t>1_2_1_88</t>
  </si>
  <si>
    <t>1_2_1_41</t>
  </si>
  <si>
    <t>3_1_3_48</t>
  </si>
  <si>
    <t>2_4_1_187</t>
  </si>
  <si>
    <t>3_1_3_25</t>
  </si>
  <si>
    <t>6_3_4_21</t>
  </si>
  <si>
    <t>2_4_2_19</t>
  </si>
  <si>
    <t>4_1_1_87</t>
  </si>
  <si>
    <t>5_1_99_1</t>
  </si>
  <si>
    <t>3_1_1_31</t>
  </si>
  <si>
    <t>3_1_4_16</t>
  </si>
  <si>
    <t>2_1_2_10</t>
  </si>
  <si>
    <t>1_2_1_38</t>
  </si>
  <si>
    <t>3_6_1_41</t>
  </si>
  <si>
    <t>4_2_3_5</t>
  </si>
  <si>
    <t>4_2_1_59</t>
  </si>
  <si>
    <t>1_1_1_100</t>
  </si>
  <si>
    <t>2_5_1_15</t>
  </si>
  <si>
    <t>4_1_1_48</t>
  </si>
  <si>
    <t>3_5_4_26</t>
  </si>
  <si>
    <t>3_2_1_80</t>
  </si>
  <si>
    <t>3_1_3_6</t>
  </si>
  <si>
    <t>3_1_1_1</t>
  </si>
  <si>
    <t>3_4_11_1</t>
  </si>
  <si>
    <t>6_1_1_17</t>
  </si>
  <si>
    <t>2_8_1_6</t>
  </si>
  <si>
    <t>2_4_2_29</t>
  </si>
  <si>
    <t>1_17_99_6</t>
  </si>
  <si>
    <t>2_3_2_22</t>
  </si>
  <si>
    <t>4_98_1_1</t>
  </si>
  <si>
    <t>2_7_7_72</t>
  </si>
  <si>
    <t>4_2_1_79</t>
  </si>
  <si>
    <t>3_5_2_5</t>
  </si>
  <si>
    <t>2_1_2_9</t>
  </si>
  <si>
    <t>1_3_1_76</t>
  </si>
  <si>
    <t>3_2_1_55</t>
  </si>
  <si>
    <t>5_1_3_32</t>
  </si>
  <si>
    <t>3_2_1_78</t>
  </si>
  <si>
    <t>5_3_2_6</t>
  </si>
  <si>
    <t>4_2_1_33</t>
  </si>
  <si>
    <t>2_3_3_13</t>
  </si>
  <si>
    <t>2_1_1_297</t>
  </si>
  <si>
    <t>2_3_2_13</t>
  </si>
  <si>
    <t>4_2_1_113</t>
  </si>
  <si>
    <t>4_1_1_65</t>
  </si>
  <si>
    <t>3_6_1_31</t>
  </si>
  <si>
    <t>2_4_2_17</t>
  </si>
  <si>
    <t>3_5_4_19</t>
  </si>
  <si>
    <t>1_2_1_70</t>
  </si>
  <si>
    <t>3_5_1_28</t>
  </si>
  <si>
    <t>1_8_4_12</t>
  </si>
  <si>
    <t>1_1_1_4</t>
  </si>
  <si>
    <t>2_4_2_14</t>
  </si>
  <si>
    <t>4_1_3_36</t>
  </si>
  <si>
    <t>1_1_1_133</t>
  </si>
  <si>
    <t>4_1_99_17</t>
  </si>
  <si>
    <t>4_3_2_1</t>
  </si>
  <si>
    <t>4_4_1_21</t>
  </si>
  <si>
    <t>4_2_1_49</t>
  </si>
  <si>
    <t>3_5_2_7</t>
  </si>
  <si>
    <t>2_5_1_72</t>
  </si>
  <si>
    <t>4_3_2_2</t>
  </si>
  <si>
    <t>3_1_1_29</t>
  </si>
  <si>
    <t>3_1_3_27</t>
  </si>
  <si>
    <t>1_17_1_8</t>
  </si>
  <si>
    <t>2_3_1_89</t>
  </si>
  <si>
    <t>4_2_1_9</t>
  </si>
  <si>
    <t>5_3_1_17</t>
  </si>
  <si>
    <t>1_3_1_28</t>
  </si>
  <si>
    <t>5_3_1_23</t>
  </si>
  <si>
    <t>4_2_3_130</t>
  </si>
  <si>
    <t>2_1_1_63</t>
  </si>
  <si>
    <t>3_5_1_88</t>
  </si>
  <si>
    <t>2_7_1_199</t>
  </si>
  <si>
    <t>2_7_1_202</t>
  </si>
  <si>
    <t>2_7_1_193</t>
  </si>
  <si>
    <t>2_7_1_205</t>
  </si>
  <si>
    <t>3_7_1_22</t>
  </si>
  <si>
    <t>5_3_1_24</t>
  </si>
  <si>
    <t>2_4_2_18</t>
  </si>
  <si>
    <t>2_5_1_9</t>
  </si>
  <si>
    <t>4_1_1_36</t>
  </si>
  <si>
    <t>2_8_4_3</t>
  </si>
  <si>
    <t>4_1_2_14</t>
  </si>
  <si>
    <t>3_1_3_104</t>
  </si>
  <si>
    <t>1_1_1_193</t>
  </si>
  <si>
    <t>2_1_1_14</t>
  </si>
  <si>
    <t>3_2_1_86</t>
  </si>
  <si>
    <t>3_6_1_27</t>
  </si>
  <si>
    <t>4_2_1_109</t>
  </si>
  <si>
    <t>4_1_3_30</t>
  </si>
  <si>
    <t>4_2_1_19</t>
  </si>
  <si>
    <t>4_2_3_4</t>
  </si>
  <si>
    <t>2_7_8_13</t>
  </si>
  <si>
    <t>2_5_1_78</t>
  </si>
  <si>
    <t>4_1_1_21</t>
  </si>
  <si>
    <t>2_5_1_3</t>
  </si>
  <si>
    <t>2_4_1_227</t>
  </si>
  <si>
    <t>4_1_2_25</t>
  </si>
  <si>
    <t>4_1_2_50</t>
  </si>
  <si>
    <t>5_3_1_16</t>
  </si>
  <si>
    <t>2_3_1_181</t>
  </si>
  <si>
    <t>2_5_1_74</t>
  </si>
  <si>
    <t>4_1_1_5</t>
  </si>
  <si>
    <t>5_3_1_27</t>
  </si>
  <si>
    <t>1_1_1_371</t>
  </si>
  <si>
    <t>5_4_2_10</t>
  </si>
  <si>
    <t>3_2_1_64</t>
  </si>
  <si>
    <t>2_7_1_92</t>
  </si>
  <si>
    <t>4_1_2_29</t>
  </si>
  <si>
    <t>5_4_99_62</t>
  </si>
  <si>
    <t>1_14_14_5</t>
  </si>
  <si>
    <t>4_1_3_38</t>
  </si>
  <si>
    <t>1_1_1_267</t>
  </si>
  <si>
    <t>2_7_7_60</t>
  </si>
  <si>
    <t>2_7_1_148</t>
  </si>
  <si>
    <t>4_6_1_12</t>
  </si>
  <si>
    <t>2_8_1_10</t>
  </si>
  <si>
    <t>1_17_7_1</t>
  </si>
  <si>
    <t>4_4_1_19</t>
  </si>
  <si>
    <t>3_5_2_17</t>
  </si>
  <si>
    <t>3_1_3_92</t>
  </si>
  <si>
    <t>2_6_1_104</t>
  </si>
  <si>
    <t>1_13_11_53</t>
  </si>
  <si>
    <t>5_3_2_5</t>
  </si>
  <si>
    <t>3_1_3_87</t>
  </si>
  <si>
    <t>5_4_99_18</t>
  </si>
  <si>
    <t>2_7_7_73</t>
  </si>
  <si>
    <t>2_8_1_8</t>
  </si>
  <si>
    <t>4_2_99_20</t>
  </si>
  <si>
    <t>1_7_1_13</t>
  </si>
  <si>
    <t>5_3_1_30</t>
  </si>
  <si>
    <t>3_5_4_33</t>
  </si>
  <si>
    <t>2_7_7_77</t>
  </si>
  <si>
    <t>2_8_1_12</t>
  </si>
  <si>
    <t>6_3_4_19</t>
  </si>
  <si>
    <t>2_1_1_163</t>
  </si>
  <si>
    <t>1_1_1_369</t>
  </si>
  <si>
    <t>1_1_1_320</t>
  </si>
  <si>
    <t>4_3_99_3</t>
  </si>
  <si>
    <t>6_3_4_20</t>
  </si>
  <si>
    <t>5_3_99_11</t>
  </si>
  <si>
    <t>4_2_1_137</t>
  </si>
  <si>
    <t>1_14_15_13</t>
  </si>
  <si>
    <t>3_1_4_59</t>
  </si>
  <si>
    <t>2_3_1_234</t>
  </si>
  <si>
    <t>3_5_99_10</t>
  </si>
  <si>
    <t>1_1_1_385</t>
  </si>
  <si>
    <t>6_3_2_49</t>
  </si>
  <si>
    <t>5_3_3_19</t>
  </si>
  <si>
    <t>5_1_1_20</t>
  </si>
  <si>
    <t>1_2_4_4</t>
  </si>
  <si>
    <t>3_9_1_2</t>
  </si>
  <si>
    <t>3_4_14_13</t>
  </si>
  <si>
    <t>1_3_98_5</t>
  </si>
  <si>
    <t>4_6_1_17</t>
  </si>
  <si>
    <t>2_3_1_204</t>
  </si>
  <si>
    <t>2_1_1_170</t>
  </si>
  <si>
    <t>2_1_1_176</t>
  </si>
  <si>
    <t>2_1_1_177</t>
  </si>
  <si>
    <t>2_1_1_190</t>
  </si>
  <si>
    <t>2_1_1_192</t>
  </si>
  <si>
    <t>2_1_1_193</t>
  </si>
  <si>
    <t>2_1_1_198</t>
  </si>
  <si>
    <t>2_1_1_199</t>
  </si>
  <si>
    <t>2_1_1_207</t>
  </si>
  <si>
    <t>2_1_1_217</t>
  </si>
  <si>
    <t>2_1_1_223</t>
  </si>
  <si>
    <t>2_5_1_145</t>
  </si>
  <si>
    <t>2_7_11_33</t>
  </si>
  <si>
    <t>2_7_13_3</t>
  </si>
  <si>
    <t>2_7_4_28</t>
  </si>
  <si>
    <t>3_1_1_96</t>
  </si>
  <si>
    <t>3_1_11_2</t>
  </si>
  <si>
    <t>3_1_11_6</t>
  </si>
  <si>
    <t>3_1_13_1</t>
  </si>
  <si>
    <t>3_1_21_10</t>
  </si>
  <si>
    <t>3_1_21_2</t>
  </si>
  <si>
    <t>3_1_21_4</t>
  </si>
  <si>
    <t>3_1_21_7</t>
  </si>
  <si>
    <t>3_1_26_11</t>
  </si>
  <si>
    <t>3_1_26_4</t>
  </si>
  <si>
    <t>3_1_26_5</t>
  </si>
  <si>
    <t>3_2_1_136</t>
  </si>
  <si>
    <t>3_2_1_172</t>
  </si>
  <si>
    <t>3_2_1_41</t>
  </si>
  <si>
    <t>3_2_1_73</t>
  </si>
  <si>
    <t>3_2_1_8</t>
  </si>
  <si>
    <t>3_2_1_89</t>
  </si>
  <si>
    <t>3_2_1_99</t>
  </si>
  <si>
    <t>3_2_2_21</t>
  </si>
  <si>
    <t>3_2_2_23</t>
  </si>
  <si>
    <t>3_2_2_27</t>
  </si>
  <si>
    <t>3_2_2_31</t>
  </si>
  <si>
    <t>3_4_11_10</t>
  </si>
  <si>
    <t>3_4_11_18</t>
  </si>
  <si>
    <t>3_4_11_4</t>
  </si>
  <si>
    <t>3_4_11_6</t>
  </si>
  <si>
    <t>3_4_16_4</t>
  </si>
  <si>
    <t>3_4_17_19</t>
  </si>
  <si>
    <t>3_4_19_11</t>
  </si>
  <si>
    <t>3_4_19_3</t>
  </si>
  <si>
    <t>3_4_21_102</t>
  </si>
  <si>
    <t>3_4_21_105</t>
  </si>
  <si>
    <t>3_4_21_116</t>
  </si>
  <si>
    <t>3_4_21_53</t>
  </si>
  <si>
    <t>3_4_21_62</t>
  </si>
  <si>
    <t>3_4_21_88</t>
  </si>
  <si>
    <t>3_4_21_89</t>
  </si>
  <si>
    <t>3_4_21_92</t>
  </si>
  <si>
    <t>3_4_23_36</t>
  </si>
  <si>
    <t>3_4_23_43</t>
  </si>
  <si>
    <t>3_4_24_78</t>
  </si>
  <si>
    <t>3_4_25_2</t>
  </si>
  <si>
    <t>3_6_4_12</t>
  </si>
  <si>
    <t>3_6_4_13</t>
  </si>
  <si>
    <t>4_1_99_14</t>
  </si>
  <si>
    <t>4_2_2_23</t>
  </si>
  <si>
    <t>4_2_2_24</t>
  </si>
  <si>
    <t>4_2_99_18</t>
  </si>
  <si>
    <t>5_4_99_22</t>
  </si>
  <si>
    <t>5_4_99_25</t>
  </si>
  <si>
    <t>5_6_2_1</t>
  </si>
  <si>
    <t>5_6_2_2</t>
  </si>
  <si>
    <t>5_6_2_4</t>
  </si>
  <si>
    <t>7_2_2_10</t>
  </si>
  <si>
    <t>7_3_2_1</t>
  </si>
  <si>
    <t>7_5_2_7</t>
  </si>
  <si>
    <t>7_5_2_8</t>
  </si>
  <si>
    <t>C00005  +   C00080  +  C18902</t>
  </si>
  <si>
    <t>C00029  +  C22411 </t>
  </si>
  <si>
    <t>C00062  +   C02745  +   C00007</t>
  </si>
  <si>
    <t>C00390  +  C00007   +   C00080</t>
  </si>
  <si>
    <t>C00704  +   C00080</t>
  </si>
  <si>
    <t>C05933  +  C02745   +   C00007</t>
  </si>
  <si>
    <t>C00001  +  C00689</t>
  </si>
  <si>
    <t>C00001  +  C00689 </t>
  </si>
  <si>
    <t>C00001  +  C02995 </t>
  </si>
  <si>
    <t>C00001  +  G00093 </t>
  </si>
  <si>
    <t>C00001  +  G00094</t>
  </si>
  <si>
    <t>C00001  +  G09795 </t>
  </si>
  <si>
    <t>C00001  +  G10519</t>
  </si>
  <si>
    <t>C00002  +   C00133</t>
  </si>
  <si>
    <t>C00002  +   C00541  +  C03024 </t>
  </si>
  <si>
    <t>C00002  +   C06504  +  C03024</t>
  </si>
  <si>
    <t>C00002  +  C00001 </t>
  </si>
  <si>
    <t>C00002  +  C00003 </t>
  </si>
  <si>
    <t>C00002  +  C00008</t>
  </si>
  <si>
    <t>C00002  +  C00015 </t>
  </si>
  <si>
    <t>C00002  +  C00017 </t>
  </si>
  <si>
    <t>C00002  +  C00020</t>
  </si>
  <si>
    <t>C00002  +  C00022 </t>
  </si>
  <si>
    <t>C00002  +  C00022  +  C00001</t>
  </si>
  <si>
    <t>C00002  +  C00022  +  C00288 </t>
  </si>
  <si>
    <t>C00002  +  C00024  +  C00288 </t>
  </si>
  <si>
    <t>C00002  +  C00025 </t>
  </si>
  <si>
    <t>C00002  +  C00025  +  C00014</t>
  </si>
  <si>
    <t>C00002  +  C00031</t>
  </si>
  <si>
    <t>C00002  +  C00033</t>
  </si>
  <si>
    <t>C00002  +  C00033  +  C00010</t>
  </si>
  <si>
    <t>C00002  +  C00035 </t>
  </si>
  <si>
    <t>C00002  +  C00036</t>
  </si>
  <si>
    <t>C00002  +  C00037  +  C01642 </t>
  </si>
  <si>
    <t>C00002  +  C00039  +  C02128</t>
  </si>
  <si>
    <t>C00002  +  C00041  +  C01635 </t>
  </si>
  <si>
    <t>C00002  +  C00042  +  C00010 </t>
  </si>
  <si>
    <t>C00002  +  C00044 </t>
  </si>
  <si>
    <t>C00002  +  C00046</t>
  </si>
  <si>
    <t>C00002  +  C00047  +  C01646</t>
  </si>
  <si>
    <t>C00002  +  C00049 </t>
  </si>
  <si>
    <t>C00002  +  C00049  +  C00014</t>
  </si>
  <si>
    <t>C00002  +  C00049  +  C00064  +  C00001 </t>
  </si>
  <si>
    <t>C00002  +  C00055 </t>
  </si>
  <si>
    <t>C00002  +  C00059 </t>
  </si>
  <si>
    <t>C00002  +  C00061</t>
  </si>
  <si>
    <t>C00002  +  C00062  +  C01636</t>
  </si>
  <si>
    <t>C00002  +  C00064  +  C00288  +  C00001</t>
  </si>
  <si>
    <t>C00002  +  C00065  +  C01650 </t>
  </si>
  <si>
    <t>C00002  +  C00065  +  C16636 </t>
  </si>
  <si>
    <t>C00002  +  C00073  +  C01647</t>
  </si>
  <si>
    <t>C00002  +  C00075  +  C00014</t>
  </si>
  <si>
    <t>C00002  +  C00075  +  C00064  +  C00001 </t>
  </si>
  <si>
    <t>C00002  +  C00078  +  C01652 </t>
  </si>
  <si>
    <t>C00002  +  C00079  +  C01648 </t>
  </si>
  <si>
    <t>C00002  +  C00082  +  C00787</t>
  </si>
  <si>
    <t>C00002  +  C00085 </t>
  </si>
  <si>
    <t>C00002  +  C00097  +  C01639 </t>
  </si>
  <si>
    <t>C00002  +  C00103</t>
  </si>
  <si>
    <t>C00002  +  C00104</t>
  </si>
  <si>
    <t>C00002  +  C00105 </t>
  </si>
  <si>
    <t>C00002  +  C00112 </t>
  </si>
  <si>
    <t>C00002  +  C00116 </t>
  </si>
  <si>
    <t>C00002  +  C00117</t>
  </si>
  <si>
    <t>C00002  +  C00121 </t>
  </si>
  <si>
    <t>C00002  +  C00123  +  C01645</t>
  </si>
  <si>
    <t>C00002  +  C00133  +  C00653 </t>
  </si>
  <si>
    <t>C00002  +  C00133  +  G13167 </t>
  </si>
  <si>
    <t>C00002  +  C00133  +  G13170</t>
  </si>
  <si>
    <t>C00002  +  C00133  +  G13174 </t>
  </si>
  <si>
    <t>C00002  +  C00133  +  G13176</t>
  </si>
  <si>
    <t>C00002  +  C00133  +  G13178</t>
  </si>
  <si>
    <t>C00002  +  C00133  +  G13185</t>
  </si>
  <si>
    <t>C00002  +  C00133  +  G13192 </t>
  </si>
  <si>
    <t>C00002  +  C00135  +  C01643 </t>
  </si>
  <si>
    <t>C00002  +  C00144</t>
  </si>
  <si>
    <t>C00002  +  C00148  +  C01649 </t>
  </si>
  <si>
    <t>C00002  +  C00152  +  C01637</t>
  </si>
  <si>
    <t>C00002  +  C00163</t>
  </si>
  <si>
    <t>C00002  +  C00163 </t>
  </si>
  <si>
    <t>C00002  +  C00163  +  C00010</t>
  </si>
  <si>
    <t>C00002  +  C00183  +  C01653 </t>
  </si>
  <si>
    <t>C00002  +  C00196 </t>
  </si>
  <si>
    <t>C00002  +  C00196  +  C20665</t>
  </si>
  <si>
    <t>C00002  +  C00197</t>
  </si>
  <si>
    <t>C00002  +  C00204</t>
  </si>
  <si>
    <t>C00002  +  C00206</t>
  </si>
  <si>
    <t>C00002  +  C00214</t>
  </si>
  <si>
    <t>C00002  +  C00221 </t>
  </si>
  <si>
    <t>C00002  +  C00224</t>
  </si>
  <si>
    <t>C00002  +  C00239 </t>
  </si>
  <si>
    <t>C00002  +  C00246</t>
  </si>
  <si>
    <t>C00002  +  C00249  +  C00010</t>
  </si>
  <si>
    <t>C00002  +  C00255</t>
  </si>
  <si>
    <t>C00002  +  C00257</t>
  </si>
  <si>
    <t>C00002  +  C00258</t>
  </si>
  <si>
    <t>C00002  +  C00263 </t>
  </si>
  <si>
    <t>C00002  +  C00267</t>
  </si>
  <si>
    <t>C00002  +  C00288 </t>
  </si>
  <si>
    <t>C00002  +  C00288  +  C00014 </t>
  </si>
  <si>
    <t>C00002  +  C00299 </t>
  </si>
  <si>
    <t>C00002  +  C00309 </t>
  </si>
  <si>
    <t>C00002  +  C00310 </t>
  </si>
  <si>
    <t>C00002  +  C00312</t>
  </si>
  <si>
    <t>C00002  +  C00327  +  C00049</t>
  </si>
  <si>
    <t>C00002  +  C00330</t>
  </si>
  <si>
    <t>C00002  +  C00360</t>
  </si>
  <si>
    <t>C00002  +  C00361 </t>
  </si>
  <si>
    <t>C00002  +  C00362</t>
  </si>
  <si>
    <t>C00002  +  C00363</t>
  </si>
  <si>
    <t>C00002  +  C00364 </t>
  </si>
  <si>
    <t>C00002  +  C00365 </t>
  </si>
  <si>
    <t>C00002  +  C00378 </t>
  </si>
  <si>
    <t>C00002  +  C00407  +  C01644</t>
  </si>
  <si>
    <t>C00002  +  C00454</t>
  </si>
  <si>
    <t>C00002  +  C00455</t>
  </si>
  <si>
    <t>C00002  +  C00475 </t>
  </si>
  <si>
    <t>C00002  +  C00490  +  C00010 </t>
  </si>
  <si>
    <t>C00002  +  C00493</t>
  </si>
  <si>
    <t>C00002  +  C00508</t>
  </si>
  <si>
    <t>C00002  +  C00522  +  C00099</t>
  </si>
  <si>
    <t>C00002  +  C00526 </t>
  </si>
  <si>
    <t>C00002  +  C00559</t>
  </si>
  <si>
    <t>C00002  +  C00613 </t>
  </si>
  <si>
    <t>C00002  +  C00624 </t>
  </si>
  <si>
    <t>C00002  +  C00638  +  C00010</t>
  </si>
  <si>
    <t>C00002  +  C00641</t>
  </si>
  <si>
    <t>C00002  +  C00655  +  C00014 </t>
  </si>
  <si>
    <t>C00002  +  C00655  +  C00064  +  C00001 </t>
  </si>
  <si>
    <t>C00002  +  C00692  +  C00680 </t>
  </si>
  <si>
    <t>C00002  +  C00705</t>
  </si>
  <si>
    <t>C00002  +  C00831 </t>
  </si>
  <si>
    <t>C00002  +  C00853</t>
  </si>
  <si>
    <t>C00002  +  C00857  +  C00014</t>
  </si>
  <si>
    <t>C00002  +  C00861</t>
  </si>
  <si>
    <t>C00002  +  C00864</t>
  </si>
  <si>
    <t>C00002  +  C00882 </t>
  </si>
  <si>
    <t>C00002  +  C00984</t>
  </si>
  <si>
    <t>C00002  +  C01037  +  C00011 </t>
  </si>
  <si>
    <t>C00002  +  C01050  +  C00041</t>
  </si>
  <si>
    <t>C00002  +  C01081</t>
  </si>
  <si>
    <t>C00002  +  C01094</t>
  </si>
  <si>
    <t>C00002  +  C01094 </t>
  </si>
  <si>
    <t>C00002  +  C01134</t>
  </si>
  <si>
    <t>C00002  +  C01185 </t>
  </si>
  <si>
    <t>C00002  +  C01212  +  C00217</t>
  </si>
  <si>
    <t>C00002  +  C01279 </t>
  </si>
  <si>
    <t>C00002  +  C01300 </t>
  </si>
  <si>
    <t>C00002  +  C01344</t>
  </si>
  <si>
    <t>C00002  +  C01346 </t>
  </si>
  <si>
    <t>C00002  +  C01563</t>
  </si>
  <si>
    <t>C00002  +  C01609 </t>
  </si>
  <si>
    <t>C00002  +  C01879  +   C00001</t>
  </si>
  <si>
    <t>C00002  +  C02656  +  C00010 </t>
  </si>
  <si>
    <t>C00002  +  C02730  +  C00010</t>
  </si>
  <si>
    <t>C00002  +  C03089 </t>
  </si>
  <si>
    <t>C00002  +  C03090  +  C00037</t>
  </si>
  <si>
    <t>C00002  +  C03373  +  C00288 </t>
  </si>
  <si>
    <t>C00002  +  C03479  +  C00080 </t>
  </si>
  <si>
    <t>C00002  +  C04079 </t>
  </si>
  <si>
    <t>C00002  +  C04294 </t>
  </si>
  <si>
    <t>C00002  +  C04376  +  C00064  +  C00001</t>
  </si>
  <si>
    <t>C00002  +  C04556</t>
  </si>
  <si>
    <t>C00002  +  C04640</t>
  </si>
  <si>
    <t>C00002  +  C04751  +  C00049</t>
  </si>
  <si>
    <t>C00002  +  C04877  +  C00993 </t>
  </si>
  <si>
    <t>C00002  +  C05335  +  C00001</t>
  </si>
  <si>
    <t>C00002  +  C05335  +  C01647</t>
  </si>
  <si>
    <t>C00002  +  C05345 </t>
  </si>
  <si>
    <t>C00002  +  C05382</t>
  </si>
  <si>
    <t>C00002  +  C05686 </t>
  </si>
  <si>
    <t>C00002  +  C05697</t>
  </si>
  <si>
    <t>C00002  +  C05774</t>
  </si>
  <si>
    <t>C00002  +  C05892  +  C00993</t>
  </si>
  <si>
    <t>C00002  +  C06250  +  C00288 </t>
  </si>
  <si>
    <t>C00002  +  C06423  +  C22158 </t>
  </si>
  <si>
    <t>C00002  +  C16241 </t>
  </si>
  <si>
    <t>C00002  +  C16241  +  C16240</t>
  </si>
  <si>
    <t>C00002  +  C16241  +  C22157 </t>
  </si>
  <si>
    <t>C00002  +  C16241  +  C22158 </t>
  </si>
  <si>
    <t>C00002  +  C21748</t>
  </si>
  <si>
    <t>C00002  +  C21750 </t>
  </si>
  <si>
    <t>C00003  +  C00001 </t>
  </si>
  <si>
    <t>C00003  +  C00039  +  C02128</t>
  </si>
  <si>
    <t>C00004  +  C00080  +  C15602 </t>
  </si>
  <si>
    <t>C00004  +  C15498  +  C00080</t>
  </si>
  <si>
    <t>C00005  +   C00923</t>
  </si>
  <si>
    <t>C00005  +   C00996</t>
  </si>
  <si>
    <t>C00007  +   C00080  +   C05359 </t>
  </si>
  <si>
    <t>C00007  +   C01000</t>
  </si>
  <si>
    <t>C00009  +  C00013  +  C00019</t>
  </si>
  <si>
    <t>C00010  +  C03688</t>
  </si>
  <si>
    <t>C00013  +  C00001 </t>
  </si>
  <si>
    <t>C00014  +  C00288</t>
  </si>
  <si>
    <t>C00014  +  C20969 </t>
  </si>
  <si>
    <t>C00016  +  C00001</t>
  </si>
  <si>
    <t>C00019  +  C00039 </t>
  </si>
  <si>
    <t>C00019  +  C00080 </t>
  </si>
  <si>
    <t>C00019  +  C00155</t>
  </si>
  <si>
    <t>C00019  +  C00240 </t>
  </si>
  <si>
    <t>C00019  +  C00614 </t>
  </si>
  <si>
    <t>C00019  +  C00856 </t>
  </si>
  <si>
    <t>C00019  +  C01051</t>
  </si>
  <si>
    <t>C00019  +  C01051 </t>
  </si>
  <si>
    <t>C00019  +  C01092 </t>
  </si>
  <si>
    <t>C00019  +  C01977</t>
  </si>
  <si>
    <t>C00019  +  C01977 </t>
  </si>
  <si>
    <t>C00019  +  C02469 </t>
  </si>
  <si>
    <t>C00019  +  C11478</t>
  </si>
  <si>
    <t>C00019  +  C15527</t>
  </si>
  <si>
    <t>C00019  +  C20446 </t>
  </si>
  <si>
    <t>C00019  +  C20648</t>
  </si>
  <si>
    <t>C00020  +  C00001 </t>
  </si>
  <si>
    <t>C00020  +  C00013</t>
  </si>
  <si>
    <t>C00021  +  C00001 </t>
  </si>
  <si>
    <t>C00022  +  C00009  +  C00007</t>
  </si>
  <si>
    <t>C00022  +  C00068 </t>
  </si>
  <si>
    <t>C00022  +  C00109</t>
  </si>
  <si>
    <t>C00022  +  C00118 </t>
  </si>
  <si>
    <t>C00022  +  C15972</t>
  </si>
  <si>
    <t>C00024  +  C00009 </t>
  </si>
  <si>
    <t>C00024  +  C00025</t>
  </si>
  <si>
    <t>C00024  +  C00037 </t>
  </si>
  <si>
    <t>C00024  +  C00134 </t>
  </si>
  <si>
    <t>C00024  +  C00136 </t>
  </si>
  <si>
    <t>C00024  +  C00263 </t>
  </si>
  <si>
    <t>C00024  +  C01209 </t>
  </si>
  <si>
    <t>C00024  +  C03687 </t>
  </si>
  <si>
    <t>C00024  +  C03803 </t>
  </si>
  <si>
    <t>C00024  +  C06156 </t>
  </si>
  <si>
    <t>C00024  +  C15973 </t>
  </si>
  <si>
    <t>C00025  +  C00003  +  C00001</t>
  </si>
  <si>
    <t>C00025  +  C00006</t>
  </si>
  <si>
    <t>C00025  +  C00006  +  C00001</t>
  </si>
  <si>
    <t>C00026  +  C00068 </t>
  </si>
  <si>
    <t>C00026  +  C15972</t>
  </si>
  <si>
    <t>C00028  +  C00005  +  C00080</t>
  </si>
  <si>
    <t>C00029  +  C00001</t>
  </si>
  <si>
    <t>C00029  +  C00001  +   C00003</t>
  </si>
  <si>
    <t>C00029  +  C00446</t>
  </si>
  <si>
    <t>C00031  +  C06215</t>
  </si>
  <si>
    <t>C00031  +  G10499</t>
  </si>
  <si>
    <t>C00032  +  C00001  +  C00448 </t>
  </si>
  <si>
    <t>C00037  +  C00001  +  C00003 </t>
  </si>
  <si>
    <t>C00037  +  C00001  +  C00007</t>
  </si>
  <si>
    <t>C00037  +  C00007</t>
  </si>
  <si>
    <t>C00037  +  C02051</t>
  </si>
  <si>
    <t>C00041  +  C00003  +  C00001</t>
  </si>
  <si>
    <t>C00043  +  C00001 </t>
  </si>
  <si>
    <t>C00044  +   C00001</t>
  </si>
  <si>
    <t>C00044  +  C00001</t>
  </si>
  <si>
    <t>C00044  +  C00001 </t>
  </si>
  <si>
    <t>C00044  +  C00019  +  C00030 </t>
  </si>
  <si>
    <t>C00044  +  C00022 </t>
  </si>
  <si>
    <t>C00044  +  C00046</t>
  </si>
  <si>
    <t>C00044  +  C00130  +  C00049 </t>
  </si>
  <si>
    <t>C00044  +  C00299 </t>
  </si>
  <si>
    <t>C00044  +  C00475</t>
  </si>
  <si>
    <t>C00046  +  C00009 </t>
  </si>
  <si>
    <t>C00049  +  C00001  +  C00007</t>
  </si>
  <si>
    <t>C00049  +  C00007</t>
  </si>
  <si>
    <t>C00049  +  C00026</t>
  </si>
  <si>
    <t>C00051  +  C00151 </t>
  </si>
  <si>
    <t>C00053  +  C00001</t>
  </si>
  <si>
    <t>C00054  +  C00001 </t>
  </si>
  <si>
    <t>C00055  +  C00001</t>
  </si>
  <si>
    <t>C00058  +  C00003</t>
  </si>
  <si>
    <t>C00062  +  C00001</t>
  </si>
  <si>
    <t>C00063  +  C00001</t>
  </si>
  <si>
    <t>C00063  +  C00022</t>
  </si>
  <si>
    <t>C00063  +  C00046 </t>
  </si>
  <si>
    <t>C00063  +  C00085 </t>
  </si>
  <si>
    <t>C00063  +  C00093 </t>
  </si>
  <si>
    <t>C00063  +  C00103 </t>
  </si>
  <si>
    <t>C00063  +  C00416 </t>
  </si>
  <si>
    <t>C00063  +  C01097</t>
  </si>
  <si>
    <t>C00063  +  C03492  +  C00097 </t>
  </si>
  <si>
    <t>C00064  +  C00001</t>
  </si>
  <si>
    <t>C00064  +  C00001 </t>
  </si>
  <si>
    <t>C00064  +  C00085 </t>
  </si>
  <si>
    <t>C00065  +  C00024</t>
  </si>
  <si>
    <t>C00065  +  C00463 </t>
  </si>
  <si>
    <t>C00065  +  C01217</t>
  </si>
  <si>
    <t>C00065  +  C03506</t>
  </si>
  <si>
    <t>C00066  +  C00009 </t>
  </si>
  <si>
    <t>C00067  +  C00003  +  C00001</t>
  </si>
  <si>
    <t>C00068  +  C00008 </t>
  </si>
  <si>
    <t>C00071  +  C00003  +  C00001 </t>
  </si>
  <si>
    <t>C00073  +  C00343  +  C00001 </t>
  </si>
  <si>
    <t>C00074  +  C00043</t>
  </si>
  <si>
    <t>C00074  +  C00615 </t>
  </si>
  <si>
    <t>C00074  +  C03175</t>
  </si>
  <si>
    <t>C00075  +  C00001 </t>
  </si>
  <si>
    <t>C00075  +  C00022</t>
  </si>
  <si>
    <t>C00075  +  C00046 </t>
  </si>
  <si>
    <t>C00075  +  C00085</t>
  </si>
  <si>
    <t>C00075  +  C00103</t>
  </si>
  <si>
    <t>C00075  +  C01097</t>
  </si>
  <si>
    <t>C00075  +  C04501</t>
  </si>
  <si>
    <t>C00077  +  C00026</t>
  </si>
  <si>
    <t>C00077  +  C00026 </t>
  </si>
  <si>
    <t>C00077  +  C00161 </t>
  </si>
  <si>
    <t>C00079  +  C00026</t>
  </si>
  <si>
    <t>C00079  +  C00026 </t>
  </si>
  <si>
    <t>C00081  +  C00001</t>
  </si>
  <si>
    <t>C00081  +  C00022</t>
  </si>
  <si>
    <t>C00081  +  C00085</t>
  </si>
  <si>
    <t>C00081  +  C01097 </t>
  </si>
  <si>
    <t>C00082  +  C00026</t>
  </si>
  <si>
    <t>C00083  +  C00229 </t>
  </si>
  <si>
    <t>C00084  +  C00003  +  C00001 </t>
  </si>
  <si>
    <t>C00085  +  C00118 </t>
  </si>
  <si>
    <t>C00086  +  C00001</t>
  </si>
  <si>
    <t>C00086  +  C00001 </t>
  </si>
  <si>
    <t>C00089  +  C00001</t>
  </si>
  <si>
    <t>C00089  +  C00001 </t>
  </si>
  <si>
    <t>C00090  +  C00007</t>
  </si>
  <si>
    <t>C00091  +  C15973</t>
  </si>
  <si>
    <t>C00092  +  C00003</t>
  </si>
  <si>
    <t>C00092  +  C00006</t>
  </si>
  <si>
    <t>C00093  +  C00003 </t>
  </si>
  <si>
    <t>C00093  +  C00006</t>
  </si>
  <si>
    <t>C00093  +  C00016</t>
  </si>
  <si>
    <t>C00093  +  C00040</t>
  </si>
  <si>
    <t>C00093  +  C00399</t>
  </si>
  <si>
    <t>C00093  +  C15602</t>
  </si>
  <si>
    <t>C00097  +  C00001 </t>
  </si>
  <si>
    <t>C00097  +  C00007</t>
  </si>
  <si>
    <t>C00097  +  C00026</t>
  </si>
  <si>
    <t>C00097  +  C00026 </t>
  </si>
  <si>
    <t>C00097  +  C00051  +  C00006 </t>
  </si>
  <si>
    <t>C00097  +  C02342 </t>
  </si>
  <si>
    <t>C00097  +  C02743</t>
  </si>
  <si>
    <t>C00099  +  C00026 </t>
  </si>
  <si>
    <t>C00100  +  C00009 </t>
  </si>
  <si>
    <t>C00100  +  C00024 </t>
  </si>
  <si>
    <t>C00100  +  C15973</t>
  </si>
  <si>
    <t>C00101  +   C00003 </t>
  </si>
  <si>
    <t>C00101  +   C00006</t>
  </si>
  <si>
    <t>C00101  +  C00003 </t>
  </si>
  <si>
    <t>C00101  +  C00006 </t>
  </si>
  <si>
    <t>C00105  +  C00001</t>
  </si>
  <si>
    <t>C00105  +  C00013</t>
  </si>
  <si>
    <t>C00109  +  C05125</t>
  </si>
  <si>
    <t>C00111  +  C00001</t>
  </si>
  <si>
    <t>C00117  +  C00118  +  C00014</t>
  </si>
  <si>
    <t>C00117  +  C00118  +  C00064</t>
  </si>
  <si>
    <t>C00118  +  C00199  +  C00064 </t>
  </si>
  <si>
    <t>C00123  +  C00026</t>
  </si>
  <si>
    <t>C00130  +  C00001</t>
  </si>
  <si>
    <t>C00130  +  C00001 </t>
  </si>
  <si>
    <t>C00130  +  C00003  +  C00001</t>
  </si>
  <si>
    <t>C00130  +  C00013 </t>
  </si>
  <si>
    <t>C00130  +  C00014  +  C00006 </t>
  </si>
  <si>
    <t>C00131  +  C00022</t>
  </si>
  <si>
    <t>C00132  +  C00027</t>
  </si>
  <si>
    <t>C00133  +  C00001  +  C00007</t>
  </si>
  <si>
    <t>C00133  +  C00026 </t>
  </si>
  <si>
    <t>C00136  +  C00009</t>
  </si>
  <si>
    <t>C00137  +  C00003</t>
  </si>
  <si>
    <t>C00138  +  C00006  +  C00080</t>
  </si>
  <si>
    <t>C00143  +  C00006 </t>
  </si>
  <si>
    <t>C00143  +  C00037  +  C00001</t>
  </si>
  <si>
    <t>C00143  +  C00141  +  C00001</t>
  </si>
  <si>
    <t>C00143  +  C01764  +  C00004  +  C00080</t>
  </si>
  <si>
    <t>C00143  +  C01764  +  C01352</t>
  </si>
  <si>
    <t>C00144  +  C00001</t>
  </si>
  <si>
    <t>C00144  +  C00013 </t>
  </si>
  <si>
    <t>C00147  +  C00001</t>
  </si>
  <si>
    <t>C00147  +  C00003  +  C00001</t>
  </si>
  <si>
    <t>C00148  +  C00003</t>
  </si>
  <si>
    <t>C00148  +  C00006</t>
  </si>
  <si>
    <t>C00148  +  C15602 </t>
  </si>
  <si>
    <t>C00149  +  C00003</t>
  </si>
  <si>
    <t>C00152  +  C00001 </t>
  </si>
  <si>
    <t>C00158  +  C00010</t>
  </si>
  <si>
    <t>C00158  +  C00010 </t>
  </si>
  <si>
    <t>C00160  +  C00028</t>
  </si>
  <si>
    <t>C00162  +  C00027</t>
  </si>
  <si>
    <t>C00169  +  C00049 </t>
  </si>
  <si>
    <t>C00169  +  C00077</t>
  </si>
  <si>
    <t>C00170  +  C00001</t>
  </si>
  <si>
    <t>C00173  +  C00006</t>
  </si>
  <si>
    <t>C00173  +  C00009</t>
  </si>
  <si>
    <t>C00173  +  C00093 </t>
  </si>
  <si>
    <t>C00173  +  C00681 </t>
  </si>
  <si>
    <t>C00173  +  C01209 </t>
  </si>
  <si>
    <t>C00179  +  C00001 </t>
  </si>
  <si>
    <t>C00181  +  C02352</t>
  </si>
  <si>
    <t>C00181  +  G10512</t>
  </si>
  <si>
    <t>C00183  +  C00026 </t>
  </si>
  <si>
    <t>C00186  +  C00003</t>
  </si>
  <si>
    <t xml:space="preserve">C00188  + C00003 </t>
  </si>
  <si>
    <t>C00188  +  C00002  +  C00288  +  C00080 </t>
  </si>
  <si>
    <t>C00197  +  C00003</t>
  </si>
  <si>
    <t>C00199  +  C00067 </t>
  </si>
  <si>
    <t>C00201  +  C00001 </t>
  </si>
  <si>
    <t>C00201  +  C00022</t>
  </si>
  <si>
    <t>C00201  +  C00046 </t>
  </si>
  <si>
    <t>C00204  +  C00003</t>
  </si>
  <si>
    <t>C00206  +  C00343  +  C00001 </t>
  </si>
  <si>
    <t>C00208  +  C00009 </t>
  </si>
  <si>
    <t>C00212  +  C00009</t>
  </si>
  <si>
    <t>C00213  +  C00001  +  C00007 </t>
  </si>
  <si>
    <t>C00214  +  C00009 </t>
  </si>
  <si>
    <t>C00219  +  C00007  +  C00005  +  C00080</t>
  </si>
  <si>
    <t>C00219  +  C00007  +  C00005  +  C00080 </t>
  </si>
  <si>
    <t>C00219  +  C03024  +  C00007</t>
  </si>
  <si>
    <t>C00221  +  C00003</t>
  </si>
  <si>
    <t>C00221  +  C00006</t>
  </si>
  <si>
    <t>C00222  +  C00010  +  C00003</t>
  </si>
  <si>
    <t>C00231  +  C00068</t>
  </si>
  <si>
    <t>C00232  +  C00006  +  C00001</t>
  </si>
  <si>
    <t>C00233  +  C00011</t>
  </si>
  <si>
    <t>C00234  +  C00001 </t>
  </si>
  <si>
    <t>C00234  +  C03838</t>
  </si>
  <si>
    <t>C00234  +  C04677 </t>
  </si>
  <si>
    <t>C00235  +   C00139  +  C00001</t>
  </si>
  <si>
    <t>C00235  +  C17324</t>
  </si>
  <si>
    <t>C00239  +  C00001 </t>
  </si>
  <si>
    <t>C00241  +  C00001</t>
  </si>
  <si>
    <t>C00241  +  C00001 </t>
  </si>
  <si>
    <t>C00242  +  C00001</t>
  </si>
  <si>
    <t>C00243  +  C00001</t>
  </si>
  <si>
    <t>C00243  +  C00001 </t>
  </si>
  <si>
    <t>C00251  +  C00014</t>
  </si>
  <si>
    <t>C00251  +  C00064 </t>
  </si>
  <si>
    <t>C00252  +  C00001</t>
  </si>
  <si>
    <t>C00254  +  C00003</t>
  </si>
  <si>
    <t>C00256  +  C00357 </t>
  </si>
  <si>
    <t>C00261  +  C00003  +  C00001</t>
  </si>
  <si>
    <t>C00262  +  C00003  +  C00001</t>
  </si>
  <si>
    <t>C00263  +  C00003</t>
  </si>
  <si>
    <t>C00269  +  C00065</t>
  </si>
  <si>
    <t>C00269  +  C00093</t>
  </si>
  <si>
    <t>C00272  +  C00006 </t>
  </si>
  <si>
    <t>C00280  +  C03024  +  C00007</t>
  </si>
  <si>
    <t>C00283  +   C00006  +   C00001</t>
  </si>
  <si>
    <t>C00286  +  C00022</t>
  </si>
  <si>
    <t>C00294  +  C00009 </t>
  </si>
  <si>
    <t>C00299  +  C00009</t>
  </si>
  <si>
    <t>C00301  +  C00001 </t>
  </si>
  <si>
    <t>C00330  +  C00009</t>
  </si>
  <si>
    <t>C00334  +  C00026</t>
  </si>
  <si>
    <t>C00337  +  C00001</t>
  </si>
  <si>
    <t>C00337  +  C00003</t>
  </si>
  <si>
    <t>C00342  +  C00006 </t>
  </si>
  <si>
    <t>C00342  +  C00053</t>
  </si>
  <si>
    <t>C00342  +  C15498</t>
  </si>
  <si>
    <t>C00345  +  C00003</t>
  </si>
  <si>
    <t>C00345  +  C00006 </t>
  </si>
  <si>
    <t>C00349  +  C00010  +  C00003 </t>
  </si>
  <si>
    <t>C00352  +  C00001 </t>
  </si>
  <si>
    <t>C00354  +  C00001</t>
  </si>
  <si>
    <t>C00357  +  C00001</t>
  </si>
  <si>
    <t>C00360  +  C00001 </t>
  </si>
  <si>
    <t>C00361  +  C00343  +  C00001 </t>
  </si>
  <si>
    <t>C00362  +  C00001 </t>
  </si>
  <si>
    <t>C00364  +  C00001</t>
  </si>
  <si>
    <t>C00365  +  C00001</t>
  </si>
  <si>
    <t>C00365  +  C00143 </t>
  </si>
  <si>
    <t>C00366  +  C00007  +  C00001</t>
  </si>
  <si>
    <t>C00369  +  C00001 </t>
  </si>
  <si>
    <t>C00369  +  C00009 </t>
  </si>
  <si>
    <t>C00378  +  C00001 </t>
  </si>
  <si>
    <t>C00385  +  C00003  +  C00001</t>
  </si>
  <si>
    <t>C00387  +  C00009 </t>
  </si>
  <si>
    <t>C00389  +  C00007</t>
  </si>
  <si>
    <t>C00390  +  C00003 </t>
  </si>
  <si>
    <t>C00395  +  C00001 </t>
  </si>
  <si>
    <t>C00402  +  C05946 </t>
  </si>
  <si>
    <t>C00405  +  C00022</t>
  </si>
  <si>
    <t>C00407  +  C00026 </t>
  </si>
  <si>
    <t>C00415  +  C00003</t>
  </si>
  <si>
    <t>C00415  +  C00006</t>
  </si>
  <si>
    <t>C00416  +  C00010 </t>
  </si>
  <si>
    <t>C00424  +  C00006 </t>
  </si>
  <si>
    <t>C00433  +  C00006  +  C00001</t>
  </si>
  <si>
    <t>C00433  +  C00006  +  C00001 </t>
  </si>
  <si>
    <t>C00437  +  C00025</t>
  </si>
  <si>
    <t>C00437  +  C00026</t>
  </si>
  <si>
    <t>C00439  +  C00001 </t>
  </si>
  <si>
    <t>C00440  +  C00003 </t>
  </si>
  <si>
    <t>C00440  +  C00006 </t>
  </si>
  <si>
    <t>C00441  +  C00009  +  C00006 </t>
  </si>
  <si>
    <t>C00441  +  C00022</t>
  </si>
  <si>
    <t>C00445  +  C00001</t>
  </si>
  <si>
    <t>C00447  +  C00001</t>
  </si>
  <si>
    <t>C00448  +   C00129</t>
  </si>
  <si>
    <t>C00455  +  C00001 </t>
  </si>
  <si>
    <t>C00459  +  C00001</t>
  </si>
  <si>
    <t>C00468  +  C00080  +  C00007  +  C00004 </t>
  </si>
  <si>
    <t>C00468  +  C00080  +  C00007  +  C00005</t>
  </si>
  <si>
    <t>C00470  +  C00001</t>
  </si>
  <si>
    <t>C00470  +  C00001 </t>
  </si>
  <si>
    <t>C00475  +  C00001 </t>
  </si>
  <si>
    <t>C00475  +  C00009</t>
  </si>
  <si>
    <t>C00491  +  C00001 </t>
  </si>
  <si>
    <t>C00492  +  C00001</t>
  </si>
  <si>
    <t>C00492  +  C00001 </t>
  </si>
  <si>
    <t>C00493  +  C00006</t>
  </si>
  <si>
    <t>C00498  +  C00718 </t>
  </si>
  <si>
    <t>C00499  +  C00001 </t>
  </si>
  <si>
    <t>C00506  +  C00026 </t>
  </si>
  <si>
    <t>C00513  +  C21464 </t>
  </si>
  <si>
    <t>C00513  +  G13165 </t>
  </si>
  <si>
    <t>C00515  +  C00161 </t>
  </si>
  <si>
    <t>C00522  +  C00006</t>
  </si>
  <si>
    <t>C00526  +  C00009 </t>
  </si>
  <si>
    <t>C00527  +  C15973 </t>
  </si>
  <si>
    <t>C00533  +   C00007  +  C00004  +  C00080</t>
  </si>
  <si>
    <t>C00533  +   C00007  +  C00005  +  C00080</t>
  </si>
  <si>
    <t>C00535  +  C03024  +  C00007</t>
  </si>
  <si>
    <t>C00552  +  C00003 </t>
  </si>
  <si>
    <t>C00555  +  C00003  +  C00001 </t>
  </si>
  <si>
    <t>C00555  +  C00006  +  C00001</t>
  </si>
  <si>
    <t>C00559  +  C00009 </t>
  </si>
  <si>
    <t>C00562  +  C00001 </t>
  </si>
  <si>
    <t>C00576  +  C00003  +  C00001 </t>
  </si>
  <si>
    <t>C00576  +  C00006  +  C00001</t>
  </si>
  <si>
    <t>C00577  +  C00003  +  C00001 </t>
  </si>
  <si>
    <t>C00579  +  C00003</t>
  </si>
  <si>
    <t>C00603  + C00003</t>
  </si>
  <si>
    <t>C00603  +  C00006</t>
  </si>
  <si>
    <t>C00605  +  C00093 </t>
  </si>
  <si>
    <t>C00605  +  C00681 </t>
  </si>
  <si>
    <t>C00606  +  C00026 </t>
  </si>
  <si>
    <t>C00623  +  C00003</t>
  </si>
  <si>
    <t>C00623  +  C00006</t>
  </si>
  <si>
    <t>C00630  +  C15973</t>
  </si>
  <si>
    <t>C00632  +   C00007</t>
  </si>
  <si>
    <t>C00633  +  C00003  +  C00001</t>
  </si>
  <si>
    <t>C00637  +  C00003  +  C00001</t>
  </si>
  <si>
    <t>C00642  +  C00007  +  C00004  +  C00080</t>
  </si>
  <si>
    <t>C00644  +  C00003</t>
  </si>
  <si>
    <t>C00644  +  C00003 </t>
  </si>
  <si>
    <t>C00645  +  C00015</t>
  </si>
  <si>
    <t>C00655  +  C00001 </t>
  </si>
  <si>
    <t>C00655  +  C00013 </t>
  </si>
  <si>
    <t>C00658  +  C00006</t>
  </si>
  <si>
    <t>C00662  +  C00006  +  C00080</t>
  </si>
  <si>
    <t>C00673  +  C00008 </t>
  </si>
  <si>
    <t>C00677  +  C00039</t>
  </si>
  <si>
    <t>C00700  +  C00001 </t>
  </si>
  <si>
    <t>C00705  +  C00343  +  C00001 </t>
  </si>
  <si>
    <t>C00718  +  C00009</t>
  </si>
  <si>
    <t>C00721  +  C00001</t>
  </si>
  <si>
    <t>C00734  +  C00001 </t>
  </si>
  <si>
    <t>C00739  +  C00161</t>
  </si>
  <si>
    <t>C00748  +   C00080</t>
  </si>
  <si>
    <t>C00760  +  C00001 </t>
  </si>
  <si>
    <t>C00777  +  C00005  +  C00080  +  C00007</t>
  </si>
  <si>
    <t>C00777  +  C03024  +  C00007</t>
  </si>
  <si>
    <t>C00777  +  C03024  +  C00007 </t>
  </si>
  <si>
    <t>C00792  +  C00161</t>
  </si>
  <si>
    <t>C00819  +  C00001</t>
  </si>
  <si>
    <t>C00829  +  C00005  +  C00007  +  C00080</t>
  </si>
  <si>
    <t>C00857  +  C00001 </t>
  </si>
  <si>
    <t>C00860  +   C00003  +  C00001</t>
  </si>
  <si>
    <t>C00860  +  C00003</t>
  </si>
  <si>
    <t>C00868  +  C15812  +  C00002</t>
  </si>
  <si>
    <t>C00877  +  C00001</t>
  </si>
  <si>
    <t>C00881  +  C00001 </t>
  </si>
  <si>
    <t>C00882  +  C00001</t>
  </si>
  <si>
    <t>C00885  +  C00026 </t>
  </si>
  <si>
    <t>C00898  +  C00003</t>
  </si>
  <si>
    <t>C00900  +  C00005  +  C00080</t>
  </si>
  <si>
    <t>C00900  +  C00011 </t>
  </si>
  <si>
    <t>C00900  +  C00068</t>
  </si>
  <si>
    <t>C00916  +  C00001 </t>
  </si>
  <si>
    <t>C00931  +  C00001</t>
  </si>
  <si>
    <t>C00934  +  C00001</t>
  </si>
  <si>
    <t>C00951  +  C00080  +  C00007  +  C00004</t>
  </si>
  <si>
    <t>C00951  +  C00080  +  C00007  +  C00005</t>
  </si>
  <si>
    <t>C00979  +  C00155</t>
  </si>
  <si>
    <t>C00979  +  C00283</t>
  </si>
  <si>
    <t>C00979  +  C00320  +  C00342  +  C00080 </t>
  </si>
  <si>
    <t>C00979  +  C01528 </t>
  </si>
  <si>
    <t>C00988  +  C00001 </t>
  </si>
  <si>
    <t>C01005  +  C00001</t>
  </si>
  <si>
    <t>C01005  +  C00026 </t>
  </si>
  <si>
    <t>C01005  +  C00283</t>
  </si>
  <si>
    <t>C01037  +  C00011</t>
  </si>
  <si>
    <t>C01050  +  C00003</t>
  </si>
  <si>
    <t>C01050  +  C00006 </t>
  </si>
  <si>
    <t>C01063  +  C00041 </t>
  </si>
  <si>
    <t>C01079  +   C00007</t>
  </si>
  <si>
    <t>C01081  +  C00001</t>
  </si>
  <si>
    <t>C01083  +  C04261 </t>
  </si>
  <si>
    <t>C01089  +  C00003</t>
  </si>
  <si>
    <t>C01097  +  C00002</t>
  </si>
  <si>
    <t>C01100  +  C00001 </t>
  </si>
  <si>
    <t>C01100  +  C00026 </t>
  </si>
  <si>
    <t>C01102  +  C00001</t>
  </si>
  <si>
    <t>C01103  +  C00013</t>
  </si>
  <si>
    <t>C01137  +  C00134</t>
  </si>
  <si>
    <t>C01137  +  C01672 </t>
  </si>
  <si>
    <t>C01144  + C00006</t>
  </si>
  <si>
    <t>C01149  +  C00003  +  C00001</t>
  </si>
  <si>
    <t>C01153  +  C00001 </t>
  </si>
  <si>
    <t>C01157  +  C00003</t>
  </si>
  <si>
    <t>C01157  +  C00006</t>
  </si>
  <si>
    <t>C01165  +  C00003  +  C00001</t>
  </si>
  <si>
    <t>C01165  +  C00006  +  C00001 </t>
  </si>
  <si>
    <t>C01165  +  C00009  +  C00006</t>
  </si>
  <si>
    <t>C01167  +  C00001 </t>
  </si>
  <si>
    <t>C01170  +  C01289</t>
  </si>
  <si>
    <t>C01172  +  C00006 </t>
  </si>
  <si>
    <t>C01177  +  C00001 </t>
  </si>
  <si>
    <t>C01185  +  C00001 </t>
  </si>
  <si>
    <t>C01185  +  C00013  +  C00008  +  C00009</t>
  </si>
  <si>
    <t>C01185  +  C00013  +  C00011</t>
  </si>
  <si>
    <t>C01227  +  C00080  +  C00007  +  C00005</t>
  </si>
  <si>
    <t>C01235  +  C00001</t>
  </si>
  <si>
    <t>C01236  +  C00001</t>
  </si>
  <si>
    <t>C01240  +  C00001 </t>
  </si>
  <si>
    <t>C01242  +  C00101 </t>
  </si>
  <si>
    <t>C01250  +  C00009  +  C00006 </t>
  </si>
  <si>
    <t>C01260  +  C00001</t>
  </si>
  <si>
    <t>C01271  +  C00006</t>
  </si>
  <si>
    <t>C01290  +  C00001</t>
  </si>
  <si>
    <t>C01300  +  C00568 </t>
  </si>
  <si>
    <t>C01304  +  C00001 </t>
  </si>
  <si>
    <t>C01345  +  C00001</t>
  </si>
  <si>
    <t>C01346  +  C00343  +  C00001</t>
  </si>
  <si>
    <t>C01355  +  C00001</t>
  </si>
  <si>
    <t>C01367  +  C00001 </t>
  </si>
  <si>
    <t>C01368  +  C00001 </t>
  </si>
  <si>
    <t>C01416  +  C00001</t>
  </si>
  <si>
    <t>C01419  +  C00001 </t>
  </si>
  <si>
    <t>C01516  +  C03024  +  C00007</t>
  </si>
  <si>
    <t>C01516  +  C03161  +  C00067  +  C00001 </t>
  </si>
  <si>
    <t>C01528  +   C00006  +   C00001</t>
  </si>
  <si>
    <t>C01595  +  C00007  +  C00005  +  C00080</t>
  </si>
  <si>
    <t>C01598  +  C03024  +  C00007</t>
  </si>
  <si>
    <t>C01613  +  C00001</t>
  </si>
  <si>
    <t>C01613  +  C00001 </t>
  </si>
  <si>
    <t>C01641  +  C00025  +  C00002 </t>
  </si>
  <si>
    <t>C01674  +  C00001</t>
  </si>
  <si>
    <t>C01762  +  C00009 </t>
  </si>
  <si>
    <t>C01866  +  C00001 </t>
  </si>
  <si>
    <t>C01909  +  C17023  +   C00019  +   C05359  +   C00080</t>
  </si>
  <si>
    <t>C01929  +  C00001  +  C00003</t>
  </si>
  <si>
    <t>C01935  +  C00001 </t>
  </si>
  <si>
    <t>C01977  +  C16675 </t>
  </si>
  <si>
    <t>C01978  +  C00028  +  C00001</t>
  </si>
  <si>
    <t>C02166  +  C00045</t>
  </si>
  <si>
    <t>C02191  +  C14818</t>
  </si>
  <si>
    <t>C02211  +  C00063</t>
  </si>
  <si>
    <t>C02265  +  C00026 </t>
  </si>
  <si>
    <t>C02273  +  C00001 </t>
  </si>
  <si>
    <t>C02291  +  C00001</t>
  </si>
  <si>
    <t>C02320  +  C00001 </t>
  </si>
  <si>
    <t>C02350  +  C00001 </t>
  </si>
  <si>
    <t>C02353  +  C00001 </t>
  </si>
  <si>
    <t>C02354  +  C00001 </t>
  </si>
  <si>
    <t>C02355  +  C00001</t>
  </si>
  <si>
    <t>C02356  +  C00026</t>
  </si>
  <si>
    <t>C02375  +  C00007</t>
  </si>
  <si>
    <t>C02380  +  C00119</t>
  </si>
  <si>
    <t>C02391  +  C00001 </t>
  </si>
  <si>
    <t>C02430  +  C00234 </t>
  </si>
  <si>
    <t>C02463  +  C00003</t>
  </si>
  <si>
    <t>C02474  +  C00001</t>
  </si>
  <si>
    <t>C02492  +   C00001</t>
  </si>
  <si>
    <t>C02492  +  C00001 </t>
  </si>
  <si>
    <t>C02504  +  C00010</t>
  </si>
  <si>
    <t>C02508  +  C00001 </t>
  </si>
  <si>
    <t>C02512  +  C00025 </t>
  </si>
  <si>
    <t>C02520  +  C00001</t>
  </si>
  <si>
    <t>C02532  +  C00001</t>
  </si>
  <si>
    <t>C02576  +  C00001  +  C00003</t>
  </si>
  <si>
    <t>C02583  +  C00001 </t>
  </si>
  <si>
    <t>C02583  +  C00019</t>
  </si>
  <si>
    <t>C02583  +  C01664</t>
  </si>
  <si>
    <t>C02630  +  C00003</t>
  </si>
  <si>
    <t>C02670  +  C00003  +   C00001</t>
  </si>
  <si>
    <t>C02730  +  C00001 </t>
  </si>
  <si>
    <t>C02739  +  C00001</t>
  </si>
  <si>
    <t>C02739  +  C00013 </t>
  </si>
  <si>
    <t>C02741  +  C00001 </t>
  </si>
  <si>
    <t>C02749  +  C00001</t>
  </si>
  <si>
    <t>C02882  +  C00001 </t>
  </si>
  <si>
    <t>C02923  +  C00007</t>
  </si>
  <si>
    <t>C02939  +  C15973</t>
  </si>
  <si>
    <t>C02972  +  C00003</t>
  </si>
  <si>
    <t>C02987  +  C00005  +  C00080 </t>
  </si>
  <si>
    <t>C02999  +  C00001</t>
  </si>
  <si>
    <t>C03023  +  C00343  +  C00001</t>
  </si>
  <si>
    <t>C03023  +  C00343  +  C00001 </t>
  </si>
  <si>
    <t>C03024  +  C00162  +  C00007</t>
  </si>
  <si>
    <t>C03044  +  C00003</t>
  </si>
  <si>
    <t>C03067  +  C00003  +  C00001 </t>
  </si>
  <si>
    <t>C03090  +  C00013  +  C00025</t>
  </si>
  <si>
    <t>C03150  +  C00009 </t>
  </si>
  <si>
    <t>C03161  +  C00005  +  C00080</t>
  </si>
  <si>
    <t>C03169  +  C00009 </t>
  </si>
  <si>
    <t>C03172  +  C00155</t>
  </si>
  <si>
    <t>C03193  +  C00045 </t>
  </si>
  <si>
    <t>C03193  +  C00245 </t>
  </si>
  <si>
    <t>C03193  +  C05689 </t>
  </si>
  <si>
    <t>C03319  + C00006</t>
  </si>
  <si>
    <t>C03360  +  C00001</t>
  </si>
  <si>
    <t>C03373  +  C00019</t>
  </si>
  <si>
    <t>C03460  +  C00001 </t>
  </si>
  <si>
    <t>C03461  +  C00003  +  C00001 </t>
  </si>
  <si>
    <t>C03546  +  C00001 </t>
  </si>
  <si>
    <t>C03680  +  C00001 </t>
  </si>
  <si>
    <t>C03722  +   C00001  +  C00009 </t>
  </si>
  <si>
    <t>C03838  +  C00445  +  C00001</t>
  </si>
  <si>
    <t>C03880  +  C00001</t>
  </si>
  <si>
    <t>C03892  +  C00001 </t>
  </si>
  <si>
    <t>C03912  +  C00003  +   C00001 </t>
  </si>
  <si>
    <t>C03912  +  C00006  +   C00001 </t>
  </si>
  <si>
    <t>C03939  +  C01209 </t>
  </si>
  <si>
    <t>C03972  +  C00003  +  C00001</t>
  </si>
  <si>
    <t>C03972  +  C00006  +  C00001</t>
  </si>
  <si>
    <t>C03972  +  C00024  +  C00001</t>
  </si>
  <si>
    <t>C04006  +  C00001 </t>
  </si>
  <si>
    <t>C04030  +  C20665</t>
  </si>
  <si>
    <t>C04171  +  C00003</t>
  </si>
  <si>
    <t>C04232  +  C00343  +  C00001</t>
  </si>
  <si>
    <t>C04232  +  C03170  +  C00001</t>
  </si>
  <si>
    <t>C04232  +  C16664  +  C00001</t>
  </si>
  <si>
    <t>C04250  +  C02743 </t>
  </si>
  <si>
    <t>C04258  +  C00001</t>
  </si>
  <si>
    <t>C04261  +  C00031 </t>
  </si>
  <si>
    <t>C04261  +  C00095</t>
  </si>
  <si>
    <t>C04261  +  C00140 </t>
  </si>
  <si>
    <t>C04261  +  C00185 </t>
  </si>
  <si>
    <t>C04272  +  C00006</t>
  </si>
  <si>
    <t>C04281  +  C00003  +   C00001</t>
  </si>
  <si>
    <t>C04281  +  C00006  +   C00001</t>
  </si>
  <si>
    <t>C04287  +  C00001</t>
  </si>
  <si>
    <t>C04302  +  C00013 </t>
  </si>
  <si>
    <t>C04411  +  C00003</t>
  </si>
  <si>
    <t>C04432  +  C17023  +   C00019 </t>
  </si>
  <si>
    <t>C04432  +  C17023  +  C00019</t>
  </si>
  <si>
    <t>C04454  +  C00001</t>
  </si>
  <si>
    <t>C04454  +  C00006</t>
  </si>
  <si>
    <t>C04489  +  C00155</t>
  </si>
  <si>
    <t>C04534  +  C00001</t>
  </si>
  <si>
    <t>C04574  +  C00001 </t>
  </si>
  <si>
    <t>C04618  +  C00006</t>
  </si>
  <si>
    <t>C04619  +  C00006</t>
  </si>
  <si>
    <t>C04620  +  C00006</t>
  </si>
  <si>
    <t>C04633  +  C00006</t>
  </si>
  <si>
    <t>C04646  +  C00003  +  C00001</t>
  </si>
  <si>
    <t>C04677  +  C00013 </t>
  </si>
  <si>
    <t>C04688  +  C00006</t>
  </si>
  <si>
    <t>C04702  +  C17556 </t>
  </si>
  <si>
    <t>C04732  +  C15556</t>
  </si>
  <si>
    <t>C04737  +  C00001 </t>
  </si>
  <si>
    <t>C04737  +  C01132 </t>
  </si>
  <si>
    <t>C04752  +  C04327 </t>
  </si>
  <si>
    <t>C04752  +  C20246 </t>
  </si>
  <si>
    <t>C04752  +  C20247</t>
  </si>
  <si>
    <t>C04807  +  C00568 </t>
  </si>
  <si>
    <t>C04851  +  C00043</t>
  </si>
  <si>
    <t>C04882  +  C17556 </t>
  </si>
  <si>
    <t>C04884  +  C00001 </t>
  </si>
  <si>
    <t>C04895  +   C00001 </t>
  </si>
  <si>
    <t>C04895  +  C00001</t>
  </si>
  <si>
    <t>C04895  +  C00001 </t>
  </si>
  <si>
    <t>C04911  +  C00001</t>
  </si>
  <si>
    <t>C05116  +  C00006</t>
  </si>
  <si>
    <t>C05125  +  C15972 </t>
  </si>
  <si>
    <t>C05130  +  C00003  +  C00001</t>
  </si>
  <si>
    <t>C05167  +  C00001  +  C00003</t>
  </si>
  <si>
    <t>C05167  +  C00001  +  C00006</t>
  </si>
  <si>
    <t>C05198  +  C00001</t>
  </si>
  <si>
    <t>C05223  +  C00006 </t>
  </si>
  <si>
    <t>C05223  +  C01209</t>
  </si>
  <si>
    <t>C05345  +  C00118</t>
  </si>
  <si>
    <t>C05378  +  C00001 </t>
  </si>
  <si>
    <t>C05381  +  C15972</t>
  </si>
  <si>
    <t>C05382  +  C00068 </t>
  </si>
  <si>
    <t>C05382  +  C00118</t>
  </si>
  <si>
    <t>C05399  +  C00001 </t>
  </si>
  <si>
    <t>C05400  +  C00001</t>
  </si>
  <si>
    <t>C05401  +  C00001 </t>
  </si>
  <si>
    <t>C05402  +  C00001 </t>
  </si>
  <si>
    <t>C05403  +  C00001</t>
  </si>
  <si>
    <t>C05404  +  C00001 </t>
  </si>
  <si>
    <t>C05445  +  C00003  +  C00001</t>
  </si>
  <si>
    <t>C05512  +  C00009 </t>
  </si>
  <si>
    <t>C05551  +  C00001 </t>
  </si>
  <si>
    <t>C05593  +  C00007  +  C00004  +  C00080 </t>
  </si>
  <si>
    <t>C05634  +  C00003  +  C00001 </t>
  </si>
  <si>
    <t>C05665  +  C00003  +  C00001 </t>
  </si>
  <si>
    <t>C05670  +  C00025 </t>
  </si>
  <si>
    <t>C05689  +  C00001 </t>
  </si>
  <si>
    <t>C05698  +  C04489 </t>
  </si>
  <si>
    <t>C05699  +  C00001 </t>
  </si>
  <si>
    <t>C05729  +  C00001 </t>
  </si>
  <si>
    <t>C05745  +  C00006 </t>
  </si>
  <si>
    <t>C05745  +  C01209 </t>
  </si>
  <si>
    <t>C05747  +  C00006</t>
  </si>
  <si>
    <t>C05749  +  C00006</t>
  </si>
  <si>
    <t>C05749  +  C01209</t>
  </si>
  <si>
    <t>C05752  +  C00006 </t>
  </si>
  <si>
    <t>C05752  +  C01209</t>
  </si>
  <si>
    <t>C05752  +  C16240</t>
  </si>
  <si>
    <t>C05752  +  C22157 </t>
  </si>
  <si>
    <t>C05752  +  C22158 </t>
  </si>
  <si>
    <t>C05755  +  C00006 </t>
  </si>
  <si>
    <t>C05755  +  C01209 </t>
  </si>
  <si>
    <t>C05757  +  C00006 </t>
  </si>
  <si>
    <t>C05761  +  C00006 </t>
  </si>
  <si>
    <t>C05761  +  C01209</t>
  </si>
  <si>
    <t>C05764  +  C00006 </t>
  </si>
  <si>
    <t>C05764  +  C01209 </t>
  </si>
  <si>
    <t>C05796  +  C00001 </t>
  </si>
  <si>
    <t>C05822  +  C00001 </t>
  </si>
  <si>
    <t>C05823  +  C00003</t>
  </si>
  <si>
    <t>C05841  +  C00009 </t>
  </si>
  <si>
    <t>C05847  +  C03657</t>
  </si>
  <si>
    <t>C05897  +  C00043 </t>
  </si>
  <si>
    <t>C05922  +  C00001</t>
  </si>
  <si>
    <t>C05936  +  C00003  +  C00001</t>
  </si>
  <si>
    <t>C05947  +  C00004  +  C00080</t>
  </si>
  <si>
    <t>C05947  +  C00026 </t>
  </si>
  <si>
    <t>C05983  +  C00010 </t>
  </si>
  <si>
    <t>C05984  +  C00003</t>
  </si>
  <si>
    <t>C05985  +  C00003  +  C00001</t>
  </si>
  <si>
    <t>C05993  +  C00010 </t>
  </si>
  <si>
    <t>C06002  +  C00003  +  C00001 </t>
  </si>
  <si>
    <t>C06002  +  C00010  +  C00003 </t>
  </si>
  <si>
    <t>C06007  +  C00006</t>
  </si>
  <si>
    <t>C06010  +  C00011</t>
  </si>
  <si>
    <t>C06010  +  C00068 </t>
  </si>
  <si>
    <t>C06037  +  C00001 </t>
  </si>
  <si>
    <t>C06055  +  C00001</t>
  </si>
  <si>
    <t>C06055  +  C00026</t>
  </si>
  <si>
    <t>C06060  +  C00001 </t>
  </si>
  <si>
    <t>C06109  +  C00005 </t>
  </si>
  <si>
    <t>C06126  +  C00001 </t>
  </si>
  <si>
    <t>C06135  +  C00001 </t>
  </si>
  <si>
    <t>C06136  +  C00001 </t>
  </si>
  <si>
    <t>C06153  +  C00006 </t>
  </si>
  <si>
    <t>C06187  +  C00001 </t>
  </si>
  <si>
    <t>C06188  +  C00001</t>
  </si>
  <si>
    <t>C06193  +  C00001</t>
  </si>
  <si>
    <t>C06194  +  C00001</t>
  </si>
  <si>
    <t>C06196  +  C00001 </t>
  </si>
  <si>
    <t>C06215  +  C00001</t>
  </si>
  <si>
    <t>C06336  +  C00007  +  C00001</t>
  </si>
  <si>
    <t>C06505  +  C00002</t>
  </si>
  <si>
    <t>C06604  +  C03024  +  C00007</t>
  </si>
  <si>
    <t>C06613  +  C00001</t>
  </si>
  <si>
    <t>C06730  +  C00007</t>
  </si>
  <si>
    <t>C06754  +  C00003  +  C00001 </t>
  </si>
  <si>
    <t>C06758  +  C00006  +  C00001 </t>
  </si>
  <si>
    <t>C06790  +  C00005  +  C00007  +  C00080</t>
  </si>
  <si>
    <t>C06800  +  C00007  +  C00005  +  C00080</t>
  </si>
  <si>
    <t>C06800  +  C00007  +  C00005  +  C00080 </t>
  </si>
  <si>
    <t>C06868  +  C00005  +  C00080  +  C00007</t>
  </si>
  <si>
    <t>C06892  +  C00002</t>
  </si>
  <si>
    <t>C07054  +  C00001 </t>
  </si>
  <si>
    <t>C07073  +  C00001 </t>
  </si>
  <si>
    <t>C07073  +  C00005  +  C00007  +  C00080 </t>
  </si>
  <si>
    <t>C07085  +  C00007</t>
  </si>
  <si>
    <t>C07108  +  C00005  +  C00007  +  C00080</t>
  </si>
  <si>
    <t>C07209  +  C00006  +  C00001 </t>
  </si>
  <si>
    <t>C07214  +  C00006  +  C00001</t>
  </si>
  <si>
    <t>C07481  +  C00005  +  C00007  +  C00080</t>
  </si>
  <si>
    <t>C07535  +  C00005  +  C00007  +  C00080 </t>
  </si>
  <si>
    <t>C07585  +  C00001</t>
  </si>
  <si>
    <t>C07648  +  C00119 </t>
  </si>
  <si>
    <t>C07649  +  C00119 </t>
  </si>
  <si>
    <t>C11038  +  C00002 </t>
  </si>
  <si>
    <t>C11145  +  C01847  +  C00007</t>
  </si>
  <si>
    <t>C11434  +  C00006</t>
  </si>
  <si>
    <t>C11434  +  C00063</t>
  </si>
  <si>
    <t>C11435  +  C00002</t>
  </si>
  <si>
    <t>C11437  +  C15809  +  C15814</t>
  </si>
  <si>
    <t>C11439  +  C00001</t>
  </si>
  <si>
    <t>C11453  +   C00138 </t>
  </si>
  <si>
    <t>C11537  +  C00003</t>
  </si>
  <si>
    <t>C11735  +  C00001  +  C00007 </t>
  </si>
  <si>
    <t>C11736  +  C00002 </t>
  </si>
  <si>
    <t>C11811  +   C00138  +   C00080</t>
  </si>
  <si>
    <t>C11821  +  C00001</t>
  </si>
  <si>
    <t>C11945  +  C00001</t>
  </si>
  <si>
    <t>C11946  +  C00001</t>
  </si>
  <si>
    <t>C12213  +  C00001 </t>
  </si>
  <si>
    <t>C12213  +  C00026</t>
  </si>
  <si>
    <t>C12214  +  C00117</t>
  </si>
  <si>
    <t>C12650  +  C00001 </t>
  </si>
  <si>
    <t>C14040  +  C00005  +  C00007  +  C00080 </t>
  </si>
  <si>
    <t>C14144  +  C00001</t>
  </si>
  <si>
    <t>C14145  +  C00003</t>
  </si>
  <si>
    <t>C14556  +  C00005  +  C00007  +  C00080</t>
  </si>
  <si>
    <t>C14781  +  C00001</t>
  </si>
  <si>
    <t>C14813  +  C00001 </t>
  </si>
  <si>
    <t>C14852  +  C00005  +  C00007  +  C00080</t>
  </si>
  <si>
    <t>C15521  +  C01847  +  C00007</t>
  </si>
  <si>
    <t>C15585  +  C00001 </t>
  </si>
  <si>
    <t>C15586  +  C00009 </t>
  </si>
  <si>
    <t>C15606  +  C00007</t>
  </si>
  <si>
    <t>C15651  +  C00001</t>
  </si>
  <si>
    <t>C15809  +  C00001</t>
  </si>
  <si>
    <t>C15810  +  C00002</t>
  </si>
  <si>
    <t>C15811  +  C00097</t>
  </si>
  <si>
    <t>C15812  +  C02743 </t>
  </si>
  <si>
    <t>C15812  +  C15813  +  C00030</t>
  </si>
  <si>
    <t>C15973  +  C00003</t>
  </si>
  <si>
    <t>C15980  +  C15973</t>
  </si>
  <si>
    <t>C16219  +  C00005  +  C00080</t>
  </si>
  <si>
    <t>C16236  +  C22154  +   C00019  +   C22150  +   C00080</t>
  </si>
  <si>
    <t>C16238  +  C16240 </t>
  </si>
  <si>
    <t>C16239  +  C16240 </t>
  </si>
  <si>
    <t>C16348  +  C00001</t>
  </si>
  <si>
    <t>C16361  +  C00007  +   C00001</t>
  </si>
  <si>
    <t>C16453  +  C00007  +  C00005  +  C00080</t>
  </si>
  <si>
    <t>C16468  +  C00001</t>
  </si>
  <si>
    <t>C16543  +  C00001</t>
  </si>
  <si>
    <t>C16546  +  C00005  +  C00007  +  C00080 </t>
  </si>
  <si>
    <t>C16561  +  C00001 </t>
  </si>
  <si>
    <t>C16614  +  C00119</t>
  </si>
  <si>
    <t>C16617  +  C00001</t>
  </si>
  <si>
    <t>C16618  +  C00002  +  C00064  +  C00001</t>
  </si>
  <si>
    <t>C16633  +  C00002 </t>
  </si>
  <si>
    <t>C16635  +  C00001 </t>
  </si>
  <si>
    <t>C16641  +  C00001</t>
  </si>
  <si>
    <t>C16675  +   C00006</t>
  </si>
  <si>
    <t>C16688  +  C00001 </t>
  </si>
  <si>
    <t>C16756  +  C00007  +  C00005  +  C00080 </t>
  </si>
  <si>
    <t>C16832  +  C00003</t>
  </si>
  <si>
    <t>C17324  +  C00001</t>
  </si>
  <si>
    <t>C18237  +  C00044</t>
  </si>
  <si>
    <t>C18239  +   C15814 </t>
  </si>
  <si>
    <t>C19078  +  C00063</t>
  </si>
  <si>
    <t>C19080  +  C00002 </t>
  </si>
  <si>
    <t>C19488  +  C00007  +  C00005  +  C00080</t>
  </si>
  <si>
    <t>C19490  +  C00007  +  C00005  +  C00080 </t>
  </si>
  <si>
    <t>C19574  +  C00007  +  C00005  +  C00080</t>
  </si>
  <si>
    <t>C19673  +  C01209 </t>
  </si>
  <si>
    <t>C19722  +  C00047  +  C00002</t>
  </si>
  <si>
    <t>C19845  +  C00041 </t>
  </si>
  <si>
    <t>C19847  +  C00019 </t>
  </si>
  <si>
    <t>C19891  +  C00003</t>
  </si>
  <si>
    <t>C20227  +  C00006</t>
  </si>
  <si>
    <t>C20248  +  C00014  +  C00002</t>
  </si>
  <si>
    <t>C20267  +  C00001 </t>
  </si>
  <si>
    <t>C20372  +  C00005  +  C00080 </t>
  </si>
  <si>
    <t>C20375  +  C01209</t>
  </si>
  <si>
    <t>C20376  +  C00005  +  C00080</t>
  </si>
  <si>
    <t>C20463  +  C00009 </t>
  </si>
  <si>
    <t>C20514  +   C00138  +   C00007</t>
  </si>
  <si>
    <t>C20565  +  C00001 </t>
  </si>
  <si>
    <t>C20641  +  C17324</t>
  </si>
  <si>
    <t>C20755  +  C00019 </t>
  </si>
  <si>
    <t>C20904  +  C00001</t>
  </si>
  <si>
    <t>C20904  +  C00001 </t>
  </si>
  <si>
    <t>C20905  +  C00001</t>
  </si>
  <si>
    <t>C20905  +  C00001 </t>
  </si>
  <si>
    <t>C20940  +  C00003</t>
  </si>
  <si>
    <t>C20941  +  C00041  +  C00002</t>
  </si>
  <si>
    <t>C21017  +  C15972</t>
  </si>
  <si>
    <t>C21101  +  C00001 </t>
  </si>
  <si>
    <t>C21160  +  C00001 </t>
  </si>
  <si>
    <t>C21284  +   C00027</t>
  </si>
  <si>
    <t>C21284  +  C00027</t>
  </si>
  <si>
    <t>C21310  +  C00001 </t>
  </si>
  <si>
    <t>C21750  +  C00343  +  C00001</t>
  </si>
  <si>
    <t>C22159  +  C22154  +  C00019  +   C22150  +   C00080</t>
  </si>
  <si>
    <t>C22159  +  C22158 </t>
  </si>
  <si>
    <t>C22160  +  C22154  +   C00019  +   C22150  +   C00080</t>
  </si>
  <si>
    <t>C22173  +  C00027</t>
  </si>
  <si>
    <t>C22441  +  C00002 </t>
  </si>
  <si>
    <t>C22442  +  C00002</t>
  </si>
  <si>
    <t>C22458  +  C00002 </t>
  </si>
  <si>
    <t>C22467  +  C00001 </t>
  </si>
  <si>
    <t>C22499  +  C00003  +  C00001</t>
  </si>
  <si>
    <t>G00092  +  C00001 </t>
  </si>
  <si>
    <t>G00109  +  C00001 </t>
  </si>
  <si>
    <t>G00110  +  C00001 </t>
  </si>
  <si>
    <t>G00123  +  C00001</t>
  </si>
  <si>
    <t>G00124  +  C00001</t>
  </si>
  <si>
    <t>G00249  +  C00001</t>
  </si>
  <si>
    <t>G00249  +  C00001 </t>
  </si>
  <si>
    <t>G00275  +  C00009 </t>
  </si>
  <si>
    <t>G00278  +  C00001 </t>
  </si>
  <si>
    <t>G00293  +  C04261 </t>
  </si>
  <si>
    <t>G00370  +  C00001</t>
  </si>
  <si>
    <t>G00370  +  C00001 </t>
  </si>
  <si>
    <t>G00497  +  C00001 </t>
  </si>
  <si>
    <t>G00501  +  C00001</t>
  </si>
  <si>
    <t>G00711  +  C00001 </t>
  </si>
  <si>
    <t>G01275  +  C00001 </t>
  </si>
  <si>
    <t>G01318  +  C00001 </t>
  </si>
  <si>
    <t>G01977  +  C00001 </t>
  </si>
  <si>
    <t>G05477  +  C00001 </t>
  </si>
  <si>
    <t>G10336  +  C00001 </t>
  </si>
  <si>
    <t>G10481  +  C00001</t>
  </si>
  <si>
    <t>G10488  +  C00001</t>
  </si>
  <si>
    <t>G10495  +  C00009</t>
  </si>
  <si>
    <t>G10495  +  G11109 </t>
  </si>
  <si>
    <t>G10504  +  C00001</t>
  </si>
  <si>
    <t>G10504  +  C00001 </t>
  </si>
  <si>
    <t>G10506  +  C00001 </t>
  </si>
  <si>
    <t>G10508  +  C00001 </t>
  </si>
  <si>
    <t>G10518  +  C00001 </t>
  </si>
  <si>
    <t>G10529  +  C00001 </t>
  </si>
  <si>
    <t>G10531  +  C00001 </t>
  </si>
  <si>
    <t>G10534  +  C00001 </t>
  </si>
  <si>
    <t>G10535  +  C00001 </t>
  </si>
  <si>
    <t>G10536  +  C00001</t>
  </si>
  <si>
    <t>G10545  +  C00001</t>
  </si>
  <si>
    <t>G10545  +  C00001 </t>
  </si>
  <si>
    <t>G10545  +  C00009</t>
  </si>
  <si>
    <t>G10551  +  G10610 </t>
  </si>
  <si>
    <t>G10552  +  G10610 </t>
  </si>
  <si>
    <t>G10556  +  G10610 </t>
  </si>
  <si>
    <t>G10608  +  G13166 </t>
  </si>
  <si>
    <t>G11112  +  G13164 </t>
  </si>
  <si>
    <t>G13056  +  C00001</t>
  </si>
  <si>
    <t>G13057  +  C00001</t>
  </si>
  <si>
    <t>G13073  +  C00001 </t>
  </si>
  <si>
    <t>G13074  +  C00001 </t>
  </si>
  <si>
    <t>Products(Addition)</t>
  </si>
  <si>
    <t>C00006  + C00001  + C05703</t>
  </si>
  <si>
    <t>C00015  + C22412</t>
  </si>
  <si>
    <t>C05933  + C02869 +C00001</t>
  </si>
  <si>
    <t>C00399  + C00001 +C00080</t>
  </si>
  <si>
    <t>C00027  + C00007</t>
  </si>
  <si>
    <t>C00031  + C00092</t>
  </si>
  <si>
    <t>C00124  + G00092</t>
  </si>
  <si>
    <t>C01132  + G00093</t>
  </si>
  <si>
    <t>C00013  + C20565</t>
  </si>
  <si>
    <t>C00008  + C00009  + C00993</t>
  </si>
  <si>
    <t>C00536  +  C00194  + C03161</t>
  </si>
  <si>
    <t>C00536  +  C06506  + C03161</t>
  </si>
  <si>
    <t>C00020  + C00013</t>
  </si>
  <si>
    <t>C00008  + C00009</t>
  </si>
  <si>
    <t>C00008  + C00006</t>
  </si>
  <si>
    <t>C00008  + C00002</t>
  </si>
  <si>
    <t>C00008  + C00075</t>
  </si>
  <si>
    <t>C00008  + C00562</t>
  </si>
  <si>
    <t>C00008  + C00074</t>
  </si>
  <si>
    <t>C00020  + C00074  + C00009</t>
  </si>
  <si>
    <t>C00008  + C00009  + C00036</t>
  </si>
  <si>
    <t>C00008  + C00009  + C00083</t>
  </si>
  <si>
    <t>C00008  + C03287</t>
  </si>
  <si>
    <t>C00008  + C00009  + C00064</t>
  </si>
  <si>
    <t>C00008  + C00092</t>
  </si>
  <si>
    <t>C00008  + C00227</t>
  </si>
  <si>
    <t>C00013  + C05993</t>
  </si>
  <si>
    <t>C00020  + C00013  + C00024</t>
  </si>
  <si>
    <t>C00008  + C00044</t>
  </si>
  <si>
    <t>C00008  + C00074  + C00011</t>
  </si>
  <si>
    <t>C00020  + C00013  + C02412</t>
  </si>
  <si>
    <t>C00020  + C00013  + C00039</t>
  </si>
  <si>
    <t>C00020  + C00013  + C00886</t>
  </si>
  <si>
    <t>C00008  + C00009  + C00091</t>
  </si>
  <si>
    <t>C00020  + C04494</t>
  </si>
  <si>
    <t>C00013  + C00046</t>
  </si>
  <si>
    <t>C00020  + C00013  + C01931</t>
  </si>
  <si>
    <t>C00008  + C03082</t>
  </si>
  <si>
    <t>C00020  + C00013  + C00152</t>
  </si>
  <si>
    <t>C00020  + C00013  + C00152  + C00025</t>
  </si>
  <si>
    <t>C00008  + C00112</t>
  </si>
  <si>
    <t>C00013  + C00224</t>
  </si>
  <si>
    <t>C00013  + C00016</t>
  </si>
  <si>
    <t>C00020  + C00013  + C02163</t>
  </si>
  <si>
    <t>C00008  + C00009  + C00025  + C00169</t>
  </si>
  <si>
    <t>C00020  + C00013  + C02553</t>
  </si>
  <si>
    <t>C00020  + C00013  + C06481</t>
  </si>
  <si>
    <t>C00020  + C00013  + C02430</t>
  </si>
  <si>
    <t>C00008  + C00009  + C00063</t>
  </si>
  <si>
    <t>C00008  + C00009  + C00063  + C00025</t>
  </si>
  <si>
    <t>C00020  + C00013  + C03512</t>
  </si>
  <si>
    <t>C00020  + C00013  + C03511</t>
  </si>
  <si>
    <t>C00020  + C00013  + C02839</t>
  </si>
  <si>
    <t>C00008  + C00354</t>
  </si>
  <si>
    <t>C00020  + C00013  + C03125</t>
  </si>
  <si>
    <t>C00013  + C00498</t>
  </si>
  <si>
    <t>C00008  + C00081</t>
  </si>
  <si>
    <t>C00008  + C00015</t>
  </si>
  <si>
    <t>C00008  + C00063</t>
  </si>
  <si>
    <t>C00008  + C00093</t>
  </si>
  <si>
    <t>C00020  + C00119</t>
  </si>
  <si>
    <t>C00008  + C00117</t>
  </si>
  <si>
    <t>C00020  + C00013  + C02047</t>
  </si>
  <si>
    <t>C00020  + C00013  + C04260</t>
  </si>
  <si>
    <t>C00020  + C00013  + G13180</t>
  </si>
  <si>
    <t>C00020  + C00013  + G13171</t>
  </si>
  <si>
    <t>C00020  + C00013  + G13175</t>
  </si>
  <si>
    <t>C00020  + C00013  + G13177</t>
  </si>
  <si>
    <t>C00020  + C00013  + G13179</t>
  </si>
  <si>
    <t>C00020  + C00013  + G13186</t>
  </si>
  <si>
    <t>C00020  + C00013  + G13193</t>
  </si>
  <si>
    <t>C00020  + C00013  + C02988</t>
  </si>
  <si>
    <t>C00008  + C00035</t>
  </si>
  <si>
    <t>C00020  + C00013  + C02702</t>
  </si>
  <si>
    <t>C00020  + C00013  + C03402</t>
  </si>
  <si>
    <t>C00013  + C05983</t>
  </si>
  <si>
    <t>C00008  + C02876</t>
  </si>
  <si>
    <t>C00020  + C00013  + C00100</t>
  </si>
  <si>
    <t>C00020  + C00013  + C02554</t>
  </si>
  <si>
    <t>C00013  + C04030</t>
  </si>
  <si>
    <t>C00020  + C00013  + C22408</t>
  </si>
  <si>
    <t>C00008  + C00236</t>
  </si>
  <si>
    <t>C00008  + C04442</t>
  </si>
  <si>
    <t>C00008  + C00131</t>
  </si>
  <si>
    <t>C00008  + C00364</t>
  </si>
  <si>
    <t>C00008  + C01172</t>
  </si>
  <si>
    <t>C00008  + C00053</t>
  </si>
  <si>
    <t>C00008  + C00705</t>
  </si>
  <si>
    <t>C00008  + C02527</t>
  </si>
  <si>
    <t>C00020  + C00154  + C00013</t>
  </si>
  <si>
    <t>C00008  + C00061</t>
  </si>
  <si>
    <t>C00008  + C00345</t>
  </si>
  <si>
    <t>C00008  + C00197</t>
  </si>
  <si>
    <t>C00008  + C01102</t>
  </si>
  <si>
    <t>C00008  + C00668</t>
  </si>
  <si>
    <t>C00008  + C20969</t>
  </si>
  <si>
    <t>C00008  + C00009  + C00169</t>
  </si>
  <si>
    <t>C00008  + C00105</t>
  </si>
  <si>
    <t>C00008  + C00199</t>
  </si>
  <si>
    <t>C00008  + C00231</t>
  </si>
  <si>
    <t>C00008  + C06441</t>
  </si>
  <si>
    <t>C00020  + C00013  + C03406</t>
  </si>
  <si>
    <t>C00008  + C00362</t>
  </si>
  <si>
    <t>C00008  + C00206</t>
  </si>
  <si>
    <t>C00008  + C00286</t>
  </si>
  <si>
    <t>C00008  + C00361</t>
  </si>
  <si>
    <t>C00008  + C00459</t>
  </si>
  <si>
    <t>C00008  + C00363</t>
  </si>
  <si>
    <t>C00008  + C01346</t>
  </si>
  <si>
    <t>C00020  + C00068</t>
  </si>
  <si>
    <t>C00020  + C00013  + C03127</t>
  </si>
  <si>
    <t>C00008  + C00201</t>
  </si>
  <si>
    <t>C00013  + C00003</t>
  </si>
  <si>
    <t>C00008  + C00055</t>
  </si>
  <si>
    <t>C00008  + C00009  + C00531</t>
  </si>
  <si>
    <t>C00008  + C03175</t>
  </si>
  <si>
    <t>C00008  + C01101</t>
  </si>
  <si>
    <t>C00020  + C00013  + C00864</t>
  </si>
  <si>
    <t>C00008  + C00365</t>
  </si>
  <si>
    <t>C00008  + C00360</t>
  </si>
  <si>
    <t>C00008  + C21101</t>
  </si>
  <si>
    <t>C00008  + C04133</t>
  </si>
  <si>
    <t>C00020  + C00013  + C02843</t>
  </si>
  <si>
    <t>C00008  + C00416</t>
  </si>
  <si>
    <t>C00020  + C00013  + C00144</t>
  </si>
  <si>
    <t>C00020  + C00013  + C00144  + C00025</t>
  </si>
  <si>
    <t>C00008  + C00009  + C04877</t>
  </si>
  <si>
    <t>C00008  + C00458</t>
  </si>
  <si>
    <t>C00008  + C01134</t>
  </si>
  <si>
    <t>C00536  + C00194</t>
  </si>
  <si>
    <t>C00020  + C00013  + C00003</t>
  </si>
  <si>
    <t>C00008  + C01131</t>
  </si>
  <si>
    <t>C00008  + C03492</t>
  </si>
  <si>
    <t>C00008  + C00010</t>
  </si>
  <si>
    <t>C00008  + C00446</t>
  </si>
  <si>
    <t>C00008  + C00009  + C01909</t>
  </si>
  <si>
    <t>C00008  + C00009  + C01212</t>
  </si>
  <si>
    <t>C00008  + C00068</t>
  </si>
  <si>
    <t>C00008  + C05378</t>
  </si>
  <si>
    <t>C00013  + C00882</t>
  </si>
  <si>
    <t>C00013  + C00857</t>
  </si>
  <si>
    <t>C00008  + C00009  + C00692</t>
  </si>
  <si>
    <t>C00008  + C04556</t>
  </si>
  <si>
    <t>C00020  + C04807</t>
  </si>
  <si>
    <t>C00008  + C01345</t>
  </si>
  <si>
    <t>C00008  + C00460</t>
  </si>
  <si>
    <t>C00008  + C00169</t>
  </si>
  <si>
    <t>C00008  + C02729</t>
  </si>
  <si>
    <t>C00008  + C00009  + C00025</t>
  </si>
  <si>
    <t>C00020  + C00013  + C01063</t>
  </si>
  <si>
    <t>C00020  + C00013  + C03160</t>
  </si>
  <si>
    <t>C00008  + C04188</t>
  </si>
  <si>
    <t>C00008  + C00009  + C03838</t>
  </si>
  <si>
    <t>C00008  + C00009  + C15667</t>
  </si>
  <si>
    <t>C00008  + C00009  + C00445</t>
  </si>
  <si>
    <t>C00008  + C04352</t>
  </si>
  <si>
    <t>C00008  + C04327</t>
  </si>
  <si>
    <t>C00008  + C00009  + C04640  + C00025</t>
  </si>
  <si>
    <t>C00008  + C04752</t>
  </si>
  <si>
    <t>C00008  + C00009  + C03373</t>
  </si>
  <si>
    <t>C00008  + C00009  + C04823</t>
  </si>
  <si>
    <t>C00008  + C00009  + C04882</t>
  </si>
  <si>
    <t>C00009  + C00013  + C05691</t>
  </si>
  <si>
    <t>C00020  + C00013  + C05336</t>
  </si>
  <si>
    <t>C00008  + C00447</t>
  </si>
  <si>
    <t>C00008  + C05696</t>
  </si>
  <si>
    <t>C00013  + C05686</t>
  </si>
  <si>
    <t>C00536  + C06508</t>
  </si>
  <si>
    <t>C00008  + C00009  + C04702</t>
  </si>
  <si>
    <t>C00008  + C00009  + C04419</t>
  </si>
  <si>
    <t>C22160  + C00020  + C00013</t>
  </si>
  <si>
    <t>C00013  + C16238</t>
  </si>
  <si>
    <t>C16237  + C00020  + C00013</t>
  </si>
  <si>
    <t>C02051  + C00020  + C00013</t>
  </si>
  <si>
    <t>C15972  + C00020  + C00013</t>
  </si>
  <si>
    <t>C00008  + C21749</t>
  </si>
  <si>
    <t>C00008  + C21751</t>
  </si>
  <si>
    <t>C00020  + C00455</t>
  </si>
  <si>
    <t>C00020  + C00455  + C00039</t>
  </si>
  <si>
    <t>C00003  + C15603</t>
  </si>
  <si>
    <t>C00003  + C00001  + C01335</t>
  </si>
  <si>
    <t>C00006  +  C00924  + C00080</t>
  </si>
  <si>
    <t>C00006  +  C00999</t>
  </si>
  <si>
    <t>C00125  +  C00001  +  C00080</t>
  </si>
  <si>
    <t>C00997  +  C00001</t>
  </si>
  <si>
    <t>C00002  + C00073  + C00001</t>
  </si>
  <si>
    <t>C00054  + C00229</t>
  </si>
  <si>
    <t>C01563  + C00001</t>
  </si>
  <si>
    <t>C01563  + C00009</t>
  </si>
  <si>
    <t>C00020  + C00061</t>
  </si>
  <si>
    <t>C00021  + C02967</t>
  </si>
  <si>
    <t>C01137  + C00011</t>
  </si>
  <si>
    <t>C00021  + C00073</t>
  </si>
  <si>
    <t>C00021  + C04153</t>
  </si>
  <si>
    <t>C00021  + C04142</t>
  </si>
  <si>
    <t>C00021  + C02463</t>
  </si>
  <si>
    <t>C00021  + C15527</t>
  </si>
  <si>
    <t>C04425  + C01037</t>
  </si>
  <si>
    <t>C00021  + C04157</t>
  </si>
  <si>
    <t>C00021  + C04160</t>
  </si>
  <si>
    <t>C00021  + C05778</t>
  </si>
  <si>
    <t>C00021  + C04728</t>
  </si>
  <si>
    <t>C00073  + C00147  + C19647</t>
  </si>
  <si>
    <t>C00021  + C20796</t>
  </si>
  <si>
    <t>C00212  + C00009</t>
  </si>
  <si>
    <t>C00147  + C00119</t>
  </si>
  <si>
    <t>C03539  + C00147</t>
  </si>
  <si>
    <t>C00227  + C00027  + C00011</t>
  </si>
  <si>
    <t>C05125  + C00011</t>
  </si>
  <si>
    <t>C06006  + C00011</t>
  </si>
  <si>
    <t>C11437  + C00011</t>
  </si>
  <si>
    <t>C16255  + C00011</t>
  </si>
  <si>
    <t>C00010  + C00332</t>
  </si>
  <si>
    <t>C00010  + C00227</t>
  </si>
  <si>
    <t>C00010  + C00624</t>
  </si>
  <si>
    <t>C00010  + C03508</t>
  </si>
  <si>
    <t>C00010  + C02714</t>
  </si>
  <si>
    <t>C00010  + C05269</t>
  </si>
  <si>
    <t>C00010  + C01077</t>
  </si>
  <si>
    <t>C05744  + C00010  + C00011</t>
  </si>
  <si>
    <t>C00010  + C02297</t>
  </si>
  <si>
    <t>C00010  + C04341</t>
  </si>
  <si>
    <t>C00010  + C04501</t>
  </si>
  <si>
    <t>C00010  + C16255</t>
  </si>
  <si>
    <t>C00026  + C00014  + C00004  + C00080</t>
  </si>
  <si>
    <t>C00064  + C00026  + C00005  + C00080</t>
  </si>
  <si>
    <t>C00026  + C00014  + C00005  + C00080</t>
  </si>
  <si>
    <t>C05381  + C00011</t>
  </si>
  <si>
    <t>C16254  + C00011</t>
  </si>
  <si>
    <t>C00007  +  C00001</t>
  </si>
  <si>
    <t>C00030  + C00006</t>
  </si>
  <si>
    <t>C00105  + C00103</t>
  </si>
  <si>
    <t>C00167  +  C00004  +  C00080</t>
  </si>
  <si>
    <t>C00103  + C00052</t>
  </si>
  <si>
    <t>C00089  + C06215</t>
  </si>
  <si>
    <t>G00370  + G10499</t>
  </si>
  <si>
    <t>C15672  + C00013</t>
  </si>
  <si>
    <t>C00022  + C00011</t>
  </si>
  <si>
    <t>C00048  + C00014  + C00004  + C00080</t>
  </si>
  <si>
    <t>C00048  + C00014  + C00027</t>
  </si>
  <si>
    <t>C15809  + C00027</t>
  </si>
  <si>
    <t>C01242  + C00011</t>
  </si>
  <si>
    <t>C00022  + C00014  + C00004  + C00080</t>
  </si>
  <si>
    <t>C00645  + C00015</t>
  </si>
  <si>
    <t>C16463  +  C00013</t>
  </si>
  <si>
    <t>C00058  + C01304  +  C00009</t>
  </si>
  <si>
    <t>C00144  + C00013</t>
  </si>
  <si>
    <t>C04895  + C00058</t>
  </si>
  <si>
    <t>C21310  + C05198  + C00073  + C00028</t>
  </si>
  <si>
    <t>C00035  + C00074</t>
  </si>
  <si>
    <t>C00035  + C00009  + C03794</t>
  </si>
  <si>
    <t>C00035  + C00105</t>
  </si>
  <si>
    <t>C00035  + C00055</t>
  </si>
  <si>
    <t>C00046  + C00454</t>
  </si>
  <si>
    <t>C00046  + C00008</t>
  </si>
  <si>
    <t>C00046  + C00015</t>
  </si>
  <si>
    <t>C00046  + C00035</t>
  </si>
  <si>
    <t>C00046  + C00112</t>
  </si>
  <si>
    <t>C00099  + C00011</t>
  </si>
  <si>
    <t>C00122  + C00014</t>
  </si>
  <si>
    <t>C00036  + C00014  + C00027</t>
  </si>
  <si>
    <t>C05840  + C00027</t>
  </si>
  <si>
    <t>C00036  + C00025</t>
  </si>
  <si>
    <t>C01419  + C03740</t>
  </si>
  <si>
    <t>C00224  + C00009</t>
  </si>
  <si>
    <t>C00020  + C00009</t>
  </si>
  <si>
    <t>C00475  + C00009</t>
  </si>
  <si>
    <t>C00080  + C00011  + C00004</t>
  </si>
  <si>
    <t>C00179  + C00011</t>
  </si>
  <si>
    <t>C00077  + C00086</t>
  </si>
  <si>
    <t>C00055  + C00013</t>
  </si>
  <si>
    <t>C00112  + C00074</t>
  </si>
  <si>
    <t>C00112  + C00354</t>
  </si>
  <si>
    <t>C00013  + C00513</t>
  </si>
  <si>
    <t>C00013  + C00501</t>
  </si>
  <si>
    <t>C00013  + C00269</t>
  </si>
  <si>
    <t>C00112  + C03785</t>
  </si>
  <si>
    <t>C00055  + C00013  + C04352</t>
  </si>
  <si>
    <t>C00025  + C00014</t>
  </si>
  <si>
    <t>C00025  + C00352</t>
  </si>
  <si>
    <t>C00022  + C00014</t>
  </si>
  <si>
    <t>C02218  + C00001</t>
  </si>
  <si>
    <t>C00979  + C00010</t>
  </si>
  <si>
    <t>C00078  + C00001</t>
  </si>
  <si>
    <t>C04377  + C00037  + C00001</t>
  </si>
  <si>
    <t>C00078  + C00118  + C00001</t>
  </si>
  <si>
    <t>C00066  + C00454</t>
  </si>
  <si>
    <t>C00058  + C00004  + C00080</t>
  </si>
  <si>
    <t>C03028  + C00020</t>
  </si>
  <si>
    <t>C00060  + C00004  + C00080</t>
  </si>
  <si>
    <t>C00162  + C00004  + C00080</t>
  </si>
  <si>
    <t>C15999  + C00342</t>
  </si>
  <si>
    <t>C04631  + C00009</t>
  </si>
  <si>
    <t>C00022  + C04261</t>
  </si>
  <si>
    <t>C00009  + C01269</t>
  </si>
  <si>
    <t>C00105  + C00013</t>
  </si>
  <si>
    <t>C00015  + C00074</t>
  </si>
  <si>
    <t>C00015  + C00354</t>
  </si>
  <si>
    <t>C00013  + C00029</t>
  </si>
  <si>
    <t>C00015  + C03785</t>
  </si>
  <si>
    <t>C00013  + C00043</t>
  </si>
  <si>
    <t>C01165  + C00025</t>
  </si>
  <si>
    <t>C04322  + C00025  + C00001</t>
  </si>
  <si>
    <t>C01165  + C00151</t>
  </si>
  <si>
    <t>C00166  + C00025</t>
  </si>
  <si>
    <t>C00130  + C00013</t>
  </si>
  <si>
    <t>C00104  + C00074</t>
  </si>
  <si>
    <t>C00104  + C00354</t>
  </si>
  <si>
    <t>C00104  + C03785</t>
  </si>
  <si>
    <t>C01179  + C00025</t>
  </si>
  <si>
    <t>C00010  + C01209</t>
  </si>
  <si>
    <t>C00033  + C00004  + C00080</t>
  </si>
  <si>
    <t>C00279  + C00231</t>
  </si>
  <si>
    <t>C00288  +  C00014</t>
  </si>
  <si>
    <t>C00011  +  C00014</t>
  </si>
  <si>
    <t>C01563  + C00014</t>
  </si>
  <si>
    <t>C00095  + C00031</t>
  </si>
  <si>
    <t>C02336  + C00267</t>
  </si>
  <si>
    <t>C00010  + C16254</t>
  </si>
  <si>
    <t>C20668  + C00004  + C00080</t>
  </si>
  <si>
    <t>C01236  + C00005  + C00080</t>
  </si>
  <si>
    <t>C00111  + C00004  + C00080</t>
  </si>
  <si>
    <t>C00111  + C00005  + C00080</t>
  </si>
  <si>
    <t>C00111  + C01352</t>
  </si>
  <si>
    <t>C00681  + C00010</t>
  </si>
  <si>
    <t>C00111  + C00390</t>
  </si>
  <si>
    <t>C00111  + C15603</t>
  </si>
  <si>
    <t>C01222  + C00001</t>
  </si>
  <si>
    <t>C00283  + C00022  + C00014</t>
  </si>
  <si>
    <t>C00957  + C00025</t>
  </si>
  <si>
    <t>C00957  + C00302</t>
  </si>
  <si>
    <t>C05526  + C00005</t>
  </si>
  <si>
    <t>C00065  + C04161</t>
  </si>
  <si>
    <t>C00041  + C21440</t>
  </si>
  <si>
    <t>C00222  + C00025</t>
  </si>
  <si>
    <t>C02876  + C00010</t>
  </si>
  <si>
    <t>C00010  + C03344</t>
  </si>
  <si>
    <t>C00010  + C21018</t>
  </si>
  <si>
    <t>C00504  +  C00004  +  C00080</t>
  </si>
  <si>
    <t>C00504  +  C00005  +  C00080</t>
  </si>
  <si>
    <t>C00415  + C00004  + C00080</t>
  </si>
  <si>
    <t>C00415  + C00005  + C00080</t>
  </si>
  <si>
    <t>C00299  + C00009</t>
  </si>
  <si>
    <t>C00106  + C00119</t>
  </si>
  <si>
    <t>C06006  + C00068</t>
  </si>
  <si>
    <t>C00546  + C00009</t>
  </si>
  <si>
    <t>C00184  + C00009</t>
  </si>
  <si>
    <t>C00018  +  C00001  + C00009</t>
  </si>
  <si>
    <t>C00018  + C00025  +  C00001  + C00009</t>
  </si>
  <si>
    <t>C00018  + C00025  + C00009  +  C00001</t>
  </si>
  <si>
    <t>C00233  + C00025</t>
  </si>
  <si>
    <t>C00294  + C00009</t>
  </si>
  <si>
    <t>C00655  + C00004  + C00080</t>
  </si>
  <si>
    <t>C00262  + C00119</t>
  </si>
  <si>
    <t>C00144  + C00005  + C00080</t>
  </si>
  <si>
    <t>C00206  + C00074</t>
  </si>
  <si>
    <t>C00067  +  C00001</t>
  </si>
  <si>
    <t>C00022  + C00014  + C00027</t>
  </si>
  <si>
    <t>C00022  + C00217</t>
  </si>
  <si>
    <t>C00785  + C00014</t>
  </si>
  <si>
    <t>C00010  + C02527</t>
  </si>
  <si>
    <t>C00691  + C00004  + C00080</t>
  </si>
  <si>
    <t>C00139  + C00005</t>
  </si>
  <si>
    <t>C00445  + C00005</t>
  </si>
  <si>
    <t>C00101  + C00065</t>
  </si>
  <si>
    <t>C00101  + C00966</t>
  </si>
  <si>
    <t>C00101  + C03446  + C00003</t>
  </si>
  <si>
    <t>C00101  + C03446  + C00016</t>
  </si>
  <si>
    <t>C00387  + C00009</t>
  </si>
  <si>
    <t>C00242  + C00119</t>
  </si>
  <si>
    <t>C00262  + C00014</t>
  </si>
  <si>
    <t>C22499  + C00004  + C00080</t>
  </si>
  <si>
    <t>C03912  + C00004  + C00080</t>
  </si>
  <si>
    <t>C03912  + C00005  + C00080</t>
  </si>
  <si>
    <t>C03912  + C15603</t>
  </si>
  <si>
    <t>C00122  + C00001</t>
  </si>
  <si>
    <t>C00036  + C00004  + C00080</t>
  </si>
  <si>
    <t>C00022  + C00011  + C00004  + C00080</t>
  </si>
  <si>
    <t>C00049  + C00014</t>
  </si>
  <si>
    <t>C00417  + C00001</t>
  </si>
  <si>
    <t>C00024  + C00001  + C00036</t>
  </si>
  <si>
    <t>C00048  + C00030</t>
  </si>
  <si>
    <t>C05102  + C00001</t>
  </si>
  <si>
    <t>C19861  + C00001</t>
  </si>
  <si>
    <t>C00009  + C00438</t>
  </si>
  <si>
    <t>C00009  + C00327</t>
  </si>
  <si>
    <t>C00147  + C03089</t>
  </si>
  <si>
    <t>C00693  + C00005  + C00080</t>
  </si>
  <si>
    <t>C02133  + C00229</t>
  </si>
  <si>
    <t>C00681  + C00229</t>
  </si>
  <si>
    <t>C00229  + C00416</t>
  </si>
  <si>
    <t>C00685  + C00011  + C00229</t>
  </si>
  <si>
    <t>C00134  + C00086</t>
  </si>
  <si>
    <t>C02352  + C00001</t>
  </si>
  <si>
    <t>G10512  +C00001</t>
  </si>
  <si>
    <t>C00141  + C00025</t>
  </si>
  <si>
    <t>C00022  + C00004  + C00080</t>
  </si>
  <si>
    <t>C00109  + C00014</t>
  </si>
  <si>
    <t>C03508  +  C00004  +C00080</t>
  </si>
  <si>
    <t>C20641  + C00013  + C00001</t>
  </si>
  <si>
    <t>C03232  + C00004  + C00080</t>
  </si>
  <si>
    <t>C15556  + C00058</t>
  </si>
  <si>
    <t>C20864  + C00013</t>
  </si>
  <si>
    <t>C00215  + C00013</t>
  </si>
  <si>
    <t>C00454  + C00074</t>
  </si>
  <si>
    <t>C04349  + C00004  + C00080</t>
  </si>
  <si>
    <t>C00342  + C00008</t>
  </si>
  <si>
    <t>C00031  + C00663</t>
  </si>
  <si>
    <t>C00058  + C00011</t>
  </si>
  <si>
    <t>C00147  + C00620</t>
  </si>
  <si>
    <t>C00048  + C00218  + C00027</t>
  </si>
  <si>
    <t>C00178  + C00672</t>
  </si>
  <si>
    <t>C14771  + C00006  + C00001</t>
  </si>
  <si>
    <t>C14769  + C00006  + C00001</t>
  </si>
  <si>
    <t>C14768  + C00006  + C00001</t>
  </si>
  <si>
    <t>C14770  + C00006  + C00001</t>
  </si>
  <si>
    <t>C14778  + C00006  + C00001</t>
  </si>
  <si>
    <t>C14749  + C03161  + C00001</t>
  </si>
  <si>
    <t>C00198  + C00004  + C00080</t>
  </si>
  <si>
    <t>C00198  + C00005  + C00080</t>
  </si>
  <si>
    <t>C00024  + C00011  + C00004  + C00080</t>
  </si>
  <si>
    <t>C13378  + C00118</t>
  </si>
  <si>
    <t>C00042  + C00005  + C00080</t>
  </si>
  <si>
    <t>C00058  + C00101</t>
  </si>
  <si>
    <t>C00101  + C04376</t>
  </si>
  <si>
    <t>C00101  + C04734</t>
  </si>
  <si>
    <t>C11811  +  C00138  +  C00080</t>
  </si>
  <si>
    <t>C00013  + C04432</t>
  </si>
  <si>
    <t>C00881  + C00009</t>
  </si>
  <si>
    <t>C00060  + C00014</t>
  </si>
  <si>
    <t>C00385  + C00014</t>
  </si>
  <si>
    <t>C00267  + C00124</t>
  </si>
  <si>
    <t>C00031  + C00962</t>
  </si>
  <si>
    <t>C00108  + C00022  + C00001</t>
  </si>
  <si>
    <t>C00108  + C00022  + C00025</t>
  </si>
  <si>
    <t>C00267  + C00031</t>
  </si>
  <si>
    <t>C20953  + C00011</t>
  </si>
  <si>
    <t>C00166  + C00001  + C00011</t>
  </si>
  <si>
    <t>C01179  + C00011  + C00004  + C00080</t>
  </si>
  <si>
    <t>C16698  + C00001</t>
  </si>
  <si>
    <t>C00180  + C00004  + C00080</t>
  </si>
  <si>
    <t>C00385  + C00004  + C00080</t>
  </si>
  <si>
    <t>C00441  + C00004  + C00080</t>
  </si>
  <si>
    <t>C00055  + C02737</t>
  </si>
  <si>
    <t>C00055  + C03892</t>
  </si>
  <si>
    <t>C02953  + C00005  + C00080</t>
  </si>
  <si>
    <t>C05296  + C03161  + C00001</t>
  </si>
  <si>
    <t>C00094  +  C00005  +  C00080</t>
  </si>
  <si>
    <t>C00361  + C00074</t>
  </si>
  <si>
    <t>C00262  + C00620</t>
  </si>
  <si>
    <t>C00106  + C00620</t>
  </si>
  <si>
    <t>C00020  + C00117</t>
  </si>
  <si>
    <t>C00242  + C00672</t>
  </si>
  <si>
    <t>C00232  + C00025</t>
  </si>
  <si>
    <t>C00295  + C00080  + C00004</t>
  </si>
  <si>
    <t>C00343  + C00005  + C00080</t>
  </si>
  <si>
    <t>C00343  + C00094  + C00054</t>
  </si>
  <si>
    <t>C00343  + C00001  + C01335</t>
  </si>
  <si>
    <t>C00199  + C00011  + C00004  + C00080</t>
  </si>
  <si>
    <t>C00199  + C00011  + C00005  + C00080</t>
  </si>
  <si>
    <t>C00100  + C00011  + C00004  + C00080</t>
  </si>
  <si>
    <t>C00085  + C00014</t>
  </si>
  <si>
    <t>C00111  + C00118</t>
  </si>
  <si>
    <t>C00085  + C00009</t>
  </si>
  <si>
    <t>C00352  + C00033</t>
  </si>
  <si>
    <t>C00559  + C00009</t>
  </si>
  <si>
    <t>C00035  + C00342</t>
  </si>
  <si>
    <t>C00330  + C00009</t>
  </si>
  <si>
    <t>C00214  + C00009</t>
  </si>
  <si>
    <t>C00526  + C00009</t>
  </si>
  <si>
    <t>C00415  + C00364</t>
  </si>
  <si>
    <t>C11821  + C00027</t>
  </si>
  <si>
    <t>C00721  + C00208</t>
  </si>
  <si>
    <t>C00721  + C00369</t>
  </si>
  <si>
    <t>C00718  + C00103</t>
  </si>
  <si>
    <t>C01279  + C04294  + C00080</t>
  </si>
  <si>
    <t>C00366  + C00004  + C00080</t>
  </si>
  <si>
    <t>C00242  + C00620</t>
  </si>
  <si>
    <t>C04524  + C00237</t>
  </si>
  <si>
    <t>C00399  +  C00080  +  C05359</t>
  </si>
  <si>
    <t>C00399  + C00004  + C00080</t>
  </si>
  <si>
    <t>C00036  + C05947</t>
  </si>
  <si>
    <t>C00161  + C00133</t>
  </si>
  <si>
    <t>C00671  + C00025</t>
  </si>
  <si>
    <t>C00504  + C00004  + C00080</t>
  </si>
  <si>
    <t>C00504  + C00005  + C00080</t>
  </si>
  <si>
    <t>C00681  + C00040</t>
  </si>
  <si>
    <t>C07083  + C00011</t>
  </si>
  <si>
    <t>C00546  + C00005  + C00080</t>
  </si>
  <si>
    <t>C00026  + C00005  + C00080</t>
  </si>
  <si>
    <t>C00077  + C00624</t>
  </si>
  <si>
    <t>C01250  + C00025</t>
  </si>
  <si>
    <t>C00025  + C00488</t>
  </si>
  <si>
    <t>C00143  + C00004  + C00080</t>
  </si>
  <si>
    <t>C00143  + C00005  + C00080</t>
  </si>
  <si>
    <t>C03082  + C00005  + C00080</t>
  </si>
  <si>
    <t>C20258  + C00001</t>
  </si>
  <si>
    <t>C00234  + C00080</t>
  </si>
  <si>
    <t>C00111  + C00279</t>
  </si>
  <si>
    <t>C05382  + C00009</t>
  </si>
  <si>
    <t>C04216  +  C00013</t>
  </si>
  <si>
    <t>C03150  + C00009</t>
  </si>
  <si>
    <t>C00364  + C00013</t>
  </si>
  <si>
    <t>C05298  + C00003  + C00001</t>
  </si>
  <si>
    <t>C05298  + C00006  + C00001</t>
  </si>
  <si>
    <t>C05300  + C00006  + C00001</t>
  </si>
  <si>
    <t>C04810  + C00470</t>
  </si>
  <si>
    <t>C06118  + C00470</t>
  </si>
  <si>
    <t>C00333  + C00470</t>
  </si>
  <si>
    <t>C00470  + C00333</t>
  </si>
  <si>
    <t>C00299  + C00014</t>
  </si>
  <si>
    <t>C00380  + C00620</t>
  </si>
  <si>
    <t>C00022  + C00014  + C01962</t>
  </si>
  <si>
    <t>C05402  + C00095</t>
  </si>
  <si>
    <t>C00124  + C00089</t>
  </si>
  <si>
    <t>C02637  + C00005  + C00080</t>
  </si>
  <si>
    <t>C00008  + C00718</t>
  </si>
  <si>
    <t>C02091  + C00014  + C00011</t>
  </si>
  <si>
    <t>C05528  + C00025</t>
  </si>
  <si>
    <t>C00055  + C22411</t>
  </si>
  <si>
    <t>C00055  + G13166</t>
  </si>
  <si>
    <t>C00204  + C00001</t>
  </si>
  <si>
    <t>C01110  + C00405</t>
  </si>
  <si>
    <t>C00966  + C00005  + C00080</t>
  </si>
  <si>
    <t>C00106  + C00672</t>
  </si>
  <si>
    <t>C00010  + C06157</t>
  </si>
  <si>
    <t>C00244  + C00003</t>
  </si>
  <si>
    <t>C00244  + C00006</t>
  </si>
  <si>
    <t>C05291  + C03161  + C00001</t>
  </si>
  <si>
    <t>C03459  + C00004  + C00080</t>
  </si>
  <si>
    <t>C00334  + C00004  + C00080</t>
  </si>
  <si>
    <t>C00334  + C00005  + C00080</t>
  </si>
  <si>
    <t>C00147  + C00672</t>
  </si>
  <si>
    <t>C00017  + C00009</t>
  </si>
  <si>
    <t>C00719  + C00005  +  C00080</t>
  </si>
  <si>
    <t>C00258  + C00004  + C00080</t>
  </si>
  <si>
    <t>C00248  + C00004  + C00080</t>
  </si>
  <si>
    <t>C00802  + C00004  + C00080</t>
  </si>
  <si>
    <t>C00802  + C00005  + C00080</t>
  </si>
  <si>
    <t>C00010  + C00681</t>
  </si>
  <si>
    <t>C00010  + C00416</t>
  </si>
  <si>
    <t>C05527  + C00025</t>
  </si>
  <si>
    <t>C00010  + C15977</t>
  </si>
  <si>
    <t>C00074  + C00001</t>
  </si>
  <si>
    <t>C05640  +  C00704  +  C00027  +  C00080</t>
  </si>
  <si>
    <t>C00156  + C00004  + C00080</t>
  </si>
  <si>
    <t>C00954  + C00004  + C00080</t>
  </si>
  <si>
    <t>C00658  + C00001</t>
  </si>
  <si>
    <t>C05067  + C00001</t>
  </si>
  <si>
    <t>C01161  + C00003  + C00001</t>
  </si>
  <si>
    <t>C05345  + C00004  + C00080</t>
  </si>
  <si>
    <t>C00085  + C00004  + C00080</t>
  </si>
  <si>
    <t>C01170  + C00001</t>
  </si>
  <si>
    <t>C01762  + C00009</t>
  </si>
  <si>
    <t>C00385  + C00119</t>
  </si>
  <si>
    <t>C04512  + C00005  + C00080</t>
  </si>
  <si>
    <t>C22258  + C00005  + C00080</t>
  </si>
  <si>
    <t>C00667  + C00005</t>
  </si>
  <si>
    <t>C00118  + C00084</t>
  </si>
  <si>
    <t>C01801  + C00002</t>
  </si>
  <si>
    <t>C00013  + C00039</t>
  </si>
  <si>
    <t>C00433  + C00001  + C00011</t>
  </si>
  <si>
    <t>C00047  + C00011</t>
  </si>
  <si>
    <t>C04287  + C00001</t>
  </si>
  <si>
    <t>C00655  + C00013</t>
  </si>
  <si>
    <t>C00342  + C00112</t>
  </si>
  <si>
    <t>C00031  + C00721</t>
  </si>
  <si>
    <t>C06023  + C00734</t>
  </si>
  <si>
    <t>C03239  + C00405</t>
  </si>
  <si>
    <t>C14818  + C05778</t>
  </si>
  <si>
    <t>C00760  + C01898</t>
  </si>
  <si>
    <t>C16680  + C00006  + C00001</t>
  </si>
  <si>
    <t>C16677  + C03161  + C00001</t>
  </si>
  <si>
    <t>C16679  + C03161  + C00001</t>
  </si>
  <si>
    <t>C03771  + C00405</t>
  </si>
  <si>
    <t>C05627  + C00011</t>
  </si>
  <si>
    <t>C00679  + C00001</t>
  </si>
  <si>
    <t>C03921  + C00001</t>
  </si>
  <si>
    <t>C00217  + C00014</t>
  </si>
  <si>
    <t>C00079  + C00001  + C00011</t>
  </si>
  <si>
    <t>C14786  + C00006  + C00001</t>
  </si>
  <si>
    <t>C14787  + C00006  + C00001</t>
  </si>
  <si>
    <t>C11907  + C00001</t>
  </si>
  <si>
    <t>C00020  + C01185</t>
  </si>
  <si>
    <t>C00135  +  C00004  +  C00080</t>
  </si>
  <si>
    <t>C01929  + C00004  + C00080</t>
  </si>
  <si>
    <t>C17322  + C15811  + C00020  + C00013</t>
  </si>
  <si>
    <t>C00526  + C00014</t>
  </si>
  <si>
    <t>C01134  + C00020</t>
  </si>
  <si>
    <t>C16519  + C00011</t>
  </si>
  <si>
    <t>C04039  + C00006</t>
  </si>
  <si>
    <t>C05125  + C00022</t>
  </si>
  <si>
    <t>C03112  + C00033</t>
  </si>
  <si>
    <t>C01024  +  C00014</t>
  </si>
  <si>
    <t>C11477  + C00009</t>
  </si>
  <si>
    <t>C02637  + C00001</t>
  </si>
  <si>
    <t>C05301  + C00003  + C00001</t>
  </si>
  <si>
    <t>C05141  + C00006  + C00001</t>
  </si>
  <si>
    <t>C05301  + C00006  + C00001</t>
  </si>
  <si>
    <t>C00141  + C00067</t>
  </si>
  <si>
    <t>C02291  + C00033</t>
  </si>
  <si>
    <t>C00097  + C00033</t>
  </si>
  <si>
    <t>C00097  + C00094  + C00343  + C00033</t>
  </si>
  <si>
    <t>C05688  + C00033</t>
  </si>
  <si>
    <t>C00160  + C00009</t>
  </si>
  <si>
    <t>C00065  + C00009</t>
  </si>
  <si>
    <t>C03232  + C00025</t>
  </si>
  <si>
    <t>C00097  + C00009</t>
  </si>
  <si>
    <t>C01051  + C00001</t>
  </si>
  <si>
    <t>C04631  + C00004  + C00080</t>
  </si>
  <si>
    <t>C04631  + C00005  + C00080</t>
  </si>
  <si>
    <t>C03263  +  C00011</t>
  </si>
  <si>
    <t>C01092  + C00010  + C00011</t>
  </si>
  <si>
    <t>C02191  +  C00027</t>
  </si>
  <si>
    <t>C00378  + C00009</t>
  </si>
  <si>
    <t>C00689  + C00615</t>
  </si>
  <si>
    <t>C01122  + C00001</t>
  </si>
  <si>
    <t>C00164  + C00004  + C00080</t>
  </si>
  <si>
    <t>C00111  + C00577</t>
  </si>
  <si>
    <t>C03785  + C00008</t>
  </si>
  <si>
    <t>C00860  + C00009</t>
  </si>
  <si>
    <t>C01267  + C00025</t>
  </si>
  <si>
    <t>C00188  + C00009</t>
  </si>
  <si>
    <t>C00105  + C00011</t>
  </si>
  <si>
    <t>C00295  + C00119</t>
  </si>
  <si>
    <t>C00022  + C00048</t>
  </si>
  <si>
    <t>C00170  + C00315</t>
  </si>
  <si>
    <t>C00170  + C16565</t>
  </si>
  <si>
    <t>C00877  + C00001</t>
  </si>
  <si>
    <t>C00332  + C00005  + C00080</t>
  </si>
  <si>
    <t>C01181  + C00004  + C00080</t>
  </si>
  <si>
    <t>C00069  + C00009</t>
  </si>
  <si>
    <t>C04281  + C00004  + C00080</t>
  </si>
  <si>
    <t>C04281  + C00005  + C00080</t>
  </si>
  <si>
    <t>C00025  + C00004  + C00080</t>
  </si>
  <si>
    <t>C00025  + C00005  + C00080</t>
  </si>
  <si>
    <t>C03287  + C00005  + C00080</t>
  </si>
  <si>
    <t>C00585  + C00009</t>
  </si>
  <si>
    <t>C00015  + C04881</t>
  </si>
  <si>
    <t>C00137  + C00009</t>
  </si>
  <si>
    <t>C05841  + C00009</t>
  </si>
  <si>
    <t>C00253  + C00119  + C00002  + C00001  + C00080</t>
  </si>
  <si>
    <t>C03722  + C00119</t>
  </si>
  <si>
    <t>C06224  + C00011</t>
  </si>
  <si>
    <t>C03939  + C00011</t>
  </si>
  <si>
    <t>C05139  + C00006  + C00001</t>
  </si>
  <si>
    <t>C00137  + C00124</t>
  </si>
  <si>
    <t>C02972  + C00143  + C00014</t>
  </si>
  <si>
    <t>C04133  + C00005  + C00080</t>
  </si>
  <si>
    <t>C00251  + C00009</t>
  </si>
  <si>
    <t>C00693  + C00001</t>
  </si>
  <si>
    <t>C00685  + C00005  + C00080</t>
  </si>
  <si>
    <t>C01190  + C00124</t>
  </si>
  <si>
    <t>C00921  + C00001</t>
  </si>
  <si>
    <t>C03506  + C00011  + C00001</t>
  </si>
  <si>
    <t>C01268  + C00014</t>
  </si>
  <si>
    <t>C06196  + C00013</t>
  </si>
  <si>
    <t>C00342  + C00015</t>
  </si>
  <si>
    <t>C00095  + C01355</t>
  </si>
  <si>
    <t>C12448  + C00180</t>
  </si>
  <si>
    <t>C00097  + C00037</t>
  </si>
  <si>
    <t>C17883  + C00011</t>
  </si>
  <si>
    <t>C11785  + C00067  + C03161  + C00001</t>
  </si>
  <si>
    <t>C06174  + C03024  + C00007</t>
  </si>
  <si>
    <t>C05684  +  C00005  +  C00080</t>
  </si>
  <si>
    <t>C14825  + C00006  + C00001</t>
  </si>
  <si>
    <t>C14826  + C00006  + C00001</t>
  </si>
  <si>
    <t>C05643  + C03161  + C00001</t>
  </si>
  <si>
    <t>C00492  + C00124</t>
  </si>
  <si>
    <t>C05404  + C00095</t>
  </si>
  <si>
    <t>C02987  + C00013  + C00020</t>
  </si>
  <si>
    <t>C00385  + C00620</t>
  </si>
  <si>
    <t>C00120  +  C00073  +  C05198</t>
  </si>
  <si>
    <t>C00135  + C00004  + C00080</t>
  </si>
  <si>
    <t>C20446  + C00242</t>
  </si>
  <si>
    <t>C19647  + C00030</t>
  </si>
  <si>
    <t>C01645  + C20514</t>
  </si>
  <si>
    <t>C05951  + C03363</t>
  </si>
  <si>
    <t>C00032  +  C00080</t>
  </si>
  <si>
    <t>C19085  +  C00013</t>
  </si>
  <si>
    <t>C19078  + C00013</t>
  </si>
  <si>
    <t>C04225  + C00001</t>
  </si>
  <si>
    <t>C00166  + C00217</t>
  </si>
  <si>
    <t>C00155  + C00014  + C00022</t>
  </si>
  <si>
    <t>C05729  + C00025</t>
  </si>
  <si>
    <t>C00109  + C00025</t>
  </si>
  <si>
    <t>C04646  + C00013</t>
  </si>
  <si>
    <t>C00069  + C00060</t>
  </si>
  <si>
    <t>C00101  + C03294</t>
  </si>
  <si>
    <t>C05778  + C00004  + C00080</t>
  </si>
  <si>
    <t>C02474  + C00259</t>
  </si>
  <si>
    <t>C17207  + C02492</t>
  </si>
  <si>
    <t>C02631  + C00001</t>
  </si>
  <si>
    <t>C00024  + C00141  + C00001</t>
  </si>
  <si>
    <t>C00911  + C00009</t>
  </si>
  <si>
    <t>C05711  + C00001</t>
  </si>
  <si>
    <t>C00740  + C00009</t>
  </si>
  <si>
    <t>C11924  + C00004  + C00080</t>
  </si>
  <si>
    <t>C00614  + C00014</t>
  </si>
  <si>
    <t>C20858  + C00021</t>
  </si>
  <si>
    <t>C03636  + C00014</t>
  </si>
  <si>
    <t>C00026  + C00004  + C00080</t>
  </si>
  <si>
    <t>C00818  + C00004  + C00080</t>
  </si>
  <si>
    <t>C00350  + C00011</t>
  </si>
  <si>
    <t>C02741  + C00013</t>
  </si>
  <si>
    <t>C00002  + C00119</t>
  </si>
  <si>
    <t>C00812  + C00014  + C00022</t>
  </si>
  <si>
    <t>C00145  + C00014  + C00022</t>
  </si>
  <si>
    <t>C01336  + C00014  + C00022</t>
  </si>
  <si>
    <t>C00010  + C15975</t>
  </si>
  <si>
    <t>C02051  + C00004  + C00080</t>
  </si>
  <si>
    <t>C03741  + C01641  + C00006</t>
  </si>
  <si>
    <t>C02713  + C00041</t>
  </si>
  <si>
    <t>C15653  + C00342</t>
  </si>
  <si>
    <t>C03895  + C00342</t>
  </si>
  <si>
    <t>C05102  + C03161  + C00001</t>
  </si>
  <si>
    <t>C00810  + C00004  + C00080</t>
  </si>
  <si>
    <t>C00587  + C00004  + C00080</t>
  </si>
  <si>
    <t>C00064  + C00119  + C00001</t>
  </si>
  <si>
    <t>C00153  + C00620</t>
  </si>
  <si>
    <t>C03657  + C00010</t>
  </si>
  <si>
    <t>C15547  + C00001</t>
  </si>
  <si>
    <t>C03024  + C00006</t>
  </si>
  <si>
    <t>C00396  + C00620  + C00080</t>
  </si>
  <si>
    <t>C00012  + C03363</t>
  </si>
  <si>
    <t>C00012  + C05844</t>
  </si>
  <si>
    <t>C00012  + C05695</t>
  </si>
  <si>
    <t>C00688  + C00005  + C00080</t>
  </si>
  <si>
    <t>C04309  + C00001</t>
  </si>
  <si>
    <t>C00870  + C00009</t>
  </si>
  <si>
    <t>C04556  + C05198  + C00073  + C00058  + C00237</t>
  </si>
  <si>
    <t>C00122  + C00062</t>
  </si>
  <si>
    <t>C16502  + C00004  + C00080</t>
  </si>
  <si>
    <t>C00445  + C00001</t>
  </si>
  <si>
    <t>C00463  + C00118</t>
  </si>
  <si>
    <t>C11838  + C00155</t>
  </si>
  <si>
    <t>C00785  + C00001</t>
  </si>
  <si>
    <t>C05840  + C00111</t>
  </si>
  <si>
    <t>C00122  + C00020</t>
  </si>
  <si>
    <t>C04376  + C00101</t>
  </si>
  <si>
    <t>C03523  + C00066</t>
  </si>
  <si>
    <t>C00344  + C00009</t>
  </si>
  <si>
    <t>C05744  + C00011  + C00229</t>
  </si>
  <si>
    <t>C20258  + C00004  + C00080</t>
  </si>
  <si>
    <t>C20258  + C00005  + C00080</t>
  </si>
  <si>
    <t>C05539  + C00010</t>
  </si>
  <si>
    <t>C00020  + C22408</t>
  </si>
  <si>
    <t>C00141  + C00001</t>
  </si>
  <si>
    <t>C00196  + C00004  + C00080</t>
  </si>
  <si>
    <t>C20276  + C00013</t>
  </si>
  <si>
    <t>C03723  + C00342</t>
  </si>
  <si>
    <t>C03723  + C02090</t>
  </si>
  <si>
    <t>C03723  + C16663</t>
  </si>
  <si>
    <t>C03800  + C11475</t>
  </si>
  <si>
    <t>C00058  + C03617</t>
  </si>
  <si>
    <t>C00615  + C00668</t>
  </si>
  <si>
    <t>C00615  + C01094</t>
  </si>
  <si>
    <t>C00615  + C00357</t>
  </si>
  <si>
    <t>C00615  + C04534</t>
  </si>
  <si>
    <t>C06010  + C00005  + C00080</t>
  </si>
  <si>
    <t>C04181  + C00005  + C00080</t>
  </si>
  <si>
    <t>C05947  + C00004  + C00080</t>
  </si>
  <si>
    <t>C05947  + C00005  + C00080</t>
  </si>
  <si>
    <t>C00108  + C00119</t>
  </si>
  <si>
    <t>C00255  + C04732</t>
  </si>
  <si>
    <t>C01134  + C00011</t>
  </si>
  <si>
    <t>C03345  + C00001</t>
  </si>
  <si>
    <t>C04236  + C00004  + C00080</t>
  </si>
  <si>
    <t>C00233  + C00011  + C00004  + C00080</t>
  </si>
  <si>
    <t>C20753  + C00021  + C00073  + C05198</t>
  </si>
  <si>
    <t>C20755  + C00073  + C05198</t>
  </si>
  <si>
    <t>C00118  + C00022</t>
  </si>
  <si>
    <t>C04732  + C00009</t>
  </si>
  <si>
    <t>C01268  + C00005  + C00080</t>
  </si>
  <si>
    <t>C04144  + C00073</t>
  </si>
  <si>
    <t>C17556  + C00009</t>
  </si>
  <si>
    <t>C15650  + C00001</t>
  </si>
  <si>
    <t>C00022  + C00042</t>
  </si>
  <si>
    <t>C04246  + C00001</t>
  </si>
  <si>
    <t>C05744  + C00005  + C00080</t>
  </si>
  <si>
    <t>C05754  + C00001</t>
  </si>
  <si>
    <t>C05753  + C00005</t>
  </si>
  <si>
    <t>C05751  + C00001</t>
  </si>
  <si>
    <t>C05750  + C00005  + C00080</t>
  </si>
  <si>
    <t>C05763  + C00001</t>
  </si>
  <si>
    <t>C05762  + C00005  + C00080</t>
  </si>
  <si>
    <t>C16618  + C00004  + C00080</t>
  </si>
  <si>
    <t>C01267  + C00001</t>
  </si>
  <si>
    <t>C04051  + C00119</t>
  </si>
  <si>
    <t>C05760  + C00001</t>
  </si>
  <si>
    <t>C05759  + C00005  + C00080</t>
  </si>
  <si>
    <t>C00944  + C00009</t>
  </si>
  <si>
    <t>C00105  + C04851</t>
  </si>
  <si>
    <t>C04332  +  C00001  + C00009</t>
  </si>
  <si>
    <t>C00124  + C01290</t>
  </si>
  <si>
    <t>C03272  + C00001</t>
  </si>
  <si>
    <t>C03373  + C00011</t>
  </si>
  <si>
    <t>C00013  + C01081</t>
  </si>
  <si>
    <t>C00013  + C01081  + C00011</t>
  </si>
  <si>
    <t>C01081  + C00013  + C00011</t>
  </si>
  <si>
    <t>C00013  + C00921</t>
  </si>
  <si>
    <t>C00122  + C04677</t>
  </si>
  <si>
    <t>C05893  + C00015</t>
  </si>
  <si>
    <t>C00266  + C01300</t>
  </si>
  <si>
    <t>C00105  + C05897</t>
  </si>
  <si>
    <t>C04730  + C01132</t>
  </si>
  <si>
    <t>C04874  +  C00009</t>
  </si>
  <si>
    <t>C20239  + C00084  + C00536</t>
  </si>
  <si>
    <t>C04884  + C00124</t>
  </si>
  <si>
    <t>C16255  + C00068</t>
  </si>
  <si>
    <t>C02835  + C00004  + C00080</t>
  </si>
  <si>
    <t>C00161  + C00014</t>
  </si>
  <si>
    <t>C11823  + C00014</t>
  </si>
  <si>
    <t>C00161  + C00014  + C00004  + C00080</t>
  </si>
  <si>
    <t>C00161  + C00014  + C00005  + C00080</t>
  </si>
  <si>
    <t>C22288  + C00147</t>
  </si>
  <si>
    <t>C05758  + C00005  + C00080</t>
  </si>
  <si>
    <t>C05759  + C00011  + C00229</t>
  </si>
  <si>
    <t>C05272  + C00001</t>
  </si>
  <si>
    <t>C05273  + C00001</t>
  </si>
  <si>
    <t>C03221  + C00001</t>
  </si>
  <si>
    <t>C05275  + C00001</t>
  </si>
  <si>
    <t>C05276  + C00001</t>
  </si>
  <si>
    <t>C05271  + C00001</t>
  </si>
  <si>
    <t>C05345  + C00009</t>
  </si>
  <si>
    <t>C16254  + C00068</t>
  </si>
  <si>
    <t>C13378  + C00117</t>
  </si>
  <si>
    <t>C00117  + C00231</t>
  </si>
  <si>
    <t>C00794  + C00124</t>
  </si>
  <si>
    <t>C00159  + C00124</t>
  </si>
  <si>
    <t>C00124  + C00116</t>
  </si>
  <si>
    <t>C00124  + C00031</t>
  </si>
  <si>
    <t>C05394  + C00221</t>
  </si>
  <si>
    <t>C00124  + C05402</t>
  </si>
  <si>
    <t>C04554  + C00004  + C00080</t>
  </si>
  <si>
    <t>C00262  + C00672</t>
  </si>
  <si>
    <t>C05635  + C00080  + C00004</t>
  </si>
  <si>
    <t>C00099  + C00004  + C00080</t>
  </si>
  <si>
    <t>C00894  + C00001</t>
  </si>
  <si>
    <t>C06114  + C00001</t>
  </si>
  <si>
    <t>C00022  + C00014  + C05703</t>
  </si>
  <si>
    <t>C05335  + C04144</t>
  </si>
  <si>
    <t>C05698  + C00014  + C00022</t>
  </si>
  <si>
    <t>C05726  + C00037</t>
  </si>
  <si>
    <t>C04246  + C00005  + C00080</t>
  </si>
  <si>
    <t>C05746  + C00011  + C00229</t>
  </si>
  <si>
    <t>C05748  + C00001</t>
  </si>
  <si>
    <t>C05746  + C00005  + C00080</t>
  </si>
  <si>
    <t>C05748  + C00005  + C00080</t>
  </si>
  <si>
    <t>C05750  + C00011  + C00229</t>
  </si>
  <si>
    <t>C05751  + C00005  + C00080</t>
  </si>
  <si>
    <t>C05753  + C00011  + C00229</t>
  </si>
  <si>
    <t>C16236  + C00229</t>
  </si>
  <si>
    <t>C22159  + C00229</t>
  </si>
  <si>
    <t>C22160  + C00229</t>
  </si>
  <si>
    <t>C05754  + C00005  + C00080</t>
  </si>
  <si>
    <t>C05756  + C00011  + C00229</t>
  </si>
  <si>
    <t>C05758  + C00001</t>
  </si>
  <si>
    <t>C05756  + C00005  + C00080</t>
  </si>
  <si>
    <t>C05760  + C00005  + C00080</t>
  </si>
  <si>
    <t>C05762  + C00011  + C00229</t>
  </si>
  <si>
    <t>C05763  + C00005  + C00080</t>
  </si>
  <si>
    <t>C16219  + C00229  + C00011</t>
  </si>
  <si>
    <t>C05768  +  C00011</t>
  </si>
  <si>
    <t>C00124  + C05796</t>
  </si>
  <si>
    <t>C00957  + C00004  + C00080</t>
  </si>
  <si>
    <t>C00253  + C00620  + C00080</t>
  </si>
  <si>
    <t>C19847  + C00013  + C00011</t>
  </si>
  <si>
    <t>C05898  + C00015</t>
  </si>
  <si>
    <t>C05923  + C00058</t>
  </si>
  <si>
    <t>C02946  + C00004  + C00080</t>
  </si>
  <si>
    <t>C05938  + C00003  + C00001</t>
  </si>
  <si>
    <t>C05946  + C00025</t>
  </si>
  <si>
    <t>C00020  + C00100</t>
  </si>
  <si>
    <t>C00109  + C00004  + C00080</t>
  </si>
  <si>
    <t>C00804  + C00004  + C00080</t>
  </si>
  <si>
    <t>C00020  + C00024</t>
  </si>
  <si>
    <t>C03069  + C00001</t>
  </si>
  <si>
    <t>C02170  + C00004  + C00080</t>
  </si>
  <si>
    <t>C00671  + C00001</t>
  </si>
  <si>
    <t>C14463  + C00005  + C00080</t>
  </si>
  <si>
    <t>C00810  + C00011</t>
  </si>
  <si>
    <t>C03692  + C00124</t>
  </si>
  <si>
    <t>C06056  + C00009</t>
  </si>
  <si>
    <t>C06054  + C00025</t>
  </si>
  <si>
    <t>C00241  + C00014</t>
  </si>
  <si>
    <t>C06110  + C00006  + C00080</t>
  </si>
  <si>
    <t>C02686  + C00124</t>
  </si>
  <si>
    <t>C01290  + C01132</t>
  </si>
  <si>
    <t>C06135  + C00124</t>
  </si>
  <si>
    <t>C00691  + C00005  + C00080</t>
  </si>
  <si>
    <t>C00530  + C01172</t>
  </si>
  <si>
    <t>C02323  + C01172</t>
  </si>
  <si>
    <t>C05512  + C00009</t>
  </si>
  <si>
    <t>C06215  + C01725</t>
  </si>
  <si>
    <t>C02501  + C00094</t>
  </si>
  <si>
    <t>C06506  + C00536</t>
  </si>
  <si>
    <t>C06606  + C03161  + C00087  + C00001</t>
  </si>
  <si>
    <t>C06614  +  C00080</t>
  </si>
  <si>
    <t>C06755  + C00004  + C00080</t>
  </si>
  <si>
    <t>C01454  + C00005  + C00080</t>
  </si>
  <si>
    <t>C11148  + C00006  + C00001</t>
  </si>
  <si>
    <t>C14866  + C00006  + C00001</t>
  </si>
  <si>
    <t>C16756  + C00001  + C00006</t>
  </si>
  <si>
    <t>C19586  + C00001  + C00006</t>
  </si>
  <si>
    <t>C19585  + C00001  + C00006</t>
  </si>
  <si>
    <t>C19595  + C00001  + C00006</t>
  </si>
  <si>
    <t>C07496  + C00006  + C00001</t>
  </si>
  <si>
    <t>C06893  + C00008</t>
  </si>
  <si>
    <t>C00222  + C00111</t>
  </si>
  <si>
    <t>C16550  + C06754</t>
  </si>
  <si>
    <t>C16555  + C06754</t>
  </si>
  <si>
    <t>C07446  + C05361</t>
  </si>
  <si>
    <t>C11004  + C16647</t>
  </si>
  <si>
    <t>C16560  + C00006  + C00001</t>
  </si>
  <si>
    <t>C05011  + C00006  + C00001</t>
  </si>
  <si>
    <t>C07211  + C00005  + C00080</t>
  </si>
  <si>
    <t>C07215  + C00005  + C00080</t>
  </si>
  <si>
    <t>C13747  + C00006  + C00067  + C00001</t>
  </si>
  <si>
    <t>C14849  + C00006  + C00001</t>
  </si>
  <si>
    <t>C14850  + C00006  + C00001</t>
  </si>
  <si>
    <t>C14851  + C00006  + C00001</t>
  </si>
  <si>
    <t>C07447  + C07446</t>
  </si>
  <si>
    <t>C16619  + C00013</t>
  </si>
  <si>
    <t>C16634  + C00013</t>
  </si>
  <si>
    <t>C11039  + C00008</t>
  </si>
  <si>
    <t>C00061  + C00094  + C00001  + C00067</t>
  </si>
  <si>
    <t>C00568  + C00022</t>
  </si>
  <si>
    <t>C11437  + C00005  + C00080</t>
  </si>
  <si>
    <t>C11435  + C00013</t>
  </si>
  <si>
    <t>C11436  + C00008</t>
  </si>
  <si>
    <t>C11453  + C00055</t>
  </si>
  <si>
    <t>C11440  + C00058</t>
  </si>
  <si>
    <t>C11811  + C00001  +  C00139</t>
  </si>
  <si>
    <t>C00094  + C00074</t>
  </si>
  <si>
    <t>C05528  + C00004  + C00080</t>
  </si>
  <si>
    <t>C00048  + C00797  + C00027</t>
  </si>
  <si>
    <t>C04242  + C00008</t>
  </si>
  <si>
    <t>C00129  +  C00139  + C00001</t>
  </si>
  <si>
    <t>C12212  + C00009</t>
  </si>
  <si>
    <t>C20668  + C00025</t>
  </si>
  <si>
    <t>C12215  + C05382</t>
  </si>
  <si>
    <t>C16635  + C16834  + C00011</t>
  </si>
  <si>
    <t>C14802  + C00006  + C00001</t>
  </si>
  <si>
    <t>C14800  + C00006  + C00001</t>
  </si>
  <si>
    <t>C02232  + C00004  + C00080</t>
  </si>
  <si>
    <t>C14854  + C00006  + C00001</t>
  </si>
  <si>
    <t>C14853  + C00006  + C00001</t>
  </si>
  <si>
    <t>C00071  + C00061  + C00094  + C00001</t>
  </si>
  <si>
    <t>C15587  + C00620</t>
  </si>
  <si>
    <t>C08276  + C00058  + C00237</t>
  </si>
  <si>
    <t>C15606  + C00009</t>
  </si>
  <si>
    <t>C00048  + C00014</t>
  </si>
  <si>
    <t>C15813  + C00013</t>
  </si>
  <si>
    <t>C15812  + C00041</t>
  </si>
  <si>
    <t>C15811  + C21440</t>
  </si>
  <si>
    <t>C00020  + C15814  + C15811  + C00028</t>
  </si>
  <si>
    <t>C15972  + C00004  + C00080</t>
  </si>
  <si>
    <t>C00010  + C15979</t>
  </si>
  <si>
    <t>C16220  + C00006</t>
  </si>
  <si>
    <t>C16832  + C22155  +  C00283  +  C14818  +  C00073  +  C05198  +  C22151</t>
  </si>
  <si>
    <t>C16237  + C00020</t>
  </si>
  <si>
    <t>C16237  + C00229</t>
  </si>
  <si>
    <t>C16328  + C00001</t>
  </si>
  <si>
    <t>C16332  + C00001</t>
  </si>
  <si>
    <t>C16336  + C00001</t>
  </si>
  <si>
    <t>C06615  +  C00080</t>
  </si>
  <si>
    <t>C16362  + C00011  + C00027</t>
  </si>
  <si>
    <t>C19563  + C00001  + C00006</t>
  </si>
  <si>
    <t>C19566  + C00001  + C00006</t>
  </si>
  <si>
    <t>C05817  + C00022</t>
  </si>
  <si>
    <t>C11173  + C16837</t>
  </si>
  <si>
    <t>C16547  + C00006  + C00001</t>
  </si>
  <si>
    <t>C11004  + C11735</t>
  </si>
  <si>
    <t>C16615  + C00013</t>
  </si>
  <si>
    <t>C16619  + C00020  + C00013  + C00025</t>
  </si>
  <si>
    <t>C16634  + C00008</t>
  </si>
  <si>
    <t>C12739  + C00014</t>
  </si>
  <si>
    <t>C11173  + C16836</t>
  </si>
  <si>
    <t>C15996  +  C00005  +  C00080</t>
  </si>
  <si>
    <t>C00095  + C00092</t>
  </si>
  <si>
    <t>C19594  + C00001  + C00006</t>
  </si>
  <si>
    <t>C16237  + C00004  + C00080</t>
  </si>
  <si>
    <t>C20451  + C00014</t>
  </si>
  <si>
    <t>C19871  + C00013</t>
  </si>
  <si>
    <t>C05924  +  C15810</t>
  </si>
  <si>
    <t>C19080  + C00013</t>
  </si>
  <si>
    <t>C19085  + C00013</t>
  </si>
  <si>
    <t>C19489  + C00001  + C00006</t>
  </si>
  <si>
    <t>C19604  + C00001  + C00006</t>
  </si>
  <si>
    <t>C19559  + C00001  + C00006</t>
  </si>
  <si>
    <t>C19577  + C00001  + C00006</t>
  </si>
  <si>
    <t>C19580  + C00001  + C00006</t>
  </si>
  <si>
    <t>C20372  + C00011  + C00229</t>
  </si>
  <si>
    <t>C19723  + C00020  + C00013  + C00001</t>
  </si>
  <si>
    <t>C01092  + C00229  + C00011</t>
  </si>
  <si>
    <t>C05819  + C00021</t>
  </si>
  <si>
    <t>C20251  + C00004  + C00080</t>
  </si>
  <si>
    <t>C20226  + C00005  + C00080</t>
  </si>
  <si>
    <t>C20248  + C00014</t>
  </si>
  <si>
    <t>C15996  + C00008  + C00009  + C00001</t>
  </si>
  <si>
    <t>C01279  + C00014</t>
  </si>
  <si>
    <t>C20373  + C00006</t>
  </si>
  <si>
    <t>C20374  + C00001</t>
  </si>
  <si>
    <t>C20376  + C00011  + C00229</t>
  </si>
  <si>
    <t>C20377  + C00006</t>
  </si>
  <si>
    <t>C20378  + C00001</t>
  </si>
  <si>
    <t>C15587  + C00672</t>
  </si>
  <si>
    <t>C20276  + C00001</t>
  </si>
  <si>
    <t>C20515  +  C00139  +  C00001</t>
  </si>
  <si>
    <t>C00020  + C20751</t>
  </si>
  <si>
    <t>C20753  + C00021</t>
  </si>
  <si>
    <t>C20941  + C00004  + C00080</t>
  </si>
  <si>
    <t>C20942  + C00009  + C00008</t>
  </si>
  <si>
    <t>C21018  + C00068</t>
  </si>
  <si>
    <t>C00613  + C00009</t>
  </si>
  <si>
    <t>C20957  + C00047</t>
  </si>
  <si>
    <t>C00032  +  C00011  +  C00001</t>
  </si>
  <si>
    <t>C22173  + C00011  +  C00001</t>
  </si>
  <si>
    <t>C18239  + C00013</t>
  </si>
  <si>
    <t>C21748  + C00342</t>
  </si>
  <si>
    <t>C02972  + C22155  +  C00283  +  C14818  +  C00073  +  C05198  +  C22151</t>
  </si>
  <si>
    <t>C22157  + C22160</t>
  </si>
  <si>
    <t>C15973  + C22155  +  C00283  +  C14818  +  C00073  +  C05198  +  C22151</t>
  </si>
  <si>
    <t>C00032  + C00011  +  C00001</t>
  </si>
  <si>
    <t>C22441  + C00122</t>
  </si>
  <si>
    <t>C22442  + C00008</t>
  </si>
  <si>
    <t>C22443  + C00008</t>
  </si>
  <si>
    <t>C01909  + C00008  + C00009</t>
  </si>
  <si>
    <t>C03405  + C01132</t>
  </si>
  <si>
    <t>C22500  + C00004  + C00080</t>
  </si>
  <si>
    <t>G10238  + C00124</t>
  </si>
  <si>
    <t>G00108  + C01132</t>
  </si>
  <si>
    <t>G00109  + C00124</t>
  </si>
  <si>
    <t>G00092  + C01132</t>
  </si>
  <si>
    <t>G00123  + C00124</t>
  </si>
  <si>
    <t>C00124  + G00370</t>
  </si>
  <si>
    <t>G01275  + C00095</t>
  </si>
  <si>
    <t>G00249  + C00124</t>
  </si>
  <si>
    <t>G00501  + C00095</t>
  </si>
  <si>
    <t>G09795  + C00615</t>
  </si>
  <si>
    <t>G11121  + C00124</t>
  </si>
  <si>
    <t>C00124  + G01275</t>
  </si>
  <si>
    <t>G10008  + C00140</t>
  </si>
  <si>
    <t>G13073  + C00124</t>
  </si>
  <si>
    <t>G10920  + C00140</t>
  </si>
  <si>
    <t>G10495 + C00103</t>
  </si>
  <si>
    <t>G10495 + G11113</t>
  </si>
  <si>
    <t>G10113  + G10506</t>
  </si>
  <si>
    <t>C00333  + G10506</t>
  </si>
  <si>
    <t>C02336  + C00668</t>
  </si>
  <si>
    <t>C00124  + G10534</t>
  </si>
  <si>
    <t>C00095  + G10535</t>
  </si>
  <si>
    <t>G10536  +G10536</t>
  </si>
  <si>
    <t>G10545 + G10545</t>
  </si>
  <si>
    <t>C00267  + G10545</t>
  </si>
  <si>
    <t>G10495  + C00103</t>
  </si>
  <si>
    <t>G10550  + G10619</t>
  </si>
  <si>
    <t>G10553  + G10619</t>
  </si>
  <si>
    <t>G10555  + G10619</t>
  </si>
  <si>
    <t>G10619  + G13167</t>
  </si>
  <si>
    <t>G00177  + G10619</t>
  </si>
  <si>
    <t>C00140  + G10665</t>
  </si>
  <si>
    <t>C00140  + G13058</t>
  </si>
  <si>
    <t>G01391  + C04132</t>
  </si>
  <si>
    <t>G01391  + C00140</t>
  </si>
  <si>
    <t>E1_8_1_9</t>
  </si>
  <si>
    <t>E2_4_1_52</t>
  </si>
  <si>
    <t>E1_14_14_47</t>
  </si>
  <si>
    <t>E7_1_1_7</t>
  </si>
  <si>
    <t>E1_15_1_1</t>
  </si>
  <si>
    <t>E3_2_1_93</t>
  </si>
  <si>
    <t>E3_2_1_122</t>
  </si>
  <si>
    <t>E3_2_1_22</t>
  </si>
  <si>
    <t>E3_2_1_52</t>
  </si>
  <si>
    <t>E2_7_7_85</t>
  </si>
  <si>
    <t>E6_3_2_4</t>
  </si>
  <si>
    <t>E2_5_1_17</t>
  </si>
  <si>
    <t>E3_6_1_9</t>
  </si>
  <si>
    <t>E7_1_2_2</t>
  </si>
  <si>
    <t>E2_7_1_23</t>
  </si>
  <si>
    <t>E2_7_4_6</t>
  </si>
  <si>
    <t>E2_7_11_1</t>
  </si>
  <si>
    <t>E2_7_4_3</t>
  </si>
  <si>
    <t>E2_7_1_40</t>
  </si>
  <si>
    <t>E2_7_9_2</t>
  </si>
  <si>
    <t>E6_4_1_1</t>
  </si>
  <si>
    <t>E6_4_1_2</t>
  </si>
  <si>
    <t>E2_7_2_11</t>
  </si>
  <si>
    <t>E6_3_1_2</t>
  </si>
  <si>
    <t>E2_7_1_2</t>
  </si>
  <si>
    <t>E2_7_2_1</t>
  </si>
  <si>
    <t>E6_2_1_1</t>
  </si>
  <si>
    <t>E4_1_1_49</t>
  </si>
  <si>
    <t>E6_1_1_14</t>
  </si>
  <si>
    <t>E6_5_1_1</t>
  </si>
  <si>
    <t>E6_1_1_7</t>
  </si>
  <si>
    <t>E6_2_1_5</t>
  </si>
  <si>
    <t>E2_7_6_5</t>
  </si>
  <si>
    <t>E2_7_7_6</t>
  </si>
  <si>
    <t>E6_1_1_6</t>
  </si>
  <si>
    <t>E2_7_2_4</t>
  </si>
  <si>
    <t>E6_3_5_4</t>
  </si>
  <si>
    <t>E2_7_4_25</t>
  </si>
  <si>
    <t>E2_7_7_4</t>
  </si>
  <si>
    <t>E2_7_7_2</t>
  </si>
  <si>
    <t>E6_1_1_19</t>
  </si>
  <si>
    <t>E6_3_5_5</t>
  </si>
  <si>
    <t>E6_1_1_11</t>
  </si>
  <si>
    <t>E6_1_1_10</t>
  </si>
  <si>
    <t>E6_3_4_2</t>
  </si>
  <si>
    <t>E6_1_1_2</t>
  </si>
  <si>
    <t>E6_1_1_20</t>
  </si>
  <si>
    <t>E6_1_1_1</t>
  </si>
  <si>
    <t>E2_7_1_11</t>
  </si>
  <si>
    <t>E6_1_1_16</t>
  </si>
  <si>
    <t>E2_7_7_27</t>
  </si>
  <si>
    <t>E2_7_4_22</t>
  </si>
  <si>
    <t>E2_7_1_30</t>
  </si>
  <si>
    <t>E2_7_6_1</t>
  </si>
  <si>
    <t>E2_7_1_15</t>
  </si>
  <si>
    <t>E6_1_1_4</t>
  </si>
  <si>
    <t>E6_1_1_13</t>
  </si>
  <si>
    <t>E6_1_1_21</t>
  </si>
  <si>
    <t>E2_7_4_8</t>
  </si>
  <si>
    <t>E6_1_1_15</t>
  </si>
  <si>
    <t>E6_1_1_22</t>
  </si>
  <si>
    <t>E6_1_1_9</t>
  </si>
  <si>
    <t>E6_2_1_71</t>
  </si>
  <si>
    <t>E2_7_2_3</t>
  </si>
  <si>
    <t>E2_7_1_45</t>
  </si>
  <si>
    <t>E2_7_1_21</t>
  </si>
  <si>
    <t>E2_7_1_25</t>
  </si>
  <si>
    <t>E2_7_2_7</t>
  </si>
  <si>
    <t>E6_2_1_3</t>
  </si>
  <si>
    <t>E2_7_1_26</t>
  </si>
  <si>
    <t>E2_7_1_12</t>
  </si>
  <si>
    <t>E2_7_1_31</t>
  </si>
  <si>
    <t>E2_7_1_39</t>
  </si>
  <si>
    <t>E2_7_1_48</t>
  </si>
  <si>
    <t>E2_7_1_16</t>
  </si>
  <si>
    <t>E2_7_1_17</t>
  </si>
  <si>
    <t>E2_7_1_5</t>
  </si>
  <si>
    <t>E6_3_4_5</t>
  </si>
  <si>
    <t>E2_7_1_113</t>
  </si>
  <si>
    <t>E2_7_4_9</t>
  </si>
  <si>
    <t>E2_7_6_2</t>
  </si>
  <si>
    <t>E6_1_1_5</t>
  </si>
  <si>
    <t>E2_7_7_18</t>
  </si>
  <si>
    <t>E2_7_1_71</t>
  </si>
  <si>
    <t>E6_3_2_1</t>
  </si>
  <si>
    <t>E2_7_1_76</t>
  </si>
  <si>
    <t>E2_7_14_1</t>
  </si>
  <si>
    <t>E2_7_2_8</t>
  </si>
  <si>
    <t>E2_7_1_107</t>
  </si>
  <si>
    <t>E6_3_5_2</t>
  </si>
  <si>
    <t>E6_3_2_13</t>
  </si>
  <si>
    <t>E2_7_1_33</t>
  </si>
  <si>
    <t>E6_3_1_5</t>
  </si>
  <si>
    <t>E2_7_1_24</t>
  </si>
  <si>
    <t>E2_7_1_6</t>
  </si>
  <si>
    <t>E6_3_3_3</t>
  </si>
  <si>
    <t>E6_3_2_8</t>
  </si>
  <si>
    <t>E2_7_4_16</t>
  </si>
  <si>
    <t>E2_7_1_56</t>
  </si>
  <si>
    <t>E2_7_7_3</t>
  </si>
  <si>
    <t>E6_3_2_9</t>
  </si>
  <si>
    <t>E2_7_1_49</t>
  </si>
  <si>
    <t>E2_7_6_3</t>
  </si>
  <si>
    <t>E3_5_2_9</t>
  </si>
  <si>
    <t>E6_2_1_14</t>
  </si>
  <si>
    <t>E6_2_1_26</t>
  </si>
  <si>
    <t>E2_7_1_100</t>
  </si>
  <si>
    <t>E6_3_4_13</t>
  </si>
  <si>
    <t>E6_3_4_18</t>
  </si>
  <si>
    <t>E6_3_3_2</t>
  </si>
  <si>
    <t>E2_7_1_50</t>
  </si>
  <si>
    <t>E6_3_5_3</t>
  </si>
  <si>
    <t>E2_7_4_7</t>
  </si>
  <si>
    <t>E6_3_3_1</t>
  </si>
  <si>
    <t>E6_3_2_6</t>
  </si>
  <si>
    <t>E6_3_2_10</t>
  </si>
  <si>
    <t>E2_5_1_6</t>
  </si>
  <si>
    <t>E6_3_4_14</t>
  </si>
  <si>
    <t>E6_3_1_20</t>
  </si>
  <si>
    <t>E6_5_1_2</t>
  </si>
  <si>
    <t>E1_6_5_9</t>
  </si>
  <si>
    <t>E1_11_1_26</t>
  </si>
  <si>
    <t>E1_6_2_4</t>
  </si>
  <si>
    <t>E7_1_1_9</t>
  </si>
  <si>
    <t>E2_7_8_7</t>
  </si>
  <si>
    <t>E3_6_1_1</t>
  </si>
  <si>
    <t>E3_5_1_5</t>
  </si>
  <si>
    <t>E2_1_1_37</t>
  </si>
  <si>
    <t>E4_1_1_50</t>
  </si>
  <si>
    <t>E2_1_1_10</t>
  </si>
  <si>
    <t>E2_1_1_171</t>
  </si>
  <si>
    <t>E2_1_1_80</t>
  </si>
  <si>
    <t>E2_1_1_107</t>
  </si>
  <si>
    <t>E2_6_1_62</t>
  </si>
  <si>
    <t>E2_1_1_228</t>
  </si>
  <si>
    <t>E2_1_1_33</t>
  </si>
  <si>
    <t>E2_1_1_61</t>
  </si>
  <si>
    <t>E2_4_99_17</t>
  </si>
  <si>
    <t>E2_1_1_182</t>
  </si>
  <si>
    <t>E3_1_3_5</t>
  </si>
  <si>
    <t>E2_4_2_7</t>
  </si>
  <si>
    <t>E3_2_2_9</t>
  </si>
  <si>
    <t>E1_2_3_3</t>
  </si>
  <si>
    <t>E1_2_4_1</t>
  </si>
  <si>
    <t>E2_2_1_6</t>
  </si>
  <si>
    <t>E2_2_1_7</t>
  </si>
  <si>
    <t>E2_3_1_9</t>
  </si>
  <si>
    <t>E2_3_1_8</t>
  </si>
  <si>
    <t>E2_3_1_1</t>
  </si>
  <si>
    <t>E2_3_1_29</t>
  </si>
  <si>
    <t>E2_3_1_57</t>
  </si>
  <si>
    <t>E2_3_1_31</t>
  </si>
  <si>
    <t>E2_3_1_180</t>
  </si>
  <si>
    <t>E2_3_1_266</t>
  </si>
  <si>
    <t>E2_3_1_157</t>
  </si>
  <si>
    <t>E2_3_1_12</t>
  </si>
  <si>
    <t>E5_1_1_3</t>
  </si>
  <si>
    <t>E1_4_1_2</t>
  </si>
  <si>
    <t>E1_4_1_13</t>
  </si>
  <si>
    <t>E1_2_4_2</t>
  </si>
  <si>
    <t>E1_11_1_6</t>
  </si>
  <si>
    <t>E1_6_99_1</t>
  </si>
  <si>
    <t>E5_1_3_2</t>
  </si>
  <si>
    <t>E1_1_1_22</t>
  </si>
  <si>
    <t>E2_7_7_12</t>
  </si>
  <si>
    <t>E2_4_1_10</t>
  </si>
  <si>
    <t>E2_5_1_141</t>
  </si>
  <si>
    <t>E1_1_1_38</t>
  </si>
  <si>
    <t>E1_4_1_1</t>
  </si>
  <si>
    <t>E1_4_3_19</t>
  </si>
  <si>
    <t>E1_4_4_2</t>
  </si>
  <si>
    <t>E5_1_1_1</t>
  </si>
  <si>
    <t>E5_1_3_14</t>
  </si>
  <si>
    <t>E2_7_7_65</t>
  </si>
  <si>
    <t>E3_5_4_25</t>
  </si>
  <si>
    <t>E3_5_4_16</t>
  </si>
  <si>
    <t>E4_1_99_22</t>
  </si>
  <si>
    <t>E6_3_4_4</t>
  </si>
  <si>
    <t>E2_7_7_8</t>
  </si>
  <si>
    <t>E5_1_1_10</t>
  </si>
  <si>
    <t>E5_4_3_2</t>
  </si>
  <si>
    <t>E4_1_1_11</t>
  </si>
  <si>
    <t>E4_3_1_1</t>
  </si>
  <si>
    <t>E1_4_3_16</t>
  </si>
  <si>
    <t>E2_6_1_1</t>
  </si>
  <si>
    <t>E2_3_2_2</t>
  </si>
  <si>
    <t>E3_1_3_7</t>
  </si>
  <si>
    <t>E1_17_1_9</t>
  </si>
  <si>
    <t>E4_1_1_19</t>
  </si>
  <si>
    <t>E3_5_3_1</t>
  </si>
  <si>
    <t>E2_7_7_39</t>
  </si>
  <si>
    <t>E2_7_7_33</t>
  </si>
  <si>
    <t>E2_7_7_41</t>
  </si>
  <si>
    <t>E6_3_2_5</t>
  </si>
  <si>
    <t>E3_5_1_2</t>
  </si>
  <si>
    <t>E4_3_2_10</t>
  </si>
  <si>
    <t>E4_3_3_6</t>
  </si>
  <si>
    <t>E2_6_1_16</t>
  </si>
  <si>
    <t>E4_3_1_17</t>
  </si>
  <si>
    <t>E4_3_1_19</t>
  </si>
  <si>
    <t>E2_3_1_30</t>
  </si>
  <si>
    <t>E4_2_1_20</t>
  </si>
  <si>
    <t>E2_1_2_1</t>
  </si>
  <si>
    <t>E2_7_7_56</t>
  </si>
  <si>
    <t>E1_2_1_46</t>
  </si>
  <si>
    <t>E1_2_1_3</t>
  </si>
  <si>
    <t>E1_8_4_11</t>
  </si>
  <si>
    <t>E2_5_1_7</t>
  </si>
  <si>
    <t>E2_7_3_9</t>
  </si>
  <si>
    <t>E2_5_1_19</t>
  </si>
  <si>
    <t>E2_7_7_9</t>
  </si>
  <si>
    <t>E2_7_7_23</t>
  </si>
  <si>
    <t>E2_6_1_13</t>
  </si>
  <si>
    <t>E2_6_1_9</t>
  </si>
  <si>
    <t>E3_6_1_66</t>
  </si>
  <si>
    <t>E2_3_1_39</t>
  </si>
  <si>
    <t>E2_2_1_1</t>
  </si>
  <si>
    <t>E3_2_1_10</t>
  </si>
  <si>
    <t>E3_2_1_26</t>
  </si>
  <si>
    <t>E1_13_11_2</t>
  </si>
  <si>
    <t>E2_3_1_61</t>
  </si>
  <si>
    <t>E5_3_1_9</t>
  </si>
  <si>
    <t>E1_1_1_361</t>
  </si>
  <si>
    <t>E1_1_1_49</t>
  </si>
  <si>
    <t>E1_1_1_94</t>
  </si>
  <si>
    <t>E1_1_5_3</t>
  </si>
  <si>
    <t>E2_3_1_15</t>
  </si>
  <si>
    <t>E4_2_1_47</t>
  </si>
  <si>
    <t>E4_4_1_13</t>
  </si>
  <si>
    <t>E1_13_11_20</t>
  </si>
  <si>
    <t>E2_8_1_4</t>
  </si>
  <si>
    <t>E2_8_1_7</t>
  </si>
  <si>
    <t>E2_6_1_19</t>
  </si>
  <si>
    <t>E2_3_1_168</t>
  </si>
  <si>
    <t>E1_5_1_3</t>
  </si>
  <si>
    <t>E5_4_2_2</t>
  </si>
  <si>
    <t>E2_4_2_9</t>
  </si>
  <si>
    <t>E1_1_1_85</t>
  </si>
  <si>
    <t>E4_2_3_3</t>
  </si>
  <si>
    <t>E3_1_3_1</t>
  </si>
  <si>
    <t>E5_3_1_6</t>
  </si>
  <si>
    <t>E5_3_1_1</t>
  </si>
  <si>
    <t>E2_6_1_42</t>
  </si>
  <si>
    <t>E5_1_3_3</t>
  </si>
  <si>
    <t>E5_3_3_2</t>
  </si>
  <si>
    <t>E3_5_4_10</t>
  </si>
  <si>
    <t>E1_1_1_205</t>
  </si>
  <si>
    <t>E2_4_2_8</t>
  </si>
  <si>
    <t>E1_7_1_7</t>
  </si>
  <si>
    <t>E2_6_1_21</t>
  </si>
  <si>
    <t>E4_3_1_3</t>
  </si>
  <si>
    <t>E2_3_1_19</t>
  </si>
  <si>
    <t>E1_1_1_18</t>
  </si>
  <si>
    <t>E1_18_1_2</t>
  </si>
  <si>
    <t>E1_5_1_5</t>
  </si>
  <si>
    <t>E2_1_2_11</t>
  </si>
  <si>
    <t>E2_1_1_74</t>
  </si>
  <si>
    <t>E2_4_2_22</t>
  </si>
  <si>
    <t>E3_5_4_2</t>
  </si>
  <si>
    <t>E1_17_1_4</t>
  </si>
  <si>
    <t>E1_5_1_2</t>
  </si>
  <si>
    <t>E1_5_5_2</t>
  </si>
  <si>
    <t>E4_2_1_2</t>
  </si>
  <si>
    <t>E1_1_1_37</t>
  </si>
  <si>
    <t>E3_5_1_1</t>
  </si>
  <si>
    <t>E4_2_1_3</t>
  </si>
  <si>
    <t>E2_3_3_16</t>
  </si>
  <si>
    <t>E2_3_3_1</t>
  </si>
  <si>
    <t>E1_1_99_14</t>
  </si>
  <si>
    <t>E1_11_2_4</t>
  </si>
  <si>
    <t>E2_1_3_2</t>
  </si>
  <si>
    <t>E2_1_3_3</t>
  </si>
  <si>
    <t>E3_2_2_16</t>
  </si>
  <si>
    <t>E1_3_1_104</t>
  </si>
  <si>
    <t>E2_3_1_274</t>
  </si>
  <si>
    <t>E2_3_1_51</t>
  </si>
  <si>
    <t>E2_3_1_179</t>
  </si>
  <si>
    <t>E3_5_3_11</t>
  </si>
  <si>
    <t>E5_3_1_5</t>
  </si>
  <si>
    <t>E3_2_1_37</t>
  </si>
  <si>
    <t>E1_1_1_27</t>
  </si>
  <si>
    <t>E1_1_1_103</t>
  </si>
  <si>
    <t>E2_7_7_87</t>
  </si>
  <si>
    <t>E5_3_1_12</t>
  </si>
  <si>
    <t>E1_1_1_95</t>
  </si>
  <si>
    <t>E4_1_99_12</t>
  </si>
  <si>
    <t>E5_1_3_1</t>
  </si>
  <si>
    <t>E4_1_2_43</t>
  </si>
  <si>
    <t>E1_1_1_127</t>
  </si>
  <si>
    <t>E1_17_4_1</t>
  </si>
  <si>
    <t>E2_4_1_8</t>
  </si>
  <si>
    <t>E4_1_1_2</t>
  </si>
  <si>
    <t>E2_4_2_1</t>
  </si>
  <si>
    <t>E2_4_2_2</t>
  </si>
  <si>
    <t>E1_14_14_1</t>
  </si>
  <si>
    <t>E1_1_1_47</t>
  </si>
  <si>
    <t>E1_2_1_27</t>
  </si>
  <si>
    <t>E1_2_1_79</t>
  </si>
  <si>
    <t>E3_5_1_10</t>
  </si>
  <si>
    <t>E2_1_2_2</t>
  </si>
  <si>
    <t>E2_1_2_3</t>
  </si>
  <si>
    <t>E1_17_7_4</t>
  </si>
  <si>
    <t>E2_5_1_75</t>
  </si>
  <si>
    <t>E3_5_1_44</t>
  </si>
  <si>
    <t>E3_5_4_3</t>
  </si>
  <si>
    <t>E3_2_1_23</t>
  </si>
  <si>
    <t>E5_4_4_2</t>
  </si>
  <si>
    <t>E5_4_99_5</t>
  </si>
  <si>
    <t>E4_1_3_27</t>
  </si>
  <si>
    <t>E4_1_1_100</t>
  </si>
  <si>
    <t>E4_2_1_51</t>
  </si>
  <si>
    <t>E1_3_1_12</t>
  </si>
  <si>
    <t>E4_2_1_126</t>
  </si>
  <si>
    <t>E5_3_1_4</t>
  </si>
  <si>
    <t>E1_2_1_28</t>
  </si>
  <si>
    <t>E1_1_1_3</t>
  </si>
  <si>
    <t>E2_7_8_8</t>
  </si>
  <si>
    <t>E2_7_8_5</t>
  </si>
  <si>
    <t>E5_3_1_8</t>
  </si>
  <si>
    <t>E1_8_1_2</t>
  </si>
  <si>
    <t>E3_6_1_13</t>
  </si>
  <si>
    <t>E5_3_1_15</t>
  </si>
  <si>
    <t>E3_5_2_3</t>
  </si>
  <si>
    <t>E1_3_1_14</t>
  </si>
  <si>
    <t>E1_8_4_8</t>
  </si>
  <si>
    <t>E1_11_1_24</t>
  </si>
  <si>
    <t>E1_1_1_343</t>
  </si>
  <si>
    <t>E1_1_1_44</t>
  </si>
  <si>
    <t>E3_5_99_6</t>
  </si>
  <si>
    <t>E4_1_2_13</t>
  </si>
  <si>
    <t>E3_1_3_11</t>
  </si>
  <si>
    <t>E3_5_1_25</t>
  </si>
  <si>
    <t>E2_1_1_45</t>
  </si>
  <si>
    <t>E1_7_3_3</t>
  </si>
  <si>
    <t>E3_2_1_1</t>
  </si>
  <si>
    <t>E2_4_1_1</t>
  </si>
  <si>
    <t>E3_5_99_2</t>
  </si>
  <si>
    <t>E1_13_11_24</t>
  </si>
  <si>
    <t>E3_5_2_6</t>
  </si>
  <si>
    <t>E4_1_1_102</t>
  </si>
  <si>
    <t>E1_1_1_283</t>
  </si>
  <si>
    <t>E4_2_1_24</t>
  </si>
  <si>
    <t>E5_4_3_8</t>
  </si>
  <si>
    <t>E1_2_1_26</t>
  </si>
  <si>
    <t>E2_3_1_35</t>
  </si>
  <si>
    <t>E2_6_1_11</t>
  </si>
  <si>
    <t>E3_5_3_8</t>
  </si>
  <si>
    <t>E1_5_1_20</t>
  </si>
  <si>
    <t>E1_2_1_11</t>
  </si>
  <si>
    <t>E4_3_3_7</t>
  </si>
  <si>
    <t>E3_5_4_9</t>
  </si>
  <si>
    <t>E2_5_1_30</t>
  </si>
  <si>
    <t>E4_2_2_2</t>
  </si>
  <si>
    <t>E3_2_1_67</t>
  </si>
  <si>
    <t>E3_5_4_5</t>
  </si>
  <si>
    <t>E1_1_1_25</t>
  </si>
  <si>
    <t>E2_4_1_21</t>
  </si>
  <si>
    <t>E3_5_3_9</t>
  </si>
  <si>
    <t>E5_3_1_14</t>
  </si>
  <si>
    <t>E2_7_8_12</t>
  </si>
  <si>
    <t>E4_2_1_8</t>
  </si>
  <si>
    <t>E1_1_1_169</t>
  </si>
  <si>
    <t>E1_14_12_17</t>
  </si>
  <si>
    <t>E1_1_1_93</t>
  </si>
  <si>
    <t>E3_1_3_16</t>
  </si>
  <si>
    <t>E1_2_1_8</t>
  </si>
  <si>
    <t>E1_8_1_4</t>
  </si>
  <si>
    <t>E1_1_1_154</t>
  </si>
  <si>
    <t>E5_4_2_7</t>
  </si>
  <si>
    <t>E1_1_1_261</t>
  </si>
  <si>
    <t>E4_2_1_11</t>
  </si>
  <si>
    <t>E5_4_2_12</t>
  </si>
  <si>
    <t>E4_2_1_17</t>
  </si>
  <si>
    <t>E1_14_14_9</t>
  </si>
  <si>
    <t>E1_1_1_17</t>
  </si>
  <si>
    <t>E1_3_1_34</t>
  </si>
  <si>
    <t>E5_4_2_6</t>
  </si>
  <si>
    <t>E5_1_1_7</t>
  </si>
  <si>
    <t>E4_1_2_4</t>
  </si>
  <si>
    <t>E2_7_7_7</t>
  </si>
  <si>
    <t>E4_2_1_41</t>
  </si>
  <si>
    <t>E4_1_1_20</t>
  </si>
  <si>
    <t>E4_2_1_44</t>
  </si>
  <si>
    <t>E2_4_1_18</t>
  </si>
  <si>
    <t>E3_2_1_132</t>
  </si>
  <si>
    <t>E4_3_1_18</t>
  </si>
  <si>
    <t>E4_99_1_4</t>
  </si>
  <si>
    <t>E3_2_1_4</t>
  </si>
  <si>
    <t>E4_2_1_40</t>
  </si>
  <si>
    <t>E4_2_1_46</t>
  </si>
  <si>
    <t>E1_1_1_23</t>
  </si>
  <si>
    <t>E5_4_99_12</t>
  </si>
  <si>
    <t>E2_8_1_13</t>
  </si>
  <si>
    <t>E4_2_1_42</t>
  </si>
  <si>
    <t>E2_2_1_9</t>
  </si>
  <si>
    <t>E1_1_1_86</t>
  </si>
  <si>
    <t>E3_1_1_41</t>
  </si>
  <si>
    <t>E2_5_1_61</t>
  </si>
  <si>
    <t>E3_1_3_23</t>
  </si>
  <si>
    <t>E4_2_1_10</t>
  </si>
  <si>
    <t>E2_5_1_134</t>
  </si>
  <si>
    <t>E2_5_1_47</t>
  </si>
  <si>
    <t>E3_1_3_18</t>
  </si>
  <si>
    <t>E3_1_3_3</t>
  </si>
  <si>
    <t>E2_6_1_52</t>
  </si>
  <si>
    <t>E4_2_1_75</t>
  </si>
  <si>
    <t>E1_3_1_98</t>
  </si>
  <si>
    <t>E4_1_1_37</t>
  </si>
  <si>
    <t>E2_3_1_47</t>
  </si>
  <si>
    <t>E1_3_3_4</t>
  </si>
  <si>
    <t>E2_7_1_201</t>
  </si>
  <si>
    <t>E1_1_1_30</t>
  </si>
  <si>
    <t>E3_1_3_15</t>
  </si>
  <si>
    <t>E5_1_3_4</t>
  </si>
  <si>
    <t>E4_2_3_1</t>
  </si>
  <si>
    <t>E4_1_1_23</t>
  </si>
  <si>
    <t>E2_4_2_10</t>
  </si>
  <si>
    <t>E4_1_3_16</t>
  </si>
  <si>
    <t>E2_5_1_16</t>
  </si>
  <si>
    <t>E1_1_1_157</t>
  </si>
  <si>
    <t>E1_2_1_88</t>
  </si>
  <si>
    <t>E1_2_1_41</t>
  </si>
  <si>
    <t>E3_1_3_48</t>
  </si>
  <si>
    <t>E2_4_1_187</t>
  </si>
  <si>
    <t>E3_1_3_25</t>
  </si>
  <si>
    <t>E6_3_4_21</t>
  </si>
  <si>
    <t>E2_4_2_19</t>
  </si>
  <si>
    <t>E4_1_1_87</t>
  </si>
  <si>
    <t>E5_1_99_1</t>
  </si>
  <si>
    <t>E3_1_1_31</t>
  </si>
  <si>
    <t>E3_1_4_16</t>
  </si>
  <si>
    <t>E2_1_2_10</t>
  </si>
  <si>
    <t>E1_2_1_38</t>
  </si>
  <si>
    <t>E3_6_1_41</t>
  </si>
  <si>
    <t>E4_2_3_5</t>
  </si>
  <si>
    <t>E4_2_1_59</t>
  </si>
  <si>
    <t>E1_1_1_100</t>
  </si>
  <si>
    <t>E2_5_1_15</t>
  </si>
  <si>
    <t>E4_1_1_48</t>
  </si>
  <si>
    <t>E3_5_4_26</t>
  </si>
  <si>
    <t>E3_2_1_80</t>
  </si>
  <si>
    <t>E3_1_3_6</t>
  </si>
  <si>
    <t>E3_1_1_1</t>
  </si>
  <si>
    <t>E3_4_11_1</t>
  </si>
  <si>
    <t>E6_1_1_17</t>
  </si>
  <si>
    <t>E2_8_1_6</t>
  </si>
  <si>
    <t>E2_4_2_29</t>
  </si>
  <si>
    <t>E1_17_99_6</t>
  </si>
  <si>
    <t>E2_3_2_22</t>
  </si>
  <si>
    <t>E4_98_1_1</t>
  </si>
  <si>
    <t>E2_7_7_72</t>
  </si>
  <si>
    <t>E4_2_1_79</t>
  </si>
  <si>
    <t>E3_5_2_5</t>
  </si>
  <si>
    <t>E2_1_2_9</t>
  </si>
  <si>
    <t>E1_3_1_76</t>
  </si>
  <si>
    <t>E3_2_1_55</t>
  </si>
  <si>
    <t>E5_1_3_32</t>
  </si>
  <si>
    <t>E3_2_1_78</t>
  </si>
  <si>
    <t>E5_3_2_6</t>
  </si>
  <si>
    <t>E4_2_1_33</t>
  </si>
  <si>
    <t>E2_3_3_13</t>
  </si>
  <si>
    <t>E2_1_1_297</t>
  </si>
  <si>
    <t>E2_3_2_13</t>
  </si>
  <si>
    <t>E4_2_1_113</t>
  </si>
  <si>
    <t>E4_1_1_65</t>
  </si>
  <si>
    <t>E3_6_1_31</t>
  </si>
  <si>
    <t>E2_4_2_17</t>
  </si>
  <si>
    <t>E3_5_4_19</t>
  </si>
  <si>
    <t>E1_2_1_70</t>
  </si>
  <si>
    <t>E3_5_1_28</t>
  </si>
  <si>
    <t>E1_8_4_12</t>
  </si>
  <si>
    <t>E1_1_1_4</t>
  </si>
  <si>
    <t>E2_4_2_14</t>
  </si>
  <si>
    <t>E4_1_3_36</t>
  </si>
  <si>
    <t>E1_1_1_133</t>
  </si>
  <si>
    <t>E4_1_99_17</t>
  </si>
  <si>
    <t>E4_3_2_1</t>
  </si>
  <si>
    <t>E4_4_1_21</t>
  </si>
  <si>
    <t>E4_2_1_49</t>
  </si>
  <si>
    <t>E3_5_2_7</t>
  </si>
  <si>
    <t>E2_5_1_72</t>
  </si>
  <si>
    <t>E4_3_2_2</t>
  </si>
  <si>
    <t>E3_1_1_29</t>
  </si>
  <si>
    <t>E3_1_3_27</t>
  </si>
  <si>
    <t>E1_17_1_8</t>
  </si>
  <si>
    <t>E2_3_1_89</t>
  </si>
  <si>
    <t>E4_2_1_9</t>
  </si>
  <si>
    <t>E5_3_1_17</t>
  </si>
  <si>
    <t>E1_3_1_28</t>
  </si>
  <si>
    <t>E5_3_1_23</t>
  </si>
  <si>
    <t>E4_2_3_130</t>
  </si>
  <si>
    <t>E2_1_1_63</t>
  </si>
  <si>
    <t>E3_5_1_88</t>
  </si>
  <si>
    <t>E2_7_1_199</t>
  </si>
  <si>
    <t>E2_7_1_202</t>
  </si>
  <si>
    <t>E2_7_1_193</t>
  </si>
  <si>
    <t>E2_7_1_205</t>
  </si>
  <si>
    <t>E3_7_1_22</t>
  </si>
  <si>
    <t>E5_3_1_24</t>
  </si>
  <si>
    <t>E2_4_2_18</t>
  </si>
  <si>
    <t>E2_5_1_9</t>
  </si>
  <si>
    <t>E4_1_1_36</t>
  </si>
  <si>
    <t>E2_8_4_3</t>
  </si>
  <si>
    <t>E4_1_2_14</t>
  </si>
  <si>
    <t>E3_1_3_104</t>
  </si>
  <si>
    <t>E1_1_1_193</t>
  </si>
  <si>
    <t>E2_1_1_14</t>
  </si>
  <si>
    <t>E3_2_1_86</t>
  </si>
  <si>
    <t>E3_6_1_27</t>
  </si>
  <si>
    <t>E4_2_1_109</t>
  </si>
  <si>
    <t>E4_1_3_30</t>
  </si>
  <si>
    <t>E4_2_1_19</t>
  </si>
  <si>
    <t>E4_2_3_4</t>
  </si>
  <si>
    <t>E2_7_8_13</t>
  </si>
  <si>
    <t>E2_5_1_78</t>
  </si>
  <si>
    <t>E4_1_1_21</t>
  </si>
  <si>
    <t>E2_5_1_3</t>
  </si>
  <si>
    <t>E2_4_1_227</t>
  </si>
  <si>
    <t>E4_1_2_25</t>
  </si>
  <si>
    <t>E4_1_2_50</t>
  </si>
  <si>
    <t>E5_3_1_16</t>
  </si>
  <si>
    <t>E2_3_1_181</t>
  </si>
  <si>
    <t>E2_5_1_74</t>
  </si>
  <si>
    <t>E4_1_1_5</t>
  </si>
  <si>
    <t>E5_3_1_27</t>
  </si>
  <si>
    <t>E1_1_1_371</t>
  </si>
  <si>
    <t>E5_4_2_10</t>
  </si>
  <si>
    <t>E3_2_1_64</t>
  </si>
  <si>
    <t>E2_7_1_92</t>
  </si>
  <si>
    <t>E4_1_2_29</t>
  </si>
  <si>
    <t>E5_4_99_62</t>
  </si>
  <si>
    <t>E1_14_14_5</t>
  </si>
  <si>
    <t>E4_1_3_38</t>
  </si>
  <si>
    <t>E1_1_1_267</t>
  </si>
  <si>
    <t>E2_7_7_60</t>
  </si>
  <si>
    <t>E2_7_1_148</t>
  </si>
  <si>
    <t>E4_6_1_12</t>
  </si>
  <si>
    <t>E2_8_1_10</t>
  </si>
  <si>
    <t>E1_17_7_1</t>
  </si>
  <si>
    <t>E4_4_1_19</t>
  </si>
  <si>
    <t>E3_5_2_17</t>
  </si>
  <si>
    <t>E3_1_3_92</t>
  </si>
  <si>
    <t>E2_6_1_104</t>
  </si>
  <si>
    <t>E1_13_11_53</t>
  </si>
  <si>
    <t>E5_3_2_5</t>
  </si>
  <si>
    <t>E3_1_3_87</t>
  </si>
  <si>
    <t>E5_4_99_18</t>
  </si>
  <si>
    <t>E2_7_7_73</t>
  </si>
  <si>
    <t>E2_8_1_8</t>
  </si>
  <si>
    <t>E4_2_99_20</t>
  </si>
  <si>
    <t>E1_7_1_13</t>
  </si>
  <si>
    <t>E5_3_1_30</t>
  </si>
  <si>
    <t>E3_5_4_33</t>
  </si>
  <si>
    <t>E2_7_7_77</t>
  </si>
  <si>
    <t>E2_8_1_12</t>
  </si>
  <si>
    <t>E6_3_4_19</t>
  </si>
  <si>
    <t>E2_1_1_163</t>
  </si>
  <si>
    <t>E1_1_1_369</t>
  </si>
  <si>
    <t>E1_1_1_320</t>
  </si>
  <si>
    <t>E4_3_99_3</t>
  </si>
  <si>
    <t>E6_3_4_20</t>
  </si>
  <si>
    <t>E5_3_99_11</t>
  </si>
  <si>
    <t>E4_2_1_137</t>
  </si>
  <si>
    <t>E1_14_15_13</t>
  </si>
  <si>
    <t>E3_1_4_59</t>
  </si>
  <si>
    <t>E2_3_1_234</t>
  </si>
  <si>
    <t>E3_5_99_10</t>
  </si>
  <si>
    <t>E1_1_1_385</t>
  </si>
  <si>
    <t>E6_3_2_49</t>
  </si>
  <si>
    <t>E5_3_3_19</t>
  </si>
  <si>
    <t>E5_1_1_20</t>
  </si>
  <si>
    <t>E1_2_4_4</t>
  </si>
  <si>
    <t>E3_9_1_2</t>
  </si>
  <si>
    <t>E3_4_14_13</t>
  </si>
  <si>
    <t>E1_3_98_5</t>
  </si>
  <si>
    <t>E4_6_1_17</t>
  </si>
  <si>
    <t>E2_3_1_204</t>
  </si>
  <si>
    <t>E2_1_1_170</t>
  </si>
  <si>
    <t>E2_1_1_176</t>
  </si>
  <si>
    <t>E2_1_1_177</t>
  </si>
  <si>
    <t>E2_1_1_190</t>
  </si>
  <si>
    <t>E2_1_1_192</t>
  </si>
  <si>
    <t>E2_1_1_193</t>
  </si>
  <si>
    <t>E2_1_1_198</t>
  </si>
  <si>
    <t>E2_1_1_199</t>
  </si>
  <si>
    <t>E2_1_1_207</t>
  </si>
  <si>
    <t>E2_1_1_217</t>
  </si>
  <si>
    <t>E2_1_1_223</t>
  </si>
  <si>
    <t>E2_5_1_145</t>
  </si>
  <si>
    <t>E2_7_11_33</t>
  </si>
  <si>
    <t>E2_7_13_3</t>
  </si>
  <si>
    <t>E2_7_4_28</t>
  </si>
  <si>
    <t>E3_1_1_96</t>
  </si>
  <si>
    <t>E3_1_11_2</t>
  </si>
  <si>
    <t>E3_1_11_6</t>
  </si>
  <si>
    <t>E3_1_13_1</t>
  </si>
  <si>
    <t>E3_1_21_10</t>
  </si>
  <si>
    <t>E3_1_21_2</t>
  </si>
  <si>
    <t>E3_1_21_4</t>
  </si>
  <si>
    <t>E3_1_21_7</t>
  </si>
  <si>
    <t>E3_1_26_11</t>
  </si>
  <si>
    <t>E3_1_26_4</t>
  </si>
  <si>
    <t>E3_1_26_5</t>
  </si>
  <si>
    <t>E3_2_1_136</t>
  </si>
  <si>
    <t>E3_2_1_172</t>
  </si>
  <si>
    <t>E3_2_1_41</t>
  </si>
  <si>
    <t>E3_2_1_73</t>
  </si>
  <si>
    <t>E3_2_1_8</t>
  </si>
  <si>
    <t>E3_2_1_89</t>
  </si>
  <si>
    <t>E3_2_1_99</t>
  </si>
  <si>
    <t>E3_2_2_21</t>
  </si>
  <si>
    <t>E3_2_2_23</t>
  </si>
  <si>
    <t>E3_2_2_27</t>
  </si>
  <si>
    <t>E3_2_2_31</t>
  </si>
  <si>
    <t>E3_4_11_10</t>
  </si>
  <si>
    <t>E3_4_11_18</t>
  </si>
  <si>
    <t>E3_4_11_4</t>
  </si>
  <si>
    <t>E3_4_11_6</t>
  </si>
  <si>
    <t>E3_4_16_4</t>
  </si>
  <si>
    <t>E3_4_17_19</t>
  </si>
  <si>
    <t>E3_4_19_11</t>
  </si>
  <si>
    <t>E3_4_19_3</t>
  </si>
  <si>
    <t>E3_4_21_102</t>
  </si>
  <si>
    <t>E3_4_21_105</t>
  </si>
  <si>
    <t>E3_4_21_116</t>
  </si>
  <si>
    <t>E3_4_21_53</t>
  </si>
  <si>
    <t>E3_4_21_62</t>
  </si>
  <si>
    <t>E3_4_21_88</t>
  </si>
  <si>
    <t>E3_4_21_89</t>
  </si>
  <si>
    <t>E3_4_21_92</t>
  </si>
  <si>
    <t>E3_4_23_36</t>
  </si>
  <si>
    <t>E3_4_23_43</t>
  </si>
  <si>
    <t>E3_4_24_78</t>
  </si>
  <si>
    <t>E3_4_25_2</t>
  </si>
  <si>
    <t>E3_6_4_12</t>
  </si>
  <si>
    <t>E3_6_4_13</t>
  </si>
  <si>
    <t>E4_1_99_14</t>
  </si>
  <si>
    <t>E4_2_2_23</t>
  </si>
  <si>
    <t>E4_2_2_24</t>
  </si>
  <si>
    <t>E4_2_99_18</t>
  </si>
  <si>
    <t>E5_4_99_22</t>
  </si>
  <si>
    <t>E5_4_99_25</t>
  </si>
  <si>
    <t>E5_6_2_1</t>
  </si>
  <si>
    <t>E5_6_2_2</t>
  </si>
  <si>
    <t>E5_6_2_4</t>
  </si>
  <si>
    <t>E7_2_2_10</t>
  </si>
  <si>
    <t>E7_3_2_1</t>
  </si>
  <si>
    <t>E7_5_2_7</t>
  </si>
  <si>
    <t>E7_5_2_8</t>
  </si>
  <si>
    <t>G01391  + C00141</t>
  </si>
  <si>
    <t>G01391  + C00142</t>
  </si>
  <si>
    <t>G01391  + C00143</t>
  </si>
  <si>
    <t>G01391  + C00144</t>
  </si>
  <si>
    <t>G01391  + C00145</t>
  </si>
  <si>
    <t>G01391  + C00146</t>
  </si>
  <si>
    <t>G01391  + C00147</t>
  </si>
  <si>
    <t>G01391  + C00148</t>
  </si>
  <si>
    <t>G01391  + C00149</t>
  </si>
  <si>
    <t>G01391  + C00150</t>
  </si>
  <si>
    <t>G01391  + C00151</t>
  </si>
  <si>
    <t>G01391  + C00152</t>
  </si>
  <si>
    <t>G01391  + C00153</t>
  </si>
  <si>
    <t>G01391  + C00154</t>
  </si>
  <si>
    <t>G01391  + C00155</t>
  </si>
  <si>
    <t>G01391  + C00156</t>
  </si>
  <si>
    <t>G01391  + C00157</t>
  </si>
  <si>
    <t>G01391  + C00158</t>
  </si>
  <si>
    <t>G01391  + C00159</t>
  </si>
  <si>
    <t>G01391  + C00160</t>
  </si>
  <si>
    <t>G01391  + C00161</t>
  </si>
  <si>
    <t>G01391  + C00162</t>
  </si>
  <si>
    <t>G01391  + C00163</t>
  </si>
  <si>
    <t>G01391  + C00164</t>
  </si>
  <si>
    <t>G01391  + C00165</t>
  </si>
  <si>
    <t>G01391  + C00166</t>
  </si>
  <si>
    <t>G01391  + C00167</t>
  </si>
  <si>
    <t>G01391  + C00168</t>
  </si>
  <si>
    <t>G01391  + C00169</t>
  </si>
  <si>
    <t>G01391  + C00170</t>
  </si>
  <si>
    <t>G01391  + C00171</t>
  </si>
  <si>
    <t>G01391  + C00172</t>
  </si>
  <si>
    <t>G01391  + C00173</t>
  </si>
  <si>
    <t>G01391  + C00174</t>
  </si>
  <si>
    <t>G01391  + C00175</t>
  </si>
  <si>
    <t>G01391  + C00176</t>
  </si>
  <si>
    <t>G01391  + C00177</t>
  </si>
  <si>
    <t>G01391  + C00178</t>
  </si>
  <si>
    <t>G01391  + C00179</t>
  </si>
  <si>
    <t>G01391  + C00180</t>
  </si>
  <si>
    <t>G01391  + C00181</t>
  </si>
  <si>
    <t>G01391  + C00182</t>
  </si>
  <si>
    <t>G01391  + C00183</t>
  </si>
  <si>
    <t>G01391  + C00184</t>
  </si>
  <si>
    <t>G01391  + C00185</t>
  </si>
  <si>
    <t>G01391  + C00186</t>
  </si>
  <si>
    <t>G01391  + C00187</t>
  </si>
  <si>
    <t>G01391  + C00188</t>
  </si>
  <si>
    <t>G01391  + C00189</t>
  </si>
  <si>
    <t>G01391  + C00190</t>
  </si>
  <si>
    <t>G01391  + C00191</t>
  </si>
  <si>
    <t>G01391  + C00192</t>
  </si>
  <si>
    <t>G01391  + C00193</t>
  </si>
  <si>
    <t>G01391  + C00194</t>
  </si>
  <si>
    <t>G01391  + C00195</t>
  </si>
  <si>
    <t>G01391  + C00196</t>
  </si>
  <si>
    <t>G01391  + C00197</t>
  </si>
  <si>
    <t>G01391  + C00198</t>
  </si>
  <si>
    <t>G01391  + C00199</t>
  </si>
  <si>
    <t>G01391  + C00200</t>
  </si>
  <si>
    <t>G01391  + C00201</t>
  </si>
  <si>
    <t>G01391  + C00202</t>
  </si>
  <si>
    <t>G01391  + C00203</t>
  </si>
  <si>
    <t>G01391  + C00204</t>
  </si>
  <si>
    <t>G01391  + C00205</t>
  </si>
  <si>
    <t>G01391  + C00206</t>
  </si>
  <si>
    <t>G01391  + C00207</t>
  </si>
  <si>
    <t>G01391  + C00208</t>
  </si>
  <si>
    <t>G01391  + C00209</t>
  </si>
  <si>
    <t>G01391  + C00210</t>
  </si>
  <si>
    <t>G01391  + C00211</t>
  </si>
  <si>
    <t>G01391  + C00212</t>
  </si>
  <si>
    <t>C00003</t>
  </si>
  <si>
    <t>C00004</t>
  </si>
  <si>
    <t>C00005</t>
  </si>
  <si>
    <t>C00006</t>
  </si>
  <si>
    <t>C00007</t>
  </si>
  <si>
    <t>C00010</t>
  </si>
  <si>
    <t>C00011</t>
  </si>
  <si>
    <t>C00014</t>
  </si>
  <si>
    <t>C00015</t>
  </si>
  <si>
    <t>C00016</t>
  </si>
  <si>
    <t>C00017</t>
  </si>
  <si>
    <t>C00019</t>
  </si>
  <si>
    <t>C00020</t>
  </si>
  <si>
    <t>C00021</t>
  </si>
  <si>
    <t>C00026</t>
  </si>
  <si>
    <t>C00028</t>
  </si>
  <si>
    <t>C00031</t>
  </si>
  <si>
    <t>C00033</t>
  </si>
  <si>
    <t>C00035</t>
  </si>
  <si>
    <t>C00036</t>
  </si>
  <si>
    <t>C00037</t>
  </si>
  <si>
    <t>C00039</t>
  </si>
  <si>
    <t>C00040</t>
  </si>
  <si>
    <t>C00042</t>
  </si>
  <si>
    <t>C00045</t>
  </si>
  <si>
    <t>C00046</t>
  </si>
  <si>
    <t>C00048</t>
  </si>
  <si>
    <t>C00051</t>
  </si>
  <si>
    <t>C00053</t>
  </si>
  <si>
    <t>C00054</t>
  </si>
  <si>
    <t>C00055</t>
  </si>
  <si>
    <t>C00058</t>
  </si>
  <si>
    <t>C00059</t>
  </si>
  <si>
    <t>C00060</t>
  </si>
  <si>
    <t>C00061</t>
  </si>
  <si>
    <t>C00063</t>
  </si>
  <si>
    <t>C00066</t>
  </si>
  <si>
    <t>C00067</t>
  </si>
  <si>
    <t>C00068</t>
  </si>
  <si>
    <t>C00074</t>
  </si>
  <si>
    <t>C00075</t>
  </si>
  <si>
    <t>C00078</t>
  </si>
  <si>
    <t>C00079</t>
  </si>
  <si>
    <t>C00080</t>
  </si>
  <si>
    <t>C00081</t>
  </si>
  <si>
    <t>C00082</t>
  </si>
  <si>
    <t>C00083</t>
  </si>
  <si>
    <t>C00084</t>
  </si>
  <si>
    <t>C00086</t>
  </si>
  <si>
    <t>C00087</t>
  </si>
  <si>
    <t>C00089</t>
  </si>
  <si>
    <t>C00091</t>
  </si>
  <si>
    <t>C00093</t>
  </si>
  <si>
    <t>C00094</t>
  </si>
  <si>
    <t>C00100</t>
  </si>
  <si>
    <t>C00101</t>
  </si>
  <si>
    <t>C00104</t>
  </si>
  <si>
    <t>C00105</t>
  </si>
  <si>
    <t>C00109</t>
  </si>
  <si>
    <t>C00112</t>
  </si>
  <si>
    <t>C00116</t>
  </si>
  <si>
    <t>C00119</t>
  </si>
  <si>
    <t>C00121</t>
  </si>
  <si>
    <t>C00122</t>
  </si>
  <si>
    <t>C00123</t>
  </si>
  <si>
    <t>C00126</t>
  </si>
  <si>
    <t>C00130</t>
  </si>
  <si>
    <t>C00131</t>
  </si>
  <si>
    <t>C00134</t>
  </si>
  <si>
    <t>C00136</t>
  </si>
  <si>
    <t>C00138</t>
  </si>
  <si>
    <t>C00139</t>
  </si>
  <si>
    <t>C00141</t>
  </si>
  <si>
    <t>C00143</t>
  </si>
  <si>
    <t>C00144</t>
  </si>
  <si>
    <t>C00147</t>
  </si>
  <si>
    <t>C00148</t>
  </si>
  <si>
    <t>C00152</t>
  </si>
  <si>
    <t>C00154</t>
  </si>
  <si>
    <t>C00155</t>
  </si>
  <si>
    <t>C00161</t>
  </si>
  <si>
    <t>C00162</t>
  </si>
  <si>
    <t>C00163</t>
  </si>
  <si>
    <t>C00169</t>
  </si>
  <si>
    <t>C00180</t>
  </si>
  <si>
    <t>C00183</t>
  </si>
  <si>
    <t>C00194</t>
  </si>
  <si>
    <t>C00196</t>
  </si>
  <si>
    <t>C00204</t>
  </si>
  <si>
    <t>C00206</t>
  </si>
  <si>
    <t>C00214</t>
  </si>
  <si>
    <t>C00218</t>
  </si>
  <si>
    <t>C00224</t>
  </si>
  <si>
    <t>C00227</t>
  </si>
  <si>
    <t>C00229</t>
  </si>
  <si>
    <t>C00234</t>
  </si>
  <si>
    <t>C00236</t>
  </si>
  <si>
    <t>C00237</t>
  </si>
  <si>
    <t>C00239</t>
  </si>
  <si>
    <t>C00240</t>
  </si>
  <si>
    <t>C00242</t>
  </si>
  <si>
    <t>C00245</t>
  </si>
  <si>
    <t>C00246</t>
  </si>
  <si>
    <t>C00249</t>
  </si>
  <si>
    <t>C00255</t>
  </si>
  <si>
    <t>C00257</t>
  </si>
  <si>
    <t>C00258</t>
  </si>
  <si>
    <t>C00263</t>
  </si>
  <si>
    <t>C00269</t>
  </si>
  <si>
    <t>C00279</t>
  </si>
  <si>
    <t>C00283</t>
  </si>
  <si>
    <t>C00286</t>
  </si>
  <si>
    <t>C00288</t>
  </si>
  <si>
    <t>C00299</t>
  </si>
  <si>
    <t>C00302</t>
  </si>
  <si>
    <t>C00309</t>
  </si>
  <si>
    <t>C00312</t>
  </si>
  <si>
    <t>C00315</t>
  </si>
  <si>
    <t>C00320</t>
  </si>
  <si>
    <t>C00327</t>
  </si>
  <si>
    <t>C00330</t>
  </si>
  <si>
    <t>C00332</t>
  </si>
  <si>
    <t>C00342</t>
  </si>
  <si>
    <t>C00343</t>
  </si>
  <si>
    <t>C00345</t>
  </si>
  <si>
    <t>C00357</t>
  </si>
  <si>
    <t>C00360</t>
  </si>
  <si>
    <t>C00361</t>
  </si>
  <si>
    <t>C00362</t>
  </si>
  <si>
    <t>C00363</t>
  </si>
  <si>
    <t>C00364</t>
  </si>
  <si>
    <t>C00365</t>
  </si>
  <si>
    <t>C00378</t>
  </si>
  <si>
    <t>C00399</t>
  </si>
  <si>
    <t>C00407</t>
  </si>
  <si>
    <t>C00416</t>
  </si>
  <si>
    <t>C00445</t>
  </si>
  <si>
    <t>C00446</t>
  </si>
  <si>
    <t>C00454</t>
  </si>
  <si>
    <t>C00455</t>
  </si>
  <si>
    <t>C00458</t>
  </si>
  <si>
    <t>C00459</t>
  </si>
  <si>
    <t>C00460</t>
  </si>
  <si>
    <t>C00463</t>
  </si>
  <si>
    <t>C00475</t>
  </si>
  <si>
    <t>C00488</t>
  </si>
  <si>
    <t>C00490</t>
  </si>
  <si>
    <t>C00493</t>
  </si>
  <si>
    <t>C00498</t>
  </si>
  <si>
    <t>C00501</t>
  </si>
  <si>
    <t>C00513</t>
  </si>
  <si>
    <t>C00522</t>
  </si>
  <si>
    <t>C00526</t>
  </si>
  <si>
    <t>C00531</t>
  </si>
  <si>
    <t>C00533</t>
  </si>
  <si>
    <t>C00536</t>
  </si>
  <si>
    <t>C00541</t>
  </si>
  <si>
    <t>C00559</t>
  </si>
  <si>
    <t>C00562</t>
  </si>
  <si>
    <t>C00568</t>
  </si>
  <si>
    <t>C00577</t>
  </si>
  <si>
    <t>C00613</t>
  </si>
  <si>
    <t>C00614</t>
  </si>
  <si>
    <t>C00615</t>
  </si>
  <si>
    <t>C00624</t>
  </si>
  <si>
    <t>C00638</t>
  </si>
  <si>
    <t>C00641</t>
  </si>
  <si>
    <t>C00655</t>
  </si>
  <si>
    <t>C00681</t>
  </si>
  <si>
    <t>C00689</t>
  </si>
  <si>
    <t>C00692</t>
  </si>
  <si>
    <t>C00704</t>
  </si>
  <si>
    <t>C00705</t>
  </si>
  <si>
    <t>C00721</t>
  </si>
  <si>
    <t>C00734</t>
  </si>
  <si>
    <t>C00797</t>
  </si>
  <si>
    <t>C00831</t>
  </si>
  <si>
    <t>C00853</t>
  </si>
  <si>
    <t>C00856</t>
  </si>
  <si>
    <t>C00857</t>
  </si>
  <si>
    <t>C00864</t>
  </si>
  <si>
    <t>C00882</t>
  </si>
  <si>
    <t>C00886</t>
  </si>
  <si>
    <t>C00921</t>
  </si>
  <si>
    <t>C00923</t>
  </si>
  <si>
    <t>C00924</t>
  </si>
  <si>
    <t>C00962</t>
  </si>
  <si>
    <t>C00993</t>
  </si>
  <si>
    <t>C00996</t>
  </si>
  <si>
    <t>C00999</t>
  </si>
  <si>
    <t>C01000</t>
  </si>
  <si>
    <t>C01037</t>
  </si>
  <si>
    <t>C01050</t>
  </si>
  <si>
    <t>C01063</t>
  </si>
  <si>
    <t>C01077</t>
  </si>
  <si>
    <t>C01081</t>
  </si>
  <si>
    <t>C01092</t>
  </si>
  <si>
    <t>C01097</t>
  </si>
  <si>
    <t>C01102</t>
  </si>
  <si>
    <t>C01131</t>
  </si>
  <si>
    <t>C01132</t>
  </si>
  <si>
    <t>C01134</t>
  </si>
  <si>
    <t>C01142</t>
  </si>
  <si>
    <t>C01185</t>
  </si>
  <si>
    <t>C01212</t>
  </si>
  <si>
    <t>C01217</t>
  </si>
  <si>
    <t>C01279</t>
  </si>
  <si>
    <t>C01289</t>
  </si>
  <si>
    <t>C01290</t>
  </si>
  <si>
    <t>C01300</t>
  </si>
  <si>
    <t>C01304</t>
  </si>
  <si>
    <t>C01335</t>
  </si>
  <si>
    <t>C01344</t>
  </si>
  <si>
    <t>C01345</t>
  </si>
  <si>
    <t>C01346</t>
  </si>
  <si>
    <t>C01528</t>
  </si>
  <si>
    <t>C01563</t>
  </si>
  <si>
    <t>C01609</t>
  </si>
  <si>
    <t>C01641</t>
  </si>
  <si>
    <t>C01664</t>
  </si>
  <si>
    <t>C01672</t>
  </si>
  <si>
    <t>C01725</t>
  </si>
  <si>
    <t>C01764</t>
  </si>
  <si>
    <t>C01847</t>
  </si>
  <si>
    <t>C01879</t>
  </si>
  <si>
    <t>C01909</t>
  </si>
  <si>
    <t>C01931</t>
  </si>
  <si>
    <t>C01962</t>
  </si>
  <si>
    <t>C01977</t>
  </si>
  <si>
    <t>C02051</t>
  </si>
  <si>
    <t>C02090</t>
  </si>
  <si>
    <t>C02163</t>
  </si>
  <si>
    <t>C02297</t>
  </si>
  <si>
    <t>C02342</t>
  </si>
  <si>
    <t>C02352</t>
  </si>
  <si>
    <t>C02412</t>
  </si>
  <si>
    <t>C02430</t>
  </si>
  <si>
    <t>C02463</t>
  </si>
  <si>
    <t>C02469</t>
  </si>
  <si>
    <t>C02492</t>
  </si>
  <si>
    <t>C02527</t>
  </si>
  <si>
    <t>C02553</t>
  </si>
  <si>
    <t>C02554</t>
  </si>
  <si>
    <t>C02656</t>
  </si>
  <si>
    <t>C02702</t>
  </si>
  <si>
    <t>C02714</t>
  </si>
  <si>
    <t>C02729</t>
  </si>
  <si>
    <t>C02730</t>
  </si>
  <si>
    <t>C02743</t>
  </si>
  <si>
    <t>C02745</t>
  </si>
  <si>
    <t>C02839</t>
  </si>
  <si>
    <t>C02843</t>
  </si>
  <si>
    <t>C02876</t>
  </si>
  <si>
    <t>C02967</t>
  </si>
  <si>
    <t>C02988</t>
  </si>
  <si>
    <t>C02995</t>
  </si>
  <si>
    <t>C03024</t>
  </si>
  <si>
    <t>C03082</t>
  </si>
  <si>
    <t>C03089</t>
  </si>
  <si>
    <t>C03090</t>
  </si>
  <si>
    <t>C03125</t>
  </si>
  <si>
    <t>C03127</t>
  </si>
  <si>
    <t>C03161</t>
  </si>
  <si>
    <t>C03170</t>
  </si>
  <si>
    <t>C03175</t>
  </si>
  <si>
    <t>C03287</t>
  </si>
  <si>
    <t>C03294</t>
  </si>
  <si>
    <t>C03344</t>
  </si>
  <si>
    <t>C03363</t>
  </si>
  <si>
    <t>C03373</t>
  </si>
  <si>
    <t>C03402</t>
  </si>
  <si>
    <t>C03446</t>
  </si>
  <si>
    <t>C03492</t>
  </si>
  <si>
    <t>C03511</t>
  </si>
  <si>
    <t>C03512</t>
  </si>
  <si>
    <t>C03617</t>
  </si>
  <si>
    <t>C03657</t>
  </si>
  <si>
    <t>C03687</t>
  </si>
  <si>
    <t>C03688</t>
  </si>
  <si>
    <t>C03740</t>
  </si>
  <si>
    <t>C03785</t>
  </si>
  <si>
    <t>C03803</t>
  </si>
  <si>
    <t>C03838</t>
  </si>
  <si>
    <t>C03892</t>
  </si>
  <si>
    <t>C04030</t>
  </si>
  <si>
    <t>C04079</t>
  </si>
  <si>
    <t>C04132</t>
  </si>
  <si>
    <t>C04133</t>
  </si>
  <si>
    <t>C04142</t>
  </si>
  <si>
    <t>C04144</t>
  </si>
  <si>
    <t>C04153</t>
  </si>
  <si>
    <t>C04157</t>
  </si>
  <si>
    <t>C04160</t>
  </si>
  <si>
    <t>C04161</t>
  </si>
  <si>
    <t>C04260</t>
  </si>
  <si>
    <t>C04261</t>
  </si>
  <si>
    <t>C04294</t>
  </si>
  <si>
    <t>C04327</t>
  </si>
  <si>
    <t>C04341</t>
  </si>
  <si>
    <t>C04376</t>
  </si>
  <si>
    <t>C04419</t>
  </si>
  <si>
    <t>C04432</t>
  </si>
  <si>
    <t>C04489</t>
  </si>
  <si>
    <t>C04494</t>
  </si>
  <si>
    <t>C04501</t>
  </si>
  <si>
    <t>C04534</t>
  </si>
  <si>
    <t>C04556</t>
  </si>
  <si>
    <t>C04640</t>
  </si>
  <si>
    <t>C04677</t>
  </si>
  <si>
    <t>C04702</t>
  </si>
  <si>
    <t>C04728</t>
  </si>
  <si>
    <t>C04732</t>
  </si>
  <si>
    <t>C04752</t>
  </si>
  <si>
    <t>C04807</t>
  </si>
  <si>
    <t>C04851</t>
  </si>
  <si>
    <t>C04877</t>
  </si>
  <si>
    <t>C04881</t>
  </si>
  <si>
    <t>C04882</t>
  </si>
  <si>
    <t>C05125</t>
  </si>
  <si>
    <t>C05198</t>
  </si>
  <si>
    <t>C05269</t>
  </si>
  <si>
    <t>C05335</t>
  </si>
  <si>
    <t>C05336</t>
  </si>
  <si>
    <t>C05359</t>
  </si>
  <si>
    <t>C05361</t>
  </si>
  <si>
    <t>C05382</t>
  </si>
  <si>
    <t>C05402</t>
  </si>
  <si>
    <t>C05686</t>
  </si>
  <si>
    <t>C05689</t>
  </si>
  <si>
    <t>C05691</t>
  </si>
  <si>
    <t>C05695</t>
  </si>
  <si>
    <t>C05696</t>
  </si>
  <si>
    <t>C05697</t>
  </si>
  <si>
    <t>C05703</t>
  </si>
  <si>
    <t>C05774</t>
  </si>
  <si>
    <t>C05778</t>
  </si>
  <si>
    <t>C05796</t>
  </si>
  <si>
    <t>C05844</t>
  </si>
  <si>
    <t>C05892</t>
  </si>
  <si>
    <t>C05897</t>
  </si>
  <si>
    <t>C05947</t>
  </si>
  <si>
    <t>C05983</t>
  </si>
  <si>
    <t>C05993</t>
  </si>
  <si>
    <t>C06157</t>
  </si>
  <si>
    <t>C06215</t>
  </si>
  <si>
    <t>C06250</t>
  </si>
  <si>
    <t>C06423</t>
  </si>
  <si>
    <t>C06441</t>
  </si>
  <si>
    <t>C06481</t>
  </si>
  <si>
    <t>C06504</t>
  </si>
  <si>
    <t>C06506</t>
  </si>
  <si>
    <t>C06508</t>
  </si>
  <si>
    <t>C06754</t>
  </si>
  <si>
    <t>C07446</t>
  </si>
  <si>
    <t>C11475</t>
  </si>
  <si>
    <t>C11478</t>
  </si>
  <si>
    <t>C11735</t>
  </si>
  <si>
    <t>C14818</t>
  </si>
  <si>
    <t>C15498</t>
  </si>
  <si>
    <t>C15527</t>
  </si>
  <si>
    <t>C15556</t>
  </si>
  <si>
    <t>C15602</t>
  </si>
  <si>
    <t>C15603</t>
  </si>
  <si>
    <t>C15809</t>
  </si>
  <si>
    <t>C15810</t>
  </si>
  <si>
    <t>C15811</t>
  </si>
  <si>
    <t>C15812</t>
  </si>
  <si>
    <t>C15813</t>
  </si>
  <si>
    <t>C15972</t>
  </si>
  <si>
    <t>C15973</t>
  </si>
  <si>
    <t>C15975</t>
  </si>
  <si>
    <t>C15977</t>
  </si>
  <si>
    <t>C15979</t>
  </si>
  <si>
    <t>C16238</t>
  </si>
  <si>
    <t>C16241</t>
  </si>
  <si>
    <t>C16254</t>
  </si>
  <si>
    <t>C16255</t>
  </si>
  <si>
    <t>C16565</t>
  </si>
  <si>
    <t>C16647</t>
  </si>
  <si>
    <t>C16663</t>
  </si>
  <si>
    <t>C16664</t>
  </si>
  <si>
    <t>C16675</t>
  </si>
  <si>
    <t>C16834</t>
  </si>
  <si>
    <t>C16836</t>
  </si>
  <si>
    <t>C16837</t>
  </si>
  <si>
    <t>C17023</t>
  </si>
  <si>
    <t>C17324</t>
  </si>
  <si>
    <t>C17556</t>
  </si>
  <si>
    <t>C19647</t>
  </si>
  <si>
    <t>C20246</t>
  </si>
  <si>
    <t>C20247</t>
  </si>
  <si>
    <t>C20446</t>
  </si>
  <si>
    <t>C20514</t>
  </si>
  <si>
    <t>C20565</t>
  </si>
  <si>
    <t>C20648</t>
  </si>
  <si>
    <t>C20751</t>
  </si>
  <si>
    <t>C20796</t>
  </si>
  <si>
    <t>C20969</t>
  </si>
  <si>
    <t>C21018</t>
  </si>
  <si>
    <t>C21101</t>
  </si>
  <si>
    <t>C21440</t>
  </si>
  <si>
    <t>C21464</t>
  </si>
  <si>
    <t>C21748</t>
  </si>
  <si>
    <t>C21749</t>
  </si>
  <si>
    <t>C21750</t>
  </si>
  <si>
    <t>C21751</t>
  </si>
  <si>
    <t>C22151</t>
  </si>
  <si>
    <t>C22154</t>
  </si>
  <si>
    <t>C22155</t>
  </si>
  <si>
    <t>C22157</t>
  </si>
  <si>
    <t>C22158</t>
  </si>
  <si>
    <t>C22160</t>
  </si>
  <si>
    <t>C22408</t>
  </si>
  <si>
    <t>C22411</t>
  </si>
  <si>
    <t>C22412</t>
  </si>
  <si>
    <t>G00092</t>
  </si>
  <si>
    <t>G00093</t>
  </si>
  <si>
    <t>G00094</t>
  </si>
  <si>
    <t>G00289</t>
  </si>
  <si>
    <t>G00370</t>
  </si>
  <si>
    <t>G01275</t>
  </si>
  <si>
    <t>G09795</t>
  </si>
  <si>
    <t>G10499</t>
  </si>
  <si>
    <t>G10519</t>
  </si>
  <si>
    <t>G10610</t>
  </si>
  <si>
    <t>G10619</t>
  </si>
  <si>
    <t>G10665</t>
  </si>
  <si>
    <t>G11109</t>
  </si>
  <si>
    <t>G11113</t>
  </si>
  <si>
    <t>G13058</t>
  </si>
  <si>
    <t>G13164</t>
  </si>
  <si>
    <t>G13165</t>
  </si>
  <si>
    <t>G13166</t>
  </si>
  <si>
    <t>G13167</t>
  </si>
  <si>
    <t>G13171</t>
  </si>
  <si>
    <t>G13175</t>
  </si>
  <si>
    <t>G13177</t>
  </si>
  <si>
    <t>G13179</t>
  </si>
  <si>
    <t>G13180</t>
  </si>
  <si>
    <t>G13186</t>
  </si>
  <si>
    <t>G13193</t>
  </si>
  <si>
    <t>C00012</t>
  </si>
  <si>
    <t>C00018</t>
  </si>
  <si>
    <t>C00032</t>
  </si>
  <si>
    <t>C00069</t>
  </si>
  <si>
    <t>C00071</t>
  </si>
  <si>
    <t>C00090</t>
  </si>
  <si>
    <t>C00106</t>
  </si>
  <si>
    <t>C00108</t>
  </si>
  <si>
    <t>C00120</t>
  </si>
  <si>
    <t>C00125</t>
  </si>
  <si>
    <t>C00132</t>
  </si>
  <si>
    <t>C00137</t>
  </si>
  <si>
    <t>C00145</t>
  </si>
  <si>
    <t>C00153</t>
  </si>
  <si>
    <t>C00156</t>
  </si>
  <si>
    <t>C00160</t>
  </si>
  <si>
    <t>C00164</t>
  </si>
  <si>
    <t>C00166</t>
  </si>
  <si>
    <t>C00167</t>
  </si>
  <si>
    <t>C00170</t>
  </si>
  <si>
    <t>C00173</t>
  </si>
  <si>
    <t>C00178</t>
  </si>
  <si>
    <t>C00179</t>
  </si>
  <si>
    <t>C00184</t>
  </si>
  <si>
    <t>C00186</t>
  </si>
  <si>
    <t>C00198</t>
  </si>
  <si>
    <t>C00212</t>
  </si>
  <si>
    <t>C00213</t>
  </si>
  <si>
    <t>C00215</t>
  </si>
  <si>
    <t>C00219</t>
  </si>
  <si>
    <t>C00222</t>
  </si>
  <si>
    <t>C00232</t>
  </si>
  <si>
    <t>C00233</t>
  </si>
  <si>
    <t>C00241</t>
  </si>
  <si>
    <t>C00243</t>
  </si>
  <si>
    <t>C00244</t>
  </si>
  <si>
    <t>C00248</t>
  </si>
  <si>
    <t>C00252</t>
  </si>
  <si>
    <t>C00253</t>
  </si>
  <si>
    <t>C00256</t>
  </si>
  <si>
    <t>C00261</t>
  </si>
  <si>
    <t>C00262</t>
  </si>
  <si>
    <t>C00266</t>
  </si>
  <si>
    <t>C00272</t>
  </si>
  <si>
    <t>C00280</t>
  </si>
  <si>
    <t>C00294</t>
  </si>
  <si>
    <t>C00295</t>
  </si>
  <si>
    <t>C00301</t>
  </si>
  <si>
    <t>C00334</t>
  </si>
  <si>
    <t>C00337</t>
  </si>
  <si>
    <t>C00344</t>
  </si>
  <si>
    <t>C00349</t>
  </si>
  <si>
    <t>C00350</t>
  </si>
  <si>
    <t>C00366</t>
  </si>
  <si>
    <t>C00380</t>
  </si>
  <si>
    <t>C00385</t>
  </si>
  <si>
    <t>C00387</t>
  </si>
  <si>
    <t>C00389</t>
  </si>
  <si>
    <t>C00395</t>
  </si>
  <si>
    <t>C00396</t>
  </si>
  <si>
    <t>C00402</t>
  </si>
  <si>
    <t>C00415</t>
  </si>
  <si>
    <t>C00417</t>
  </si>
  <si>
    <t>C00424</t>
  </si>
  <si>
    <t>C00433</t>
  </si>
  <si>
    <t>C00437</t>
  </si>
  <si>
    <t>C00440</t>
  </si>
  <si>
    <t>C00441</t>
  </si>
  <si>
    <t>C00448</t>
  </si>
  <si>
    <t>C00468</t>
  </si>
  <si>
    <t>C00491</t>
  </si>
  <si>
    <t>C00492</t>
  </si>
  <si>
    <t>C00504</t>
  </si>
  <si>
    <t>C00506</t>
  </si>
  <si>
    <t>C00527</t>
  </si>
  <si>
    <t>C00530</t>
  </si>
  <si>
    <t>C00535</t>
  </si>
  <si>
    <t>C00546</t>
  </si>
  <si>
    <t>C00552</t>
  </si>
  <si>
    <t>C00555</t>
  </si>
  <si>
    <t>C00576</t>
  </si>
  <si>
    <t>C00579</t>
  </si>
  <si>
    <t>C00585</t>
  </si>
  <si>
    <t>C00587</t>
  </si>
  <si>
    <t>C00603</t>
  </si>
  <si>
    <t>C00605</t>
  </si>
  <si>
    <t>C00623</t>
  </si>
  <si>
    <t>C00630</t>
  </si>
  <si>
    <t>C00632</t>
  </si>
  <si>
    <t>C00633</t>
  </si>
  <si>
    <t>C00637</t>
  </si>
  <si>
    <t>C00642</t>
  </si>
  <si>
    <t>C00644</t>
  </si>
  <si>
    <t>C00645</t>
  </si>
  <si>
    <t>C00653</t>
  </si>
  <si>
    <t>C00658</t>
  </si>
  <si>
    <t>C00662</t>
  </si>
  <si>
    <t>C00667</t>
  </si>
  <si>
    <t>C00671</t>
  </si>
  <si>
    <t>C00677</t>
  </si>
  <si>
    <t>C00685</t>
  </si>
  <si>
    <t>C00688</t>
  </si>
  <si>
    <t>C00693</t>
  </si>
  <si>
    <t>C00700</t>
  </si>
  <si>
    <t>C00719</t>
  </si>
  <si>
    <t>C00748</t>
  </si>
  <si>
    <t>C00760</t>
  </si>
  <si>
    <t>C00777</t>
  </si>
  <si>
    <t>C00785</t>
  </si>
  <si>
    <t>C00794</t>
  </si>
  <si>
    <t>C00802</t>
  </si>
  <si>
    <t>C00804</t>
  </si>
  <si>
    <t>C00810</t>
  </si>
  <si>
    <t>C00812</t>
  </si>
  <si>
    <t>C00829</t>
  </si>
  <si>
    <t>C00860</t>
  </si>
  <si>
    <t>C00870</t>
  </si>
  <si>
    <t>C00877</t>
  </si>
  <si>
    <t>C00881</t>
  </si>
  <si>
    <t>C00894</t>
  </si>
  <si>
    <t>C00898</t>
  </si>
  <si>
    <t>C00900</t>
  </si>
  <si>
    <t>C00911</t>
  </si>
  <si>
    <t>C00916</t>
  </si>
  <si>
    <t>C00931</t>
  </si>
  <si>
    <t>C00934</t>
  </si>
  <si>
    <t>C00951</t>
  </si>
  <si>
    <t>C00954</t>
  </si>
  <si>
    <t>C00957</t>
  </si>
  <si>
    <t>C00979</t>
  </si>
  <si>
    <t>C00988</t>
  </si>
  <si>
    <t>C00997</t>
  </si>
  <si>
    <t>C01005</t>
  </si>
  <si>
    <t>C01079</t>
  </si>
  <si>
    <t>C01083</t>
  </si>
  <si>
    <t>C01089</t>
  </si>
  <si>
    <t>C01100</t>
  </si>
  <si>
    <t>C01110</t>
  </si>
  <si>
    <t>C01122</t>
  </si>
  <si>
    <t>C01137</t>
  </si>
  <si>
    <t>C01149</t>
  </si>
  <si>
    <t>C01153</t>
  </si>
  <si>
    <t>C01157</t>
  </si>
  <si>
    <t>C01161</t>
  </si>
  <si>
    <t>C01165</t>
  </si>
  <si>
    <t>C01167</t>
  </si>
  <si>
    <t>C01177</t>
  </si>
  <si>
    <t>C01179</t>
  </si>
  <si>
    <t>C01181</t>
  </si>
  <si>
    <t>C01190</t>
  </si>
  <si>
    <t>C01222</t>
  </si>
  <si>
    <t>C01227</t>
  </si>
  <si>
    <t>C01235</t>
  </si>
  <si>
    <t>C01236</t>
  </si>
  <si>
    <t>C01240</t>
  </si>
  <si>
    <t>C01242</t>
  </si>
  <si>
    <t>C01250</t>
  </si>
  <si>
    <t>C01260</t>
  </si>
  <si>
    <t>C01267</t>
  </si>
  <si>
    <t>C01268</t>
  </si>
  <si>
    <t>C01336</t>
  </si>
  <si>
    <t>C01416</t>
  </si>
  <si>
    <t>C01419</t>
  </si>
  <si>
    <t>C01454</t>
  </si>
  <si>
    <t>C01516</t>
  </si>
  <si>
    <t>C01595</t>
  </si>
  <si>
    <t>C01598</t>
  </si>
  <si>
    <t>C01613</t>
  </si>
  <si>
    <t>C01635</t>
  </si>
  <si>
    <t>C01639</t>
  </si>
  <si>
    <t>C01642</t>
  </si>
  <si>
    <t>C01643</t>
  </si>
  <si>
    <t>C01648</t>
  </si>
  <si>
    <t>C01649</t>
  </si>
  <si>
    <t>C01650</t>
  </si>
  <si>
    <t>C01652</t>
  </si>
  <si>
    <t>C01653</t>
  </si>
  <si>
    <t>C01674</t>
  </si>
  <si>
    <t>C01762</t>
  </si>
  <si>
    <t>C01801</t>
  </si>
  <si>
    <t>C01866</t>
  </si>
  <si>
    <t>C01929</t>
  </si>
  <si>
    <t>C01935</t>
  </si>
  <si>
    <t>C01978</t>
  </si>
  <si>
    <t>C02091</t>
  </si>
  <si>
    <t>C02133</t>
  </si>
  <si>
    <t>C02166</t>
  </si>
  <si>
    <t>C02170</t>
  </si>
  <si>
    <t>C02191</t>
  </si>
  <si>
    <t>C02211</t>
  </si>
  <si>
    <t>C02232</t>
  </si>
  <si>
    <t>C02265</t>
  </si>
  <si>
    <t>C02273</t>
  </si>
  <si>
    <t>C02291</t>
  </si>
  <si>
    <t>C02320</t>
  </si>
  <si>
    <t>C02323</t>
  </si>
  <si>
    <t>C02336</t>
  </si>
  <si>
    <t>C02350</t>
  </si>
  <si>
    <t>C02353</t>
  </si>
  <si>
    <t>C02354</t>
  </si>
  <si>
    <t>C02355</t>
  </si>
  <si>
    <t>C02356</t>
  </si>
  <si>
    <t>C02375</t>
  </si>
  <si>
    <t>C02380</t>
  </si>
  <si>
    <t>C02391</t>
  </si>
  <si>
    <t>C02474</t>
  </si>
  <si>
    <t>C02508</t>
  </si>
  <si>
    <t>C02512</t>
  </si>
  <si>
    <t>C02520</t>
  </si>
  <si>
    <t>C02532</t>
  </si>
  <si>
    <t>C02576</t>
  </si>
  <si>
    <t>C02583</t>
  </si>
  <si>
    <t>C02630</t>
  </si>
  <si>
    <t>C02631</t>
  </si>
  <si>
    <t>C02637</t>
  </si>
  <si>
    <t>C02670</t>
  </si>
  <si>
    <t>C02686</t>
  </si>
  <si>
    <t>C02713</t>
  </si>
  <si>
    <t>C02739</t>
  </si>
  <si>
    <t>C02741</t>
  </si>
  <si>
    <t>C02749</t>
  </si>
  <si>
    <t>C02835</t>
  </si>
  <si>
    <t>C02882</t>
  </si>
  <si>
    <t>C02923</t>
  </si>
  <si>
    <t>C02939</t>
  </si>
  <si>
    <t>C02946</t>
  </si>
  <si>
    <t>C02953</t>
  </si>
  <si>
    <t>C02972</t>
  </si>
  <si>
    <t>C02987</t>
  </si>
  <si>
    <t>C02999</t>
  </si>
  <si>
    <t>C03023</t>
  </si>
  <si>
    <t>C03028</t>
  </si>
  <si>
    <t>C03044</t>
  </si>
  <si>
    <t>C03067</t>
  </si>
  <si>
    <t>C03069</t>
  </si>
  <si>
    <t>C03112</t>
  </si>
  <si>
    <t>C03150</t>
  </si>
  <si>
    <t>C03169</t>
  </si>
  <si>
    <t>C03172</t>
  </si>
  <si>
    <t>C03193</t>
  </si>
  <si>
    <t>C03221</t>
  </si>
  <si>
    <t>C03232</t>
  </si>
  <si>
    <t>C03239</t>
  </si>
  <si>
    <t>C03263</t>
  </si>
  <si>
    <t>C03272</t>
  </si>
  <si>
    <t>C03345</t>
  </si>
  <si>
    <t>C03360</t>
  </si>
  <si>
    <t>C03405</t>
  </si>
  <si>
    <t>C03459</t>
  </si>
  <si>
    <t>C03460</t>
  </si>
  <si>
    <t>C03461</t>
  </si>
  <si>
    <t>C03523</t>
  </si>
  <si>
    <t>C03546</t>
  </si>
  <si>
    <t>C03636</t>
  </si>
  <si>
    <t>C03692</t>
  </si>
  <si>
    <t>C03722</t>
  </si>
  <si>
    <t>C03723</t>
  </si>
  <si>
    <t>C03771</t>
  </si>
  <si>
    <t>C03800</t>
  </si>
  <si>
    <t>C03880</t>
  </si>
  <si>
    <t>C03895</t>
  </si>
  <si>
    <t>C03912</t>
  </si>
  <si>
    <t>C03921</t>
  </si>
  <si>
    <t>C03939</t>
  </si>
  <si>
    <t>C03972</t>
  </si>
  <si>
    <t>C04006</t>
  </si>
  <si>
    <t>C04051</t>
  </si>
  <si>
    <t>C04171</t>
  </si>
  <si>
    <t>C04225</t>
  </si>
  <si>
    <t>C04232</t>
  </si>
  <si>
    <t>C04242</t>
  </si>
  <si>
    <t>C04246</t>
  </si>
  <si>
    <t>C04250</t>
  </si>
  <si>
    <t>C04258</t>
  </si>
  <si>
    <t>C04281</t>
  </si>
  <si>
    <t>C04287</t>
  </si>
  <si>
    <t>C04309</t>
  </si>
  <si>
    <t>C04322</t>
  </si>
  <si>
    <t>C04377</t>
  </si>
  <si>
    <t>C04425</t>
  </si>
  <si>
    <t>C04454</t>
  </si>
  <si>
    <t>C04512</t>
  </si>
  <si>
    <t>C04524</t>
  </si>
  <si>
    <t>C04554</t>
  </si>
  <si>
    <t>C04574</t>
  </si>
  <si>
    <t>C04631</t>
  </si>
  <si>
    <t>C04646</t>
  </si>
  <si>
    <t>C04730</t>
  </si>
  <si>
    <t>C04737</t>
  </si>
  <si>
    <t>C04810</t>
  </si>
  <si>
    <t>C04884</t>
  </si>
  <si>
    <t>C04895</t>
  </si>
  <si>
    <t>C04911</t>
  </si>
  <si>
    <t>C05011</t>
  </si>
  <si>
    <t>C05067</t>
  </si>
  <si>
    <t>C05102</t>
  </si>
  <si>
    <t>C05130</t>
  </si>
  <si>
    <t>C05139</t>
  </si>
  <si>
    <t>C05141</t>
  </si>
  <si>
    <t>C05223</t>
  </si>
  <si>
    <t>C05271</t>
  </si>
  <si>
    <t>C05272</t>
  </si>
  <si>
    <t>C05273</t>
  </si>
  <si>
    <t>C05275</t>
  </si>
  <si>
    <t>C05276</t>
  </si>
  <si>
    <t>C05291</t>
  </si>
  <si>
    <t>C05296</t>
  </si>
  <si>
    <t>C05298</t>
  </si>
  <si>
    <t>C05300</t>
  </si>
  <si>
    <t>C05301</t>
  </si>
  <si>
    <t>C05381</t>
  </si>
  <si>
    <t>C05394</t>
  </si>
  <si>
    <t>C05399</t>
  </si>
  <si>
    <t>C05400</t>
  </si>
  <si>
    <t>C05401</t>
  </si>
  <si>
    <t>C05403</t>
  </si>
  <si>
    <t>C05404</t>
  </si>
  <si>
    <t>C05445</t>
  </si>
  <si>
    <t>C05512</t>
  </si>
  <si>
    <t>C05526</t>
  </si>
  <si>
    <t>C05527</t>
  </si>
  <si>
    <t>C05528</t>
  </si>
  <si>
    <t>C05539</t>
  </si>
  <si>
    <t>C05551</t>
  </si>
  <si>
    <t>C05593</t>
  </si>
  <si>
    <t>C05627</t>
  </si>
  <si>
    <t>C05634</t>
  </si>
  <si>
    <t>C05635</t>
  </si>
  <si>
    <t>C05640</t>
  </si>
  <si>
    <t>C05643</t>
  </si>
  <si>
    <t>C05665</t>
  </si>
  <si>
    <t>C05670</t>
  </si>
  <si>
    <t>C05684</t>
  </si>
  <si>
    <t>C05688</t>
  </si>
  <si>
    <t>C05698</t>
  </si>
  <si>
    <t>C05699</t>
  </si>
  <si>
    <t>C05711</t>
  </si>
  <si>
    <t>C05726</t>
  </si>
  <si>
    <t>C05729</t>
  </si>
  <si>
    <t>C05744</t>
  </si>
  <si>
    <t>C05745</t>
  </si>
  <si>
    <t>C05746</t>
  </si>
  <si>
    <t>C05748</t>
  </si>
  <si>
    <t>C05749</t>
  </si>
  <si>
    <t>C05750</t>
  </si>
  <si>
    <t>C05751</t>
  </si>
  <si>
    <t>C05752</t>
  </si>
  <si>
    <t>C05753</t>
  </si>
  <si>
    <t>C05754</t>
  </si>
  <si>
    <t>C05755</t>
  </si>
  <si>
    <t>C05756</t>
  </si>
  <si>
    <t>C05758</t>
  </si>
  <si>
    <t>C05759</t>
  </si>
  <si>
    <t>C05760</t>
  </si>
  <si>
    <t>C05761</t>
  </si>
  <si>
    <t>C05762</t>
  </si>
  <si>
    <t>C05763</t>
  </si>
  <si>
    <t>C05764</t>
  </si>
  <si>
    <t>C05768</t>
  </si>
  <si>
    <t>C05819</t>
  </si>
  <si>
    <t>C05823</t>
  </si>
  <si>
    <t>C05840</t>
  </si>
  <si>
    <t>C05841</t>
  </si>
  <si>
    <t>C05847</t>
  </si>
  <si>
    <t>C05893</t>
  </si>
  <si>
    <t>C05898</t>
  </si>
  <si>
    <t>C05924</t>
  </si>
  <si>
    <t>C05933</t>
  </si>
  <si>
    <t>C05936</t>
  </si>
  <si>
    <t>C05938</t>
  </si>
  <si>
    <t>C05951</t>
  </si>
  <si>
    <t>C05984</t>
  </si>
  <si>
    <t>C05985</t>
  </si>
  <si>
    <t>C06002</t>
  </si>
  <si>
    <t>C06023</t>
  </si>
  <si>
    <t>C06032</t>
  </si>
  <si>
    <t>C06037</t>
  </si>
  <si>
    <t>C06054</t>
  </si>
  <si>
    <t>C06055</t>
  </si>
  <si>
    <t>C06056</t>
  </si>
  <si>
    <t>C06060</t>
  </si>
  <si>
    <t>C06109</t>
  </si>
  <si>
    <t>C06110</t>
  </si>
  <si>
    <t>C06114</t>
  </si>
  <si>
    <t>C06118</t>
  </si>
  <si>
    <t>C06126</t>
  </si>
  <si>
    <t>C06135</t>
  </si>
  <si>
    <t>C06136</t>
  </si>
  <si>
    <t>C06153</t>
  </si>
  <si>
    <t>C06174</t>
  </si>
  <si>
    <t>C06187</t>
  </si>
  <si>
    <t>C06188</t>
  </si>
  <si>
    <t>C06194</t>
  </si>
  <si>
    <t>C06196</t>
  </si>
  <si>
    <t>C06224</t>
  </si>
  <si>
    <t>C06336</t>
  </si>
  <si>
    <t>C06505</t>
  </si>
  <si>
    <t>C06604</t>
  </si>
  <si>
    <t>C06606</t>
  </si>
  <si>
    <t>C06613</t>
  </si>
  <si>
    <t>C06614</t>
  </si>
  <si>
    <t>C06615</t>
  </si>
  <si>
    <t>C06730</t>
  </si>
  <si>
    <t>C06755</t>
  </si>
  <si>
    <t>C06758</t>
  </si>
  <si>
    <t>C06790</t>
  </si>
  <si>
    <t>C06800</t>
  </si>
  <si>
    <t>C06868</t>
  </si>
  <si>
    <t>C07054</t>
  </si>
  <si>
    <t>C07083</t>
  </si>
  <si>
    <t>C07085</t>
  </si>
  <si>
    <t>C07108</t>
  </si>
  <si>
    <t>C07209</t>
  </si>
  <si>
    <t>C07211</t>
  </si>
  <si>
    <t>C07214</t>
  </si>
  <si>
    <t>C07215</t>
  </si>
  <si>
    <t>C07447</t>
  </si>
  <si>
    <t>C07481</t>
  </si>
  <si>
    <t>C07496</t>
  </si>
  <si>
    <t>C07535</t>
  </si>
  <si>
    <t>C07585</t>
  </si>
  <si>
    <t>C07648</t>
  </si>
  <si>
    <t>C07649</t>
  </si>
  <si>
    <t>C08276</t>
  </si>
  <si>
    <t>C11004</t>
  </si>
  <si>
    <t>C11038</t>
  </si>
  <si>
    <t>C11039</t>
  </si>
  <si>
    <t>C11145</t>
  </si>
  <si>
    <t>C11148</t>
  </si>
  <si>
    <t>C11173</t>
  </si>
  <si>
    <t>C11434</t>
  </si>
  <si>
    <t>C11435</t>
  </si>
  <si>
    <t>C11437</t>
  </si>
  <si>
    <t>C11439</t>
  </si>
  <si>
    <t>C11440</t>
  </si>
  <si>
    <t>C11453</t>
  </si>
  <si>
    <t>C11477</t>
  </si>
  <si>
    <t>C11537</t>
  </si>
  <si>
    <t>C11736</t>
  </si>
  <si>
    <t>C11785</t>
  </si>
  <si>
    <t>C11811</t>
  </si>
  <si>
    <t>C11821</t>
  </si>
  <si>
    <t>C11823</t>
  </si>
  <si>
    <t>C11838</t>
  </si>
  <si>
    <t>C11907</t>
  </si>
  <si>
    <t>C11924</t>
  </si>
  <si>
    <t>C11945</t>
  </si>
  <si>
    <t>C11946</t>
  </si>
  <si>
    <t>C12212</t>
  </si>
  <si>
    <t>C12213</t>
  </si>
  <si>
    <t>C12214</t>
  </si>
  <si>
    <t>C12215</t>
  </si>
  <si>
    <t>C12448</t>
  </si>
  <si>
    <t>C12650</t>
  </si>
  <si>
    <t>C12739</t>
  </si>
  <si>
    <t>C13378</t>
  </si>
  <si>
    <t>C14040</t>
  </si>
  <si>
    <t>C14144</t>
  </si>
  <si>
    <t>C14556</t>
  </si>
  <si>
    <t>C14749</t>
  </si>
  <si>
    <t>C14768</t>
  </si>
  <si>
    <t>C14769</t>
  </si>
  <si>
    <t>C14770</t>
  </si>
  <si>
    <t>C14771</t>
  </si>
  <si>
    <t>C14778</t>
  </si>
  <si>
    <t>C14786</t>
  </si>
  <si>
    <t>C14787</t>
  </si>
  <si>
    <t>C14800</t>
  </si>
  <si>
    <t>C14802</t>
  </si>
  <si>
    <t>C14825</t>
  </si>
  <si>
    <t>C14826</t>
  </si>
  <si>
    <t>C14849</t>
  </si>
  <si>
    <t>C14850</t>
  </si>
  <si>
    <t>C14851</t>
  </si>
  <si>
    <t>C14852</t>
  </si>
  <si>
    <t>C14853</t>
  </si>
  <si>
    <t>C14854</t>
  </si>
  <si>
    <t>C14866</t>
  </si>
  <si>
    <t>C15521</t>
  </si>
  <si>
    <t>C15547</t>
  </si>
  <si>
    <t>C15585</t>
  </si>
  <si>
    <t>C15586</t>
  </si>
  <si>
    <t>C15587</t>
  </si>
  <si>
    <t>C15606</t>
  </si>
  <si>
    <t>C15653</t>
  </si>
  <si>
    <t>C15672</t>
  </si>
  <si>
    <t>C15980</t>
  </si>
  <si>
    <t>C15996</t>
  </si>
  <si>
    <t>C15999</t>
  </si>
  <si>
    <t>C16219</t>
  </si>
  <si>
    <t>C16220</t>
  </si>
  <si>
    <t>C16236</t>
  </si>
  <si>
    <t>C16237</t>
  </si>
  <si>
    <t>C16239</t>
  </si>
  <si>
    <t>C16328</t>
  </si>
  <si>
    <t>C16332</t>
  </si>
  <si>
    <t>C16336</t>
  </si>
  <si>
    <t>C16348</t>
  </si>
  <si>
    <t>C16361</t>
  </si>
  <si>
    <t>C16362</t>
  </si>
  <si>
    <t>C16453</t>
  </si>
  <si>
    <t>C16463</t>
  </si>
  <si>
    <t>C16468</t>
  </si>
  <si>
    <t>C16502</t>
  </si>
  <si>
    <t>C16543</t>
  </si>
  <si>
    <t>C16546</t>
  </si>
  <si>
    <t>C16547</t>
  </si>
  <si>
    <t>C16550</t>
  </si>
  <si>
    <t>C16555</t>
  </si>
  <si>
    <t>C16560</t>
  </si>
  <si>
    <t>C16614</t>
  </si>
  <si>
    <t>C16615</t>
  </si>
  <si>
    <t>C16617</t>
  </si>
  <si>
    <t>C16618</t>
  </si>
  <si>
    <t>C16619</t>
  </si>
  <si>
    <t>C16633</t>
  </si>
  <si>
    <t>C16634</t>
  </si>
  <si>
    <t>C16635</t>
  </si>
  <si>
    <t>C16636</t>
  </si>
  <si>
    <t>C16641</t>
  </si>
  <si>
    <t>C16677</t>
  </si>
  <si>
    <t>C16679</t>
  </si>
  <si>
    <t>C16680</t>
  </si>
  <si>
    <t>C16688</t>
  </si>
  <si>
    <t>C16698</t>
  </si>
  <si>
    <t>C16756</t>
  </si>
  <si>
    <t>C16832</t>
  </si>
  <si>
    <t>C17207</t>
  </si>
  <si>
    <t>C17322</t>
  </si>
  <si>
    <t>C17883</t>
  </si>
  <si>
    <t>C18237</t>
  </si>
  <si>
    <t>C18239</t>
  </si>
  <si>
    <t>C19078</t>
  </si>
  <si>
    <t>C19080</t>
  </si>
  <si>
    <t>C19085</t>
  </si>
  <si>
    <t>C19488</t>
  </si>
  <si>
    <t>C19489</t>
  </si>
  <si>
    <t>C19490</t>
  </si>
  <si>
    <t>C19559</t>
  </si>
  <si>
    <t>C19563</t>
  </si>
  <si>
    <t>C19566</t>
  </si>
  <si>
    <t>C19574</t>
  </si>
  <si>
    <t>C19577</t>
  </si>
  <si>
    <t>C19580</t>
  </si>
  <si>
    <t>C19585</t>
  </si>
  <si>
    <t>C19586</t>
  </si>
  <si>
    <t>C19594</t>
  </si>
  <si>
    <t>C19595</t>
  </si>
  <si>
    <t>C19604</t>
  </si>
  <si>
    <t>C19673</t>
  </si>
  <si>
    <t>C19722</t>
  </si>
  <si>
    <t>C19723</t>
  </si>
  <si>
    <t>C19845</t>
  </si>
  <si>
    <t>C19847</t>
  </si>
  <si>
    <t>C19861</t>
  </si>
  <si>
    <t>C19871</t>
  </si>
  <si>
    <t>C19891</t>
  </si>
  <si>
    <t>C20226</t>
  </si>
  <si>
    <t>C20227</t>
  </si>
  <si>
    <t>C20248</t>
  </si>
  <si>
    <t>C20258</t>
  </si>
  <si>
    <t>C20267</t>
  </si>
  <si>
    <t>C20276</t>
  </si>
  <si>
    <t>C20372</t>
  </si>
  <si>
    <t>C20374</t>
  </si>
  <si>
    <t>C20375</t>
  </si>
  <si>
    <t>C20376</t>
  </si>
  <si>
    <t>C20378</t>
  </si>
  <si>
    <t>C20451</t>
  </si>
  <si>
    <t>C20463</t>
  </si>
  <si>
    <t>C20515</t>
  </si>
  <si>
    <t>C20641</t>
  </si>
  <si>
    <t>C20668</t>
  </si>
  <si>
    <t>C20753</t>
  </si>
  <si>
    <t>C20755</t>
  </si>
  <si>
    <t>C20858</t>
  </si>
  <si>
    <t>C20940</t>
  </si>
  <si>
    <t>C20941</t>
  </si>
  <si>
    <t>C20942</t>
  </si>
  <si>
    <t>C21017</t>
  </si>
  <si>
    <t>C21160</t>
  </si>
  <si>
    <t>C21284</t>
  </si>
  <si>
    <t>C21310</t>
  </si>
  <si>
    <t>C22150</t>
  </si>
  <si>
    <t>C22159</t>
  </si>
  <si>
    <t>C22173</t>
  </si>
  <si>
    <t>C22258</t>
  </si>
  <si>
    <t>C22288</t>
  </si>
  <si>
    <t>C22441</t>
  </si>
  <si>
    <t>C22442</t>
  </si>
  <si>
    <t>C22443</t>
  </si>
  <si>
    <t>C22467</t>
  </si>
  <si>
    <t>C22499</t>
  </si>
  <si>
    <t>C22500</t>
  </si>
  <si>
    <t>G00108</t>
  </si>
  <si>
    <t>G00109</t>
  </si>
  <si>
    <t>G00110</t>
  </si>
  <si>
    <t>G00123</t>
  </si>
  <si>
    <t>G00124</t>
  </si>
  <si>
    <t>G00177</t>
  </si>
  <si>
    <t>G00249</t>
  </si>
  <si>
    <t>G00275</t>
  </si>
  <si>
    <t>G00278</t>
  </si>
  <si>
    <t>G00293</t>
  </si>
  <si>
    <t>G00497</t>
  </si>
  <si>
    <t>G00501</t>
  </si>
  <si>
    <t>G00711</t>
  </si>
  <si>
    <t>G01318</t>
  </si>
  <si>
    <t>G01391</t>
  </si>
  <si>
    <t>G01977</t>
  </si>
  <si>
    <t>G05477</t>
  </si>
  <si>
    <t>G10008</t>
  </si>
  <si>
    <t>G10113</t>
  </si>
  <si>
    <t>G10238</t>
  </si>
  <si>
    <t>G10336</t>
  </si>
  <si>
    <t>G10488</t>
  </si>
  <si>
    <t>G10504</t>
  </si>
  <si>
    <t>G10508</t>
  </si>
  <si>
    <t>G10518</t>
  </si>
  <si>
    <t>G10529</t>
  </si>
  <si>
    <t>G10531</t>
  </si>
  <si>
    <t>G10550</t>
  </si>
  <si>
    <t>G10551</t>
  </si>
  <si>
    <t>G10552</t>
  </si>
  <si>
    <t>G10553</t>
  </si>
  <si>
    <t>G10555</t>
  </si>
  <si>
    <t>G10556</t>
  </si>
  <si>
    <t>G10608</t>
  </si>
  <si>
    <t>G10920</t>
  </si>
  <si>
    <t>G11112</t>
  </si>
  <si>
    <t>G11121</t>
  </si>
  <si>
    <t>G13056</t>
  </si>
  <si>
    <t>G13057</t>
  </si>
  <si>
    <t>G13073</t>
  </si>
  <si>
    <t>G13074</t>
  </si>
  <si>
    <t>G13174</t>
  </si>
  <si>
    <t>G13192</t>
  </si>
  <si>
    <t>Reactants(Addition)</t>
  </si>
  <si>
    <t>Peptide</t>
  </si>
  <si>
    <t>Pyridoxal phosphate</t>
  </si>
  <si>
    <t>Heme</t>
  </si>
  <si>
    <t>Alcohol</t>
  </si>
  <si>
    <t>Aldehyde</t>
  </si>
  <si>
    <t>Catechol</t>
  </si>
  <si>
    <t>GDP-mannose</t>
  </si>
  <si>
    <t>beta-Alanine</t>
  </si>
  <si>
    <t>Uracil</t>
  </si>
  <si>
    <t>Anthranilate</t>
  </si>
  <si>
    <t>Biotin</t>
  </si>
  <si>
    <t>Ferricytochrome c</t>
  </si>
  <si>
    <t>Methanol</t>
  </si>
  <si>
    <t>myo-Inositol</t>
  </si>
  <si>
    <t>Thiol</t>
  </si>
  <si>
    <t>(S)-Malate</t>
  </si>
  <si>
    <t>Nicotinamide</t>
  </si>
  <si>
    <t>4-Hydroxybenzoate</t>
  </si>
  <si>
    <t>Citrate</t>
  </si>
  <si>
    <t>D-Mannose</t>
  </si>
  <si>
    <t>Glycolate</t>
  </si>
  <si>
    <t>Acetoacetate</t>
  </si>
  <si>
    <t>Phenylpyruvate</t>
  </si>
  <si>
    <t>UDP-glucuronate</t>
  </si>
  <si>
    <t>5'-Methylthioadenosine</t>
  </si>
  <si>
    <t>Acyl-[acyl-carrier protein]</t>
  </si>
  <si>
    <t>Thymine</t>
  </si>
  <si>
    <t>Agmatine</t>
  </si>
  <si>
    <t>D-Xylose</t>
  </si>
  <si>
    <t>Glycerone</t>
  </si>
  <si>
    <t>(S)-Lactate</t>
  </si>
  <si>
    <t>L-Threonine</t>
  </si>
  <si>
    <t>D-Glucuronate</t>
  </si>
  <si>
    <t>D-Glucono-1,5-lactone</t>
  </si>
  <si>
    <t>UDP-N-acetyl-D-galactosamine</t>
  </si>
  <si>
    <t>Oxalate</t>
  </si>
  <si>
    <t>Adenosine</t>
  </si>
  <si>
    <t>Sarcosine</t>
  </si>
  <si>
    <t>Nucleotide</t>
  </si>
  <si>
    <t>Arachidonate</t>
  </si>
  <si>
    <t>3-Oxopropanoate</t>
  </si>
  <si>
    <t>Succinate semialdehyde</t>
  </si>
  <si>
    <t>4-Methyl-2-oxopentanoate</t>
  </si>
  <si>
    <t>Dimethylallyl diphosphate</t>
  </si>
  <si>
    <t>Amide</t>
  </si>
  <si>
    <t>Lactose</t>
  </si>
  <si>
    <t>Nitrate</t>
  </si>
  <si>
    <t>Lipoamide</t>
  </si>
  <si>
    <t>Chorismate</t>
  </si>
  <si>
    <t>Isomaltose</t>
  </si>
  <si>
    <t>Nicotinate</t>
  </si>
  <si>
    <t>Prephenate</t>
  </si>
  <si>
    <t>(R)-Lactate</t>
  </si>
  <si>
    <t>Benzaldehyde</t>
  </si>
  <si>
    <t>Hypoxanthine</t>
  </si>
  <si>
    <t>Glycolaldehyde</t>
  </si>
  <si>
    <t>Tetrahydrobiopterin</t>
  </si>
  <si>
    <t>D-Mannose 6-phosphate</t>
  </si>
  <si>
    <t>Androstenedione</t>
  </si>
  <si>
    <t>Inosine</t>
  </si>
  <si>
    <t>Orotate</t>
  </si>
  <si>
    <t>ADP-ribose</t>
  </si>
  <si>
    <t>Isocitrate</t>
  </si>
  <si>
    <t>4-Aminobutanoate</t>
  </si>
  <si>
    <t>(S)-Dihydroorotate</t>
  </si>
  <si>
    <t>Phosphatidylglycerol</t>
  </si>
  <si>
    <t>2-Methyl-3-oxopropanoate</t>
  </si>
  <si>
    <t>Phosphatidylethanolamine</t>
  </si>
  <si>
    <t>Urate</t>
  </si>
  <si>
    <t>Cytosine</t>
  </si>
  <si>
    <t>Xanthine</t>
  </si>
  <si>
    <t>Guanosine</t>
  </si>
  <si>
    <t>Quercetin</t>
  </si>
  <si>
    <t>Penicillin</t>
  </si>
  <si>
    <t>Pyrimidine</t>
  </si>
  <si>
    <t>D-Aspartate</t>
  </si>
  <si>
    <t>Dihydrofolate</t>
  </si>
  <si>
    <t>cis-Aconitate</t>
  </si>
  <si>
    <t>trans-Cinnamate</t>
  </si>
  <si>
    <t>(S)-Lactaldehyde</t>
  </si>
  <si>
    <t>5-Aminolevulinate</t>
  </si>
  <si>
    <t>2,5-Dioxopentanoate</t>
  </si>
  <si>
    <t>N-Acetylornithine</t>
  </si>
  <si>
    <t>N-Formimino-L-glutamate</t>
  </si>
  <si>
    <t>5-Methyltetrahydrofolate</t>
  </si>
  <si>
    <t>L-Aspartate 4-semialdehyde</t>
  </si>
  <si>
    <t>trans,trans-Farnesyl diphosphate</t>
  </si>
  <si>
    <t>Estrone</t>
  </si>
  <si>
    <t>D-Lyxose</t>
  </si>
  <si>
    <t>L-Cystine</t>
  </si>
  <si>
    <t>Raffinose</t>
  </si>
  <si>
    <t>Allantoate</t>
  </si>
  <si>
    <t>Folate</t>
  </si>
  <si>
    <t>L-Cysteate</t>
  </si>
  <si>
    <t>L-Rhamnose</t>
  </si>
  <si>
    <t>D-Mannonate</t>
  </si>
  <si>
    <t>D-Ornithine</t>
  </si>
  <si>
    <t>Glutaryl-CoA</t>
  </si>
  <si>
    <t>Testosterone</t>
  </si>
  <si>
    <t>Methylglyoxal</t>
  </si>
  <si>
    <t>meso-Tartaric acid</t>
  </si>
  <si>
    <t>4-Aminobutyraldehyde</t>
  </si>
  <si>
    <t>D-Tagaturonate</t>
  </si>
  <si>
    <t>Betaine aldehyde</t>
  </si>
  <si>
    <t>Dihydrolipoamide</t>
  </si>
  <si>
    <t>Protein tyrosine</t>
  </si>
  <si>
    <t>3-Hydroxybenzoate</t>
  </si>
  <si>
    <t>(S)-Ureidoglycolate</t>
  </si>
  <si>
    <t>2,3-Dehydroacyl-CoA</t>
  </si>
  <si>
    <t>3-Sulfino-L-alanine</t>
  </si>
  <si>
    <t>sn-Glycerol 1-phosphate</t>
  </si>
  <si>
    <t>2-Methylpropanoyl-CoA</t>
  </si>
  <si>
    <t>2-Phospho-D-glycerate</t>
  </si>
  <si>
    <t>3-Hydroxyanthranilate</t>
  </si>
  <si>
    <t>4-Hydroxybenzaldehyde</t>
  </si>
  <si>
    <t>Indole-3-acetaldehyde</t>
  </si>
  <si>
    <t>(3S)-3-Hydroxyacyl-CoA</t>
  </si>
  <si>
    <t>4-Hydroxyphenylacetate</t>
  </si>
  <si>
    <t>D-Mannitol 1-phosphate</t>
  </si>
  <si>
    <t>N-Acetyl-D-mannosamine</t>
  </si>
  <si>
    <t>Poly(ribitol phosphate)</t>
  </si>
  <si>
    <t>trans-2,3-Dehydroacyl-CoA</t>
  </si>
  <si>
    <t>Reduced adrenal ferredoxin</t>
  </si>
  <si>
    <t>LL-2,6-Diaminoheptanedioate</t>
  </si>
  <si>
    <t>Oxidized adrenal ferredoxin</t>
  </si>
  <si>
    <t>(S)-3-Methyl-2-oxopentanoic acid</t>
  </si>
  <si>
    <t>2-Deoxy-D-ribose 5-phosphate</t>
  </si>
  <si>
    <t>Deoxynucleoside triphosphate</t>
  </si>
  <si>
    <t>5-Dehydro-4-deoxy-D-glucarate</t>
  </si>
  <si>
    <t>meso-2,6-Diaminoheptanedioate</t>
  </si>
  <si>
    <t>2-Hydroxymuconate semialdehyde</t>
  </si>
  <si>
    <t>(S)-Methylmalonyl-CoA</t>
  </si>
  <si>
    <t>3-Oxoacyl-[acyl-carrier protein]</t>
  </si>
  <si>
    <t>dTDP-4-dehydro-beta-L-rhamnose</t>
  </si>
  <si>
    <t>2,4,6/3,5-Pentahydroxycyclohexanone</t>
  </si>
  <si>
    <t>trans-2,3-Dehydroacyl-[acyl-carrier protein]</t>
  </si>
  <si>
    <t>XTP</t>
  </si>
  <si>
    <t>Betaine</t>
  </si>
  <si>
    <t>D-Lysine</t>
  </si>
  <si>
    <t>D-Serine</t>
  </si>
  <si>
    <t>Siroheme</t>
  </si>
  <si>
    <t>Cellulose</t>
  </si>
  <si>
    <t>Retinoate</t>
  </si>
  <si>
    <t>Urocanate</t>
  </si>
  <si>
    <t>tRNA(Tyr)</t>
  </si>
  <si>
    <t>D-Arginine</t>
  </si>
  <si>
    <t>D-Cysteine;</t>
  </si>
  <si>
    <t>D-Sorbitol</t>
  </si>
  <si>
    <t>Oxalureate</t>
  </si>
  <si>
    <t>Propynoate</t>
  </si>
  <si>
    <t>(R)-Acetoin</t>
  </si>
  <si>
    <t>4-Coumarate</t>
  </si>
  <si>
    <t>Alkyl thiol</t>
  </si>
  <si>
    <t>D-Glucarate</t>
  </si>
  <si>
    <t>D-Glutamine</t>
  </si>
  <si>
    <t>L-Arogenate</t>
  </si>
  <si>
    <t>Naphthalene</t>
  </si>
  <si>
    <t>dTDP-glucose</t>
  </si>
  <si>
    <t>L-Histidinol</t>
  </si>
  <si>
    <t>tRNA uridine</t>
  </si>
  <si>
    <t>4-Nitrophenol</t>
  </si>
  <si>
    <t>Crotonoyl-CoA</t>
  </si>
  <si>
    <t>D-Galactarate</t>
  </si>
  <si>
    <t>Deoxycytidine</t>
  </si>
  <si>
    <t>Isochorismate</t>
  </si>
  <si>
    <t>Propenoyl-CoA</t>
  </si>
  <si>
    <t>(R,R)-Tartaric acid</t>
  </si>
  <si>
    <t>2-Acetolactate</t>
  </si>
  <si>
    <t>D-Fructuronate</t>
  </si>
  <si>
    <t>Ribonucleoside</t>
  </si>
  <si>
    <t>Cephalosporin C</t>
  </si>
  <si>
    <t>Porphobilinogen</t>
  </si>
  <si>
    <t>Sugar phosphate</t>
  </si>
  <si>
    <t>3-Dehydroquinate</t>
  </si>
  <si>
    <t>Estradiol-17beta</t>
  </si>
  <si>
    <t>Indole-3-acetate</t>
  </si>
  <si>
    <t>Mercaptopyruvate</t>
  </si>
  <si>
    <t>O-Acetyl-L-serine</t>
  </si>
  <si>
    <t>2-Phosphoglycolate</t>
  </si>
  <si>
    <t>Ferricytochrome c2</t>
  </si>
  <si>
    <t>O-Phospho-L-serine</t>
  </si>
  <si>
    <t>Hydroxymethylbilane</t>
  </si>
  <si>
    <t>Protoporphyrinogen IX</t>
  </si>
  <si>
    <t>alpha,alpha-Trehalose</t>
  </si>
  <si>
    <t>(3R)-3-Hydroxyacyl-CoA</t>
  </si>
  <si>
    <t>(R)-3-Hydroxybutanoate</t>
  </si>
  <si>
    <t>L-Histidinol phosphate</t>
  </si>
  <si>
    <t>Orotidine 5'-phosphate</t>
  </si>
  <si>
    <t>5-Amino-2-oxopentanoic acid</t>
  </si>
  <si>
    <t>cis-2,3-Dehydroacyl-CoA</t>
  </si>
  <si>
    <t>4-Hydroxy-2-oxoglutarate</t>
  </si>
  <si>
    <t>S-Adenosylmethioninamine</t>
  </si>
  <si>
    <t>(S)-3-Hydroxybutanoyl-CoA</t>
  </si>
  <si>
    <t>4-Trimethylammoniobutanal</t>
  </si>
  <si>
    <t>Orthophosphoric monoester</t>
  </si>
  <si>
    <t>Hydroxyproline</t>
  </si>
  <si>
    <t>3,4-Dihydroxyphenylacetate</t>
  </si>
  <si>
    <t>L-Glutamate 5-semialdehyde</t>
  </si>
  <si>
    <t>Protein tyrosine phosphate</t>
  </si>
  <si>
    <t>UDP-N-acetyl-D-mannosamine</t>
  </si>
  <si>
    <t>alpha-D-Hexose 1-phosphate</t>
  </si>
  <si>
    <t>Inositol 1-phosphate</t>
  </si>
  <si>
    <t>3-(4-Hydroxyphenyl)pyruvate</t>
  </si>
  <si>
    <t>4-Trimethylammoniobutanoate</t>
  </si>
  <si>
    <t>Glucosylceramide</t>
  </si>
  <si>
    <t>Caffeate</t>
  </si>
  <si>
    <t>(R)-Methylmalonyl-CoA</t>
  </si>
  <si>
    <t>GDP-4-dehydro-6-deoxy-D-mannose</t>
  </si>
  <si>
    <t>Dehydroepiandrosterone</t>
  </si>
  <si>
    <t>alpha-D-Galactosyl-(1-&gt;3)-1D-myo-inositol</t>
  </si>
  <si>
    <t>D-Glucono-1,5-lactone 6-phosphate</t>
  </si>
  <si>
    <t>2',3'-Cyclic nucleotide</t>
  </si>
  <si>
    <t>[Protein]-S8-aminomethyldihydrolipoyllysine</t>
  </si>
  <si>
    <t>N-Acetyl-L-glutamate 5-semialdehyde</t>
  </si>
  <si>
    <t>P1,P4-Bis(5'-adenosyl)tetraphosphate</t>
  </si>
  <si>
    <t>3-(Imidazol-4-yl)-2-oxopropyl phosphate</t>
  </si>
  <si>
    <t>5-Amino-6-(5'-phosphoribosylamino)uracil</t>
  </si>
  <si>
    <t>(3R)-3-Hydroxyacyl-[acyl-carrier protein]</t>
  </si>
  <si>
    <t>1-(2-Carboxyphenylamino)-1-deoxy-D-ribulose 5-phosphate</t>
  </si>
  <si>
    <t>Aryl thiol</t>
  </si>
  <si>
    <t>3'-AMP</t>
  </si>
  <si>
    <t>3'-UMP</t>
  </si>
  <si>
    <t>Cocaine</t>
  </si>
  <si>
    <t>Cys-Gly</t>
  </si>
  <si>
    <t>Toluate</t>
  </si>
  <si>
    <t>Ferulate</t>
  </si>
  <si>
    <t>Morphine</t>
  </si>
  <si>
    <t>Linoleate</t>
  </si>
  <si>
    <t>Melatonin</t>
  </si>
  <si>
    <t>Stachyose</t>
  </si>
  <si>
    <t>tRNA(Ala)</t>
  </si>
  <si>
    <t>tRNA(Arg)</t>
  </si>
  <si>
    <t>tRNA(Asn)</t>
  </si>
  <si>
    <t>tRNA(Cys)</t>
  </si>
  <si>
    <t>tRNA(Gly)</t>
  </si>
  <si>
    <t>tRNA(His)</t>
  </si>
  <si>
    <t>tRNA(Ile)</t>
  </si>
  <si>
    <t>tRNA(Leu)</t>
  </si>
  <si>
    <t>tRNA(Lys)</t>
  </si>
  <si>
    <t>tRNA(Met)</t>
  </si>
  <si>
    <t>tRNA(Phe)</t>
  </si>
  <si>
    <t>tRNA(Pro)</t>
  </si>
  <si>
    <t>tRNA(Ser)</t>
  </si>
  <si>
    <t>tRNA(Trp)</t>
  </si>
  <si>
    <t>tRNA(Val)</t>
  </si>
  <si>
    <t>Chitobiose</t>
  </si>
  <si>
    <t>Xanthosine</t>
  </si>
  <si>
    <t>Deoxyribose</t>
  </si>
  <si>
    <t>beta-Lactam</t>
  </si>
  <si>
    <t>L-Histidinal</t>
  </si>
  <si>
    <t>Maltodextrin</t>
  </si>
  <si>
    <t>tRNA queuine</t>
  </si>
  <si>
    <t>(S)-Ureidoglycine</t>
  </si>
  <si>
    <t>dTDP-galactose</t>
  </si>
  <si>
    <t>5'-Phospho-DNA</t>
  </si>
  <si>
    <t>Acyl phosphate</t>
  </si>
  <si>
    <t>Leukotriene C4</t>
  </si>
  <si>
    <t>Methylmalonate</t>
  </si>
  <si>
    <t>Protoporphyrin</t>
  </si>
  <si>
    <t>alpha-D-Xylose</t>
  </si>
  <si>
    <t>tRNA precursor</t>
  </si>
  <si>
    <t>Dehydroalanine</t>
  </si>
  <si>
    <t>2-Methylcitrate</t>
  </si>
  <si>
    <t>3-Oxoadipyl-CoA</t>
  </si>
  <si>
    <t>D-Phenylalanine</t>
  </si>
  <si>
    <t>Digalacturonate</t>
  </si>
  <si>
    <t>L-Cystathionine</t>
  </si>
  <si>
    <t>R-S-Glutathione</t>
  </si>
  <si>
    <t>Salicyl alcohol</t>
  </si>
  <si>
    <t>beta-D-Fructose</t>
  </si>
  <si>
    <t>beta-L-Rhamnose</t>
  </si>
  <si>
    <t>(S)-Allantoin</t>
  </si>
  <si>
    <t>2',3'-Cyclic AMP</t>
  </si>
  <si>
    <t>2',3'-Cyclic CMP</t>
  </si>
  <si>
    <t>2',3'-Cyclic UMP</t>
  </si>
  <si>
    <t>(S)-2-Aminobutanoate</t>
  </si>
  <si>
    <t>4-Chlorocatechol</t>
  </si>
  <si>
    <t>6-Mercaptopurine</t>
  </si>
  <si>
    <t>Ester</t>
  </si>
  <si>
    <t>Arabinan</t>
  </si>
  <si>
    <t>alpha-L-Rhamnose</t>
  </si>
  <si>
    <t>beta-L-Arabinopyranose</t>
  </si>
  <si>
    <t>2-Hydroxymuconate</t>
  </si>
  <si>
    <t>alpha-Isopropylmalate</t>
  </si>
  <si>
    <t>3'-Ribonucleotide</t>
  </si>
  <si>
    <t>3-Cyano-L-alanine</t>
  </si>
  <si>
    <t>5'-Ribonucleotide</t>
  </si>
  <si>
    <t>O-Phospho-D-serine</t>
  </si>
  <si>
    <t>Perillyl aldehyde</t>
  </si>
  <si>
    <t>Protein glutamine</t>
  </si>
  <si>
    <t>2-Hydroxyglutarate</t>
  </si>
  <si>
    <t>2-Isopropylmaleate</t>
  </si>
  <si>
    <t>3-Dehydroshikimate</t>
  </si>
  <si>
    <t>D-Glucuronolactone</t>
  </si>
  <si>
    <t>Galactosylceramide</t>
  </si>
  <si>
    <t>N-Acetylmuramate</t>
  </si>
  <si>
    <t>1-(5-Phospho-D-ribosyl)-ATP</t>
  </si>
  <si>
    <t>Phosphoribosyl-AMP</t>
  </si>
  <si>
    <t>S-Alkyl-L-cysteine</t>
  </si>
  <si>
    <t>tRNA pseudouridine</t>
  </si>
  <si>
    <t>Imidazole-4-acetate</t>
  </si>
  <si>
    <t>L-Cysteine-S-conjugate</t>
  </si>
  <si>
    <t>2,3-Dihydroxytoluene</t>
  </si>
  <si>
    <t>3-Methylbutanoyl-CoA</t>
  </si>
  <si>
    <t>4-Acetamidobutanoate</t>
  </si>
  <si>
    <t>7,8-Dihydrobiopterin</t>
  </si>
  <si>
    <t>D-Allose 6-phosphate</t>
  </si>
  <si>
    <t>Dihydrolipoylprotein</t>
  </si>
  <si>
    <t>L-Glutamyl-tRNA(Glu)</t>
  </si>
  <si>
    <t>N-Acetylmuramoyl-Ala</t>
  </si>
  <si>
    <t>Peptide-L-methionine</t>
  </si>
  <si>
    <t>Thiamin triphosphate</t>
  </si>
  <si>
    <t>(R,R)-Butane-2,3-diol</t>
  </si>
  <si>
    <t>3-Hydroxybenzaldehyde</t>
  </si>
  <si>
    <t>3-Methylcrotonyl-CoA</t>
  </si>
  <si>
    <t>Deacetylcephalosporin C</t>
  </si>
  <si>
    <t>Nicotinamide-beta-riboside</t>
  </si>
  <si>
    <t>Pyrimidine nucleoside</t>
  </si>
  <si>
    <t>S-Methyl-L-methionine</t>
  </si>
  <si>
    <t>(5-L-Glutamyl)-peptide</t>
  </si>
  <si>
    <t>2-trans-Dodecenoyl-CoA</t>
  </si>
  <si>
    <t>3-Phosphonooxypyruvate</t>
  </si>
  <si>
    <t>6-Amino-2-oxohexanoate</t>
  </si>
  <si>
    <t>Coproporphyrinogen III</t>
  </si>
  <si>
    <t>dTDP-L-rhamnose</t>
  </si>
  <si>
    <t>2-Methylbut-2-enoyl-CoA</t>
  </si>
  <si>
    <t>3-Phospho-D-erythronate</t>
  </si>
  <si>
    <t>4-Nitrophenyl phosphate</t>
  </si>
  <si>
    <t>Lactosylceramide sulfate</t>
  </si>
  <si>
    <t>Nucleoside 3'-phosphate</t>
  </si>
  <si>
    <t>gamma-Oxalocrotonate</t>
  </si>
  <si>
    <t>2-Hydroxy-3-oxosuccinate</t>
  </si>
  <si>
    <t>2-Methylprop-2-enoyl-CoA</t>
  </si>
  <si>
    <t>2-trans,6-trans-Farnesal</t>
  </si>
  <si>
    <t>N-Substituted amino acid</t>
  </si>
  <si>
    <t>S-Ribosyl-L-homocysteine</t>
  </si>
  <si>
    <t>myo-Inositol 4-phosphate</t>
  </si>
  <si>
    <t>Protein N5-alkylglutamine</t>
  </si>
  <si>
    <t>4-Imidazolone-5-propanoate</t>
  </si>
  <si>
    <t>1,2-Diacyl-3-beta-D-galactosyl-sn-glycerol</t>
  </si>
  <si>
    <t>Quinolinate</t>
  </si>
  <si>
    <t>Ribonucleoside diphosphate</t>
  </si>
  <si>
    <t>alpha-D-Hexose 6-phosphate</t>
  </si>
  <si>
    <t>(S)-4-Amino-5-oxopentanoate</t>
  </si>
  <si>
    <t>5-Guanidino-2-oxopentanoate</t>
  </si>
  <si>
    <t>Protein S-methyl-L-cysteine</t>
  </si>
  <si>
    <t>Substituted beta-amino acid</t>
  </si>
  <si>
    <t>N-Substituted aminoacyl-tRNA</t>
  </si>
  <si>
    <t>Peptide-L-methionine (S)-S-oxide</t>
  </si>
  <si>
    <t>(S)-1-Pyrroline-5-carboxylate</t>
  </si>
  <si>
    <t>2-Dehydro-3-deoxy-D-glucarate</t>
  </si>
  <si>
    <t>Acetyl-[acyl-carrier protein]</t>
  </si>
  <si>
    <t>2,3,4,5-Tetrahydrodipicolinate</t>
  </si>
  <si>
    <t>1D-myo-Inositol 3-phosphate</t>
  </si>
  <si>
    <t>2,3-Dihydroxy-3-methylbutanoate</t>
  </si>
  <si>
    <t>5-Amino-4-imidazolecarboxyamide</t>
  </si>
  <si>
    <t>5-Dehydro-4-deoxy-D-glucuronate</t>
  </si>
  <si>
    <t>(2S,3S)-2,3-Dihydro-2,3-dihydroxybenzoate</t>
  </si>
  <si>
    <t>3-Hydroxy-3-methyl-2-oxobutanoic acid</t>
  </si>
  <si>
    <t>all-trans-Heptaprenyl diphosphate</t>
  </si>
  <si>
    <t>(Z)-But-2-ene-1,2,3-tricarboxylate</t>
  </si>
  <si>
    <t>2'-Deoxyribonucleoside diphosphate</t>
  </si>
  <si>
    <t>(2S)-2-Isopropyl-3-oxosuccinate</t>
  </si>
  <si>
    <t>5-Fluorodeoxyuridine monophosphate</t>
  </si>
  <si>
    <t>But-2-enoyl-[acyl-carrier protein]</t>
  </si>
  <si>
    <t>DNA containing 6-O-methylguanine</t>
  </si>
  <si>
    <t>N-Formyl-L-methionylaminoacyl-tRNA</t>
  </si>
  <si>
    <t>(R)-2,3-Dihydroxy-3-methylbutanoate</t>
  </si>
  <si>
    <t>L-1-Pyrroline-3-hydroxy-5-carboxylate</t>
  </si>
  <si>
    <t>3D-3,5/4-Trihydroxycyclohexane-1,2-dione</t>
  </si>
  <si>
    <t>N-(5-Phospho-D-ribosyl)anthranilate</t>
  </si>
  <si>
    <t>Phosphoenol-4-deoxy-3-tetrulosonate</t>
  </si>
  <si>
    <t>Delta1-Pyrroline-5-carboxylate</t>
  </si>
  <si>
    <t>6,7-Dimethyl-8-(D-ribityl)lumazine</t>
  </si>
  <si>
    <t>(4S)-4,6-Dihydroxy-2,5-dioxohexanoate</t>
  </si>
  <si>
    <t>5,10-Methylenetetrahydromethanopterin</t>
  </si>
  <si>
    <t>(2S,3S)-3-Hydroxy-2-methylbutanoyl-CoA</t>
  </si>
  <si>
    <t>(2R,3S)-3-Isopropylmalate</t>
  </si>
  <si>
    <t>S-Adenosyl-4-methylthio-2-oxobutanoate</t>
  </si>
  <si>
    <t>5-Amino-6-(5'-phospho-D-ribitylamino)uracil</t>
  </si>
  <si>
    <t>(2E,4E)-2,4-Dienoyl-CoA</t>
  </si>
  <si>
    <t>2-Protocatechoylphloroglucinolcarboxylate</t>
  </si>
  <si>
    <t>3alpha,7alpha-Dihydroxy-5beta-cholestanate</t>
  </si>
  <si>
    <t>di-trans,poly-cis-Undecaprenyl diphosphate</t>
  </si>
  <si>
    <t>S-Methyl-5-thio-D-ribulose 1-phosphate</t>
  </si>
  <si>
    <t>(2S,3R)-3-Hydroxybutane-1,2,3-tricarboxylate</t>
  </si>
  <si>
    <t>(3R)-3-Hydroxybutanoyl-[acyl-carrier protein]</t>
  </si>
  <si>
    <t>(3R)-3-Hydroxydecanoyl-[acyl-carrier protein]</t>
  </si>
  <si>
    <t>(3R)-3-Hydroxyoctanoyl-[acyl-carrier protein]</t>
  </si>
  <si>
    <t>UDP-N-acetyl-3-(1-carboxyvinyl)-D-glucosamine</t>
  </si>
  <si>
    <t>(3R)-3-Hydroxypalmitoyl-[acyl-carrier protein]</t>
  </si>
  <si>
    <t>6-Thioinosine-5'-monophosphate</t>
  </si>
  <si>
    <t>D-erythro-1-(Imidazol-4-yl)glycerol 3-phosphate</t>
  </si>
  <si>
    <t>(3R)-3-Hydroxytetradecanoyl-[acyl-carrier protein]</t>
  </si>
  <si>
    <t>2-Dehydro-3-deoxy-D-arabino-heptonate 7-phosphate</t>
  </si>
  <si>
    <t>GM3</t>
  </si>
  <si>
    <t>alpha-D-Galactosyl-(1-&gt;4)-beta-D-galactosyl-(1-&gt;4)-beta-D-glucosyl-(1&lt;-&gt;1)-ceramide</t>
  </si>
  <si>
    <t>Oligosaccharide with 4-deoxy-alpha-D-gluc-4-enuronosyl group</t>
  </si>
  <si>
    <t>7,8-Dihydroneopterin</t>
  </si>
  <si>
    <t>N-Acetyl-D-galactosaminyl-(N-acetylneuraminyl)-D-galactosyl-D-glucosylceramide</t>
  </si>
  <si>
    <t>7,8-Dihydroneopterin 3'-triphosphate</t>
  </si>
  <si>
    <t>5-(5-Phospho-D-ribosylaminoformimino)-1-(5-phosphoribosyl)-imidazole-4-carboxamide</t>
  </si>
  <si>
    <t>D-Galactosyl-N-acetyl-D-galactosaminyl-(N-acetylneuraminyl)-D-galactosyl-D-glucosylceramide</t>
  </si>
  <si>
    <t>N-(5'-Phospho-D-1'-ribulosylformimino)-5-amino-1-(5''-phospho-D-ribosyl)-4-imidazolecarboxamide</t>
  </si>
  <si>
    <t>Hydroxytamoxifen</t>
  </si>
  <si>
    <t>(3E)-3-Enoyl-CoA</t>
  </si>
  <si>
    <t>alpha-Hydroxy fatty acid</t>
  </si>
  <si>
    <t>3-Hydroxybutanoyl-CoA</t>
  </si>
  <si>
    <t>Imidazole-4-acetaldehyde</t>
  </si>
  <si>
    <t>16alpha-Hydroxydehydroepiandrosterone</t>
  </si>
  <si>
    <t>Estriol</t>
  </si>
  <si>
    <t>alpha-Amino acid</t>
  </si>
  <si>
    <t>Dodecanoyl-[acyl-carrier protein]</t>
  </si>
  <si>
    <t>(S)-3-Hydroxyhexadecanoyl-CoA</t>
  </si>
  <si>
    <t>(S)-3-Hydroxytetradecanoyl-CoA</t>
  </si>
  <si>
    <t>(S)-3-Hydroxydodecanoyl-CoA</t>
  </si>
  <si>
    <t>(S)-Hydroxydecanoyl-CoA</t>
  </si>
  <si>
    <t>(S)-3-Hydroxyoctanoyl-CoA</t>
  </si>
  <si>
    <t>(S)-Hydroxyhexanoyl-CoA</t>
  </si>
  <si>
    <t>trans-Hex-2-enoyl-CoA</t>
  </si>
  <si>
    <t>trans-Hexadec-2-enoyl-CoA</t>
  </si>
  <si>
    <t>trans-Tetradec-2-enoyl-CoA</t>
  </si>
  <si>
    <t>trans-Dec-2-enoyl-CoA</t>
  </si>
  <si>
    <t>trans-Oct-2-enoyl-CoA</t>
  </si>
  <si>
    <t>7alpha-Hydroxytestosterone</t>
  </si>
  <si>
    <t>7alpha-Hydroxyandrost-4-ene-3,17-dione</t>
  </si>
  <si>
    <t>2-Hydroxyestrone</t>
  </si>
  <si>
    <t>16alpha-Hydroxyestrone</t>
  </si>
  <si>
    <t>2-Hydroxyestradiol</t>
  </si>
  <si>
    <t>3-Carboxy-1-hydroxypropyl-ThPP</t>
  </si>
  <si>
    <t>3-Keto-beta-D-galactose</t>
  </si>
  <si>
    <t>Melibiitol</t>
  </si>
  <si>
    <t>Epimelibiose</t>
  </si>
  <si>
    <t>3-beta-D-Galactosyl-sn-glycerol</t>
  </si>
  <si>
    <t>3-Ketolactose</t>
  </si>
  <si>
    <t>D-Gal alpha 1-&gt;6D-Gal alpha 1-&gt;6D-Glucose</t>
  </si>
  <si>
    <t>3alpha,7alpha-Dihydroxy-5beta-cholestan-26-al</t>
  </si>
  <si>
    <t>Deoxyinosine</t>
  </si>
  <si>
    <t>S-Glutathionyl-L-cysteine</t>
  </si>
  <si>
    <t>3-Sulfinylpyruvate</t>
  </si>
  <si>
    <t>3-Sulfopyruvate</t>
  </si>
  <si>
    <t>N-Acetyl-L-2-amino-6-oxopimelate</t>
  </si>
  <si>
    <t>Penicillin G;</t>
  </si>
  <si>
    <t>3-Hydroxyphenylacetate</t>
  </si>
  <si>
    <t>4-Hydroxystyrene</t>
  </si>
  <si>
    <t>5-Hydroxyindoleacetaldehyde</t>
  </si>
  <si>
    <t>5-Hydroxyindoleacetate</t>
  </si>
  <si>
    <t>Cinnavalininate</t>
  </si>
  <si>
    <t>6-Hydroxymelatonin</t>
  </si>
  <si>
    <t>3-Aminopropanal</t>
  </si>
  <si>
    <t>3-Hydroxypropionyl-CoA</t>
  </si>
  <si>
    <t>3-Aminopropiononitrile</t>
  </si>
  <si>
    <t>Selenite</t>
  </si>
  <si>
    <t>L-Selenocysteine</t>
  </si>
  <si>
    <t>Selenohomocysteine</t>
  </si>
  <si>
    <t>L-Selenocystathionine</t>
  </si>
  <si>
    <t>gamma-Glutamyl-beta-cyanoalanine</t>
  </si>
  <si>
    <t>S-Substituted L-cysteine</t>
  </si>
  <si>
    <t>R-S-Cysteinylglycine</t>
  </si>
  <si>
    <t>Acetoacetyl-[acp]</t>
  </si>
  <si>
    <t>Butyryl-[acp]</t>
  </si>
  <si>
    <t>3-Oxohexanoyl-[acp]</t>
  </si>
  <si>
    <t>(3R)-3-Hydroxyhexanoyl-[acyl-carrier protein]</t>
  </si>
  <si>
    <t>trans-Hex-2-enoyl-[acp]</t>
  </si>
  <si>
    <t>Hexanoyl-[acp]</t>
  </si>
  <si>
    <t>3-Oxooctanoyl-[acp]</t>
  </si>
  <si>
    <t>trans-Oct-2-enoyl-[acp]</t>
  </si>
  <si>
    <t>Octanoyl-[acp]</t>
  </si>
  <si>
    <t>3-Oxodecanoyl-[acp]</t>
  </si>
  <si>
    <t>trans-Dec-2-enoyl-[acp]</t>
  </si>
  <si>
    <t>Decanoyl-[acp]</t>
  </si>
  <si>
    <t>3-Oxododecanoyl-[acp]</t>
  </si>
  <si>
    <t>(3R)-3-Hydroxydodecanoyl-[acyl-carrier protein]</t>
  </si>
  <si>
    <t>trans-Dodec-2-enoyl-[acp]</t>
  </si>
  <si>
    <t>3-Oxotetradecanoyl-[acp]</t>
  </si>
  <si>
    <t>trans-Tetradec-2-enoyl-[acp]</t>
  </si>
  <si>
    <t>Tetradecanoyl-[acp]</t>
  </si>
  <si>
    <t>3-Oxohexadecanoyl-[acp]</t>
  </si>
  <si>
    <t>trans-Hexadec-2-enoyl-[acp]</t>
  </si>
  <si>
    <t>Hexadecanoyl-[acp]</t>
  </si>
  <si>
    <t>Uroporphyrinogen I</t>
  </si>
  <si>
    <t>Coproporphyrinogen I</t>
  </si>
  <si>
    <t>(1R,6R)-6-Hydroxy-2-succinylcyclohexa-2,4-diene-1-carboxylate</t>
  </si>
  <si>
    <t>Menaquinol</t>
  </si>
  <si>
    <t>3'-CMP</t>
  </si>
  <si>
    <t>3-Mercaptolactate</t>
  </si>
  <si>
    <t>Iminoaspartate</t>
  </si>
  <si>
    <t>Nicotinate D-ribonucleoside</t>
  </si>
  <si>
    <t>all-trans-Polyprenyl diphosphate</t>
  </si>
  <si>
    <t>Undecaprenyl-diphospho-N-acetylmuramoyl-(N-acetylglucosamine)-L-alanyl-gamma-D-glutamyl-L-lysyl-D-alanyl-D-alanine</t>
  </si>
  <si>
    <t>Undecaprenyl-diphospho-N-acetylmuramoyl-(N-acetylglucosamine)-L-alanyl-D-glutamyl-meso-2,6-diaminopimeloyl-D-alanyl-D-alanine</t>
  </si>
  <si>
    <t>Formamidopyrimidine nucleoside triphosphate</t>
  </si>
  <si>
    <t>2,5-Diaminopyrimidine nucleoside triphosphate</t>
  </si>
  <si>
    <t>Molybdopterin</t>
  </si>
  <si>
    <t>N(omega)-Hydroxyarginine;</t>
  </si>
  <si>
    <t>N4-Acetylaminobutanal</t>
  </si>
  <si>
    <t>L-4-Hydroxyglutamate semialdehyde</t>
  </si>
  <si>
    <t>Leukotriene D4</t>
  </si>
  <si>
    <t>15(S)-HPETE</t>
  </si>
  <si>
    <t>2-Hydroxybutanoic acid</t>
  </si>
  <si>
    <t>2-Propynal;</t>
  </si>
  <si>
    <t>3-Hydroxyisovaleryl-CoA</t>
  </si>
  <si>
    <t>(S)-3-Hydroxyisobutyryl-CoA</t>
  </si>
  <si>
    <t>(S)-Methylmalonate semialdehyde</t>
  </si>
  <si>
    <t>(S)-2-Aceto-2-hydroxybutanoate</t>
  </si>
  <si>
    <t>(R)-2,3-Dihydroxy-3-methylpentanoate</t>
  </si>
  <si>
    <t>(S)-2-Acetolactate</t>
  </si>
  <si>
    <t>D-Glucosaminide</t>
  </si>
  <si>
    <t>D-erythro-3-Methylmalate</t>
  </si>
  <si>
    <t>Digalactosyl-diacylglycerol</t>
  </si>
  <si>
    <t>2-Oxo-3-hydroxy-4-phosphobutanoate</t>
  </si>
  <si>
    <t>O-Phospho-4-hydroxy-L-threonine</t>
  </si>
  <si>
    <t>(DAG)1 (Gal)2 (Glc)1 (Gro)2 (*)1 (P)2</t>
  </si>
  <si>
    <t>(DAG)1 (Glc)2 (GlcNAc)1 (Gro)2 (*)1 (P)2</t>
  </si>
  <si>
    <t>(GlcNAc)2 (Gro)2 (ManNAc)1 (Rib-ol)1 (*)1 (P)3 (PP-Und)1</t>
  </si>
  <si>
    <t>beta-O-GlcNAcylated WTA</t>
  </si>
  <si>
    <t>alpha-O-GlcNAcylated WTA</t>
  </si>
  <si>
    <t>beta-Glycosylated WTA</t>
  </si>
  <si>
    <t>(Gal)1 (GlcNAc)2 (S)1</t>
  </si>
  <si>
    <t>(Gal)1 (GlcNAc)2 (S)2</t>
  </si>
  <si>
    <t>(Gal)1 (GlcNAc)3 (LFuc)1 (Man)3 (Asn)1</t>
  </si>
  <si>
    <t>(GlcNAc)4 (LFuc)1 (Man)3 (Xyl)1 (Asn)1</t>
  </si>
  <si>
    <t>(GlcNAc)2 (LFuc)2 (Man)3 (Asn)1</t>
  </si>
  <si>
    <t>UDP-D-glucose</t>
  </si>
  <si>
    <t>(MurNAc)1 (D-Ala-D-Ala-A2pm-gamma-D-Glu-Ala)1 (PP-Und)1</t>
  </si>
  <si>
    <t>(GlcNAc)1 (MurNAc)1 (D-Ala-D-Ala-A2pm-gamma-D-Glu-Ala)1 (PP-Und)1</t>
  </si>
  <si>
    <t>(GlcNAc)1 (MurNAc)1 (D-Ala-D-Ala-Lys-gamma-D-Glu-Ala)1 (PP-Und)1</t>
  </si>
  <si>
    <t>(MurNAc)1 (D-Ala-D-Ala-Lys-gamma-D-Glu-Ala)1 (PP-Und)1</t>
  </si>
  <si>
    <t>(MurNAc)1 (D-Ala-D-Ala-Lys-D-Glu-Ala)1 (PP-Und)1</t>
  </si>
  <si>
    <t>(GlcNAc)1 (MurNAc)1 (D-Ala-D-Ala-Lys-D-Glu-Ala)1 (PP-Und)1</t>
  </si>
  <si>
    <t>(Glc)2 (P)1</t>
  </si>
  <si>
    <t>Sucrose 6'-phosphate</t>
  </si>
  <si>
    <t>1,4-alpha-D-Glucan</t>
  </si>
  <si>
    <t>Galactinol</t>
  </si>
  <si>
    <t>1,4-beta-D-Glucan;</t>
  </si>
  <si>
    <t>(GalA)1 (L4-en-thrHexA)1</t>
  </si>
  <si>
    <t>(GlcA)1 (GlcNAc)1</t>
  </si>
  <si>
    <t>(GlcNAc)3 (LFuc)2 (Man)3</t>
  </si>
  <si>
    <t>(Gal)2 (GlcNAc)2 (S)2</t>
  </si>
  <si>
    <t>(Gal)1 (GlcNAc)1 (S)1</t>
  </si>
  <si>
    <t>(GlcA)1 (GlcNAc)2</t>
  </si>
  <si>
    <t>Manninotriose</t>
  </si>
  <si>
    <t>Galabiosylceramide</t>
  </si>
  <si>
    <t>Trehalose</t>
  </si>
  <si>
    <t>N-Acetyl-beta-D-mannosaminyl-(1-&gt;4)-N-acetyl-alpha-D-glucosaminyl-diphospho-ditrans,octacis-undecaprenol</t>
  </si>
  <si>
    <t>Asialo-GM1</t>
  </si>
  <si>
    <t>GA2</t>
  </si>
  <si>
    <t>GM1</t>
  </si>
  <si>
    <t>GM2</t>
  </si>
  <si>
    <t>alpha-D-Fructofuranose</t>
  </si>
  <si>
    <t>alpha-D-Xylulofuranose</t>
  </si>
  <si>
    <t>2,8-Dihydroxyadenine</t>
  </si>
  <si>
    <t>8-Hydroxyadenine</t>
  </si>
  <si>
    <t>Gangliotriaosylceramide-II3 sulfate</t>
  </si>
  <si>
    <t>8-Amino-7-(carboxyamino)nonanoate</t>
  </si>
  <si>
    <t>dZTP</t>
  </si>
  <si>
    <t>Alkanesulfonate</t>
  </si>
  <si>
    <t>1,4-Dihydroxy-2-naphthoyl-CoA</t>
  </si>
  <si>
    <t>Benzo[a]pyrene-7,8-dihydrodiol</t>
  </si>
  <si>
    <t>Benzo[a]pyrene-7,8-dihydrodiol-9,10-oxide</t>
  </si>
  <si>
    <t>9-Hydroxybenzo[a]pyrene-4,5-oxide</t>
  </si>
  <si>
    <t>Chloral</t>
  </si>
  <si>
    <t>myo-Inositol phosphate</t>
  </si>
  <si>
    <t>N-D-Ribosylpurine</t>
  </si>
  <si>
    <t>Benzo[a]pyrene-4,5-oxide</t>
  </si>
  <si>
    <t>[Glycine cleavage system H]-N6-octanoyl-L-lysine</t>
  </si>
  <si>
    <t>Harderoheme III</t>
  </si>
  <si>
    <t>(2E,4Z)-2,4-Dienoyl-CoA</t>
  </si>
  <si>
    <t>Reduced [2Fe-2S] ferredoxin</t>
  </si>
  <si>
    <t>5-Deoxy-D-ribose</t>
  </si>
  <si>
    <t>N6-Succino-2-amino-2'-deoxyadenylate</t>
  </si>
  <si>
    <t>dZMP</t>
  </si>
  <si>
    <t>dZDP</t>
  </si>
  <si>
    <t>4-Hydroxy-L-threonine;</t>
  </si>
  <si>
    <t>Amidine</t>
  </si>
  <si>
    <t>Cytochrome P-450 oxidized form</t>
  </si>
  <si>
    <t>Cytochrome P-450 reduced form</t>
  </si>
  <si>
    <t>gamma-Glutamyl-beta-aminopropiononitrile</t>
  </si>
  <si>
    <t>4-(4-Deoxy-alpha-D-gluc-4-enuronosyl)-D-galacturonate</t>
  </si>
  <si>
    <t>Digalactosylceramide</t>
  </si>
  <si>
    <t>GA1</t>
  </si>
  <si>
    <t>2,5-Diamino-6-(5'-triphosphoryl-3',4'-trihydroxy-2'-oxopentyl)-amino-4-oxopyrimidine</t>
  </si>
  <si>
    <t>scyllo-Inositol</t>
  </si>
  <si>
    <t>Codeine</t>
  </si>
  <si>
    <t>Arbutin 6-phosphate</t>
  </si>
  <si>
    <t>Salicin 6-phosphate</t>
  </si>
  <si>
    <t>Guanosine 3'-phosphate</t>
  </si>
  <si>
    <t>2',3'-Cyclic GMP</t>
  </si>
  <si>
    <t>2'-Deoxyinosine 5'-phosphate</t>
  </si>
  <si>
    <t>2-Hydroxy-6-keto-2,4-heptadienoate</t>
  </si>
  <si>
    <t>3,4-Dihydroxystyrene</t>
  </si>
  <si>
    <t>3-Sulfocatechol</t>
  </si>
  <si>
    <t>Cob(I)yrinate a,c diamide</t>
  </si>
  <si>
    <t>Penicilloic acid</t>
  </si>
  <si>
    <t>Parathion</t>
  </si>
  <si>
    <t>Paraoxon</t>
  </si>
  <si>
    <t>trans-3-Chloroallyl aldehyde</t>
  </si>
  <si>
    <t>trans-3-Chloroacrylic acid</t>
  </si>
  <si>
    <t>cis-3-Chloroacrylic acid</t>
  </si>
  <si>
    <t>4-Methylcatechol</t>
  </si>
  <si>
    <t>Chloroacetic acid</t>
  </si>
  <si>
    <t>p-Tolualdehyde</t>
  </si>
  <si>
    <t>2-Hydroxy-5-methyl-cis,cis-muconic semialdehyde</t>
  </si>
  <si>
    <t>Trichloroethene</t>
  </si>
  <si>
    <t>Aflatoxin B1</t>
  </si>
  <si>
    <t>Carbamazepine</t>
  </si>
  <si>
    <t>2-Deoxy-5-keto-D-gluconic acid</t>
  </si>
  <si>
    <t>2-Deoxy-5-keto-D-gluconic acid 6-phosphate</t>
  </si>
  <si>
    <t>Ifosfamide</t>
  </si>
  <si>
    <t>Isoniazid</t>
  </si>
  <si>
    <t>Lidocaine</t>
  </si>
  <si>
    <t>Styrene</t>
  </si>
  <si>
    <t>3-Vinylcatechol</t>
  </si>
  <si>
    <t>2-Hydroxy-6-oxoocta-2,4,7-trienoate</t>
  </si>
  <si>
    <t>5-Chloro-2-hydroxymuconic semialdehyde</t>
  </si>
  <si>
    <t>Tamoxifen</t>
  </si>
  <si>
    <t>3-Methylbenzaldehyde</t>
  </si>
  <si>
    <t>m-Methylbenzoate</t>
  </si>
  <si>
    <t>2-Methylbenzaldehyde</t>
  </si>
  <si>
    <t>o-Toluate</t>
  </si>
  <si>
    <t>Acetylhydrazine</t>
  </si>
  <si>
    <t>2-Hydroxy-5-methyl-cis,cis-muconate</t>
  </si>
  <si>
    <t>2-Oxo-5-methyl-cis-muconate</t>
  </si>
  <si>
    <t>Caffeine</t>
  </si>
  <si>
    <t>Carbamazepine-10,11-epoxide</t>
  </si>
  <si>
    <t>Benzo[a]pyrene</t>
  </si>
  <si>
    <t>Citalopram</t>
  </si>
  <si>
    <t>N-Acetylisoniazid</t>
  </si>
  <si>
    <t>Thioguanine</t>
  </si>
  <si>
    <t>5-FU</t>
  </si>
  <si>
    <t>3-(Methylthio)propanoate</t>
  </si>
  <si>
    <t>beta-D-Ribopyranose</t>
  </si>
  <si>
    <t>2,6-Dimethylaniline</t>
  </si>
  <si>
    <t>2'-Deoxy-5-hydroxymethylcytidine-5'-diphosphate</t>
  </si>
  <si>
    <t>2'-Deoxy-5-hydroxymethylcytidine-5'-triphosphate</t>
  </si>
  <si>
    <t>Methanesulfonic acid</t>
  </si>
  <si>
    <t>TCE epoxide</t>
  </si>
  <si>
    <t>SN-38</t>
  </si>
  <si>
    <t>4-Amino-4-deoxychorismate</t>
  </si>
  <si>
    <t>2-C-Methyl-D-erythritol 4-phosphate</t>
  </si>
  <si>
    <t>4-(Cytidine 5'-diphospho)-2-C-methyl-D-erythritol</t>
  </si>
  <si>
    <t>2-Phospho-4-(cytidine 5'-diphospho)-2-C-methyl-D-erythritol</t>
  </si>
  <si>
    <t>1-Deoxy-D-xylulose 5-phosphate</t>
  </si>
  <si>
    <t>Formyl-L-methionyl peptide</t>
  </si>
  <si>
    <t>Methionyl peptide</t>
  </si>
  <si>
    <t>2-C-Methyl-D-erythritol 2,4-cyclodiphosphate</t>
  </si>
  <si>
    <t>Sugar</t>
  </si>
  <si>
    <t>(2R)-O-Phospho-3-sulfolactate</t>
  </si>
  <si>
    <t>(2R)-3-Sulfolactate</t>
  </si>
  <si>
    <t>5-Fluorodeoxyuridine;</t>
  </si>
  <si>
    <t>Normorphine</t>
  </si>
  <si>
    <t>5-Hydroxyisourate</t>
  </si>
  <si>
    <t>2,3-Ene acid</t>
  </si>
  <si>
    <t>(S)-4,5-Dihydroxypentane-2,3-dione</t>
  </si>
  <si>
    <t>dTDP-4-oxo-6-deoxy-D-glucose</t>
  </si>
  <si>
    <t>Perillic acid</t>
  </si>
  <si>
    <t>trans-2-Methyl-5-isopropylhexa-2,5-dienoyl-CoA</t>
  </si>
  <si>
    <t>cis-2-Methyl-5-isopropylhexa-2,5-dienoyl-CoA</t>
  </si>
  <si>
    <t>3-Hydroxy-2,6-dimethyl-5-methylene-heptanoyl-CoA</t>
  </si>
  <si>
    <t>Kanosamine</t>
  </si>
  <si>
    <t>Kanosamine 6-phosphate</t>
  </si>
  <si>
    <t>Aminofructose 6-phosphate</t>
  </si>
  <si>
    <t>Iminoerythrose 4-phosphate</t>
  </si>
  <si>
    <t>5-Hydroxy-2-oxo-4-ureido-2,5-dihydro-1H-imidazole-5-carboxylate</t>
  </si>
  <si>
    <t>Ecgonine methyl ester</t>
  </si>
  <si>
    <t>Capecitabine</t>
  </si>
  <si>
    <t>5'-Deoxy-5-fluorouridine</t>
  </si>
  <si>
    <t>alpha,beta-Dihydroxyethyl-TPP</t>
  </si>
  <si>
    <t>1,7-Dimethylxanthine</t>
  </si>
  <si>
    <t>1-Nitronaphthalene</t>
  </si>
  <si>
    <t>5-Carboxy-2-pentenoyl-CoA</t>
  </si>
  <si>
    <t>(3S)-3-Hydroxyadipyl-CoA</t>
  </si>
  <si>
    <t>(R)-3-Hydroxy-3-methyl-2-oxopentanoate</t>
  </si>
  <si>
    <t>9-Hydroxybenzo[a]pyrene</t>
  </si>
  <si>
    <t>19(S)-HETE</t>
  </si>
  <si>
    <t>5,6-EET</t>
  </si>
  <si>
    <t>8,9-EET</t>
  </si>
  <si>
    <t>11,12-EET</t>
  </si>
  <si>
    <t>14,15-EET</t>
  </si>
  <si>
    <t>16(R)-HETE</t>
  </si>
  <si>
    <t>15H-11,12-EETA</t>
  </si>
  <si>
    <t>11,12,15-THETA</t>
  </si>
  <si>
    <t>(1R,2S)-Naphthalene 1,2-oxide</t>
  </si>
  <si>
    <t>(1S,2R)-Naphthalene 1,2-oxide</t>
  </si>
  <si>
    <t>1-Nitronaphthalene-5,6-oxide</t>
  </si>
  <si>
    <t>1-Nitronaphthalene-7,8-oxide</t>
  </si>
  <si>
    <t>11H-14,15-EETA</t>
  </si>
  <si>
    <t>11,14,15-THETA</t>
  </si>
  <si>
    <t>9(10)-EpOME</t>
  </si>
  <si>
    <t>12(13)-EpOME</t>
  </si>
  <si>
    <t>Benzo[a]pyrene-9,10-oxide</t>
  </si>
  <si>
    <t>Benzo[a]pyrene-7,8-oxide</t>
  </si>
  <si>
    <t>Purine</t>
  </si>
  <si>
    <t>1,2-Dihydroxy-5-(methylthio)pent-1-en-3-one</t>
  </si>
  <si>
    <t>2,3-Diketo-5-methylthiopentyl-1-phosphate</t>
  </si>
  <si>
    <t>2-Hydroxy-3-keto-5-methylthiopentenyl-1-phosphate</t>
  </si>
  <si>
    <t>Peptide-L-methionine (R)-S-oxide</t>
  </si>
  <si>
    <t>Heme O</t>
  </si>
  <si>
    <t>(S)-2-Methylbutanoyl-CoA</t>
  </si>
  <si>
    <t>7-Cyano-7-carbaguanine</t>
  </si>
  <si>
    <t>L-Methionine (S)-S-oxide</t>
  </si>
  <si>
    <t>3-Oxostearoyl-[acp]</t>
  </si>
  <si>
    <t>(3R)-3-Hydroxyoctadecanoyl-[acyl-carrier protein]</t>
  </si>
  <si>
    <t>[Protein]-N6-(octanoyl)-L-lysine</t>
  </si>
  <si>
    <t>Protein N6-(lipoyl)lysine</t>
  </si>
  <si>
    <t>Lipoyl-[acp]</t>
  </si>
  <si>
    <t>trans-2-Enoyl-OPC8-CoA</t>
  </si>
  <si>
    <t>3-Hydroxy-OPC8-CoA</t>
  </si>
  <si>
    <t>trans-2-Enoyl-OPC6-CoA</t>
  </si>
  <si>
    <t>3-Hydroxy-OPC6-CoA</t>
  </si>
  <si>
    <t>trans-2-Enoyl-OPC4-CoA</t>
  </si>
  <si>
    <t>3-Hydroxy-OPC4-CoA</t>
  </si>
  <si>
    <t>cis-3-Chloroallyl aldehyde</t>
  </si>
  <si>
    <t>1,7-Dimethyluric acid</t>
  </si>
  <si>
    <t>1-Methylxanthine</t>
  </si>
  <si>
    <t>1,3,7-Trimethyluric acid</t>
  </si>
  <si>
    <t>3,6,8-Trimethylallantoin</t>
  </si>
  <si>
    <t>4-(N-Nitrosomethylamino)-1-(3-pyridyl)-1-butanone</t>
  </si>
  <si>
    <t>3',5'-Cyclic diGMP</t>
  </si>
  <si>
    <t>(2E)-5-Methylhexa-2,4-dienoyl-CoA</t>
  </si>
  <si>
    <t>3-Hydroxy-5-methylhex-4-enoyl-CoA</t>
  </si>
  <si>
    <t>5'-Deoxy-5-fluorocytidine</t>
  </si>
  <si>
    <t>5-Fluorouridine monophosphate</t>
  </si>
  <si>
    <t>5-Fluorouridine</t>
  </si>
  <si>
    <t>6-Thioguanosine monophosphate</t>
  </si>
  <si>
    <t>6-Thioxanthine 5'-monophosphate</t>
  </si>
  <si>
    <t>6-Mercaptopurine ribonucleoside triphosphate</t>
  </si>
  <si>
    <t>tRNA(Sec)</t>
  </si>
  <si>
    <t>beta-D-Ribofuranose</t>
  </si>
  <si>
    <t>Benzylpenicilloic acid</t>
  </si>
  <si>
    <t>all-trans-4-Hydroxyretinoic acid</t>
  </si>
  <si>
    <t>all-trans-18-Hydroxyretinoic acid</t>
  </si>
  <si>
    <t>all-trans-5,6-Epoxyretinoic acid;</t>
  </si>
  <si>
    <t>Sucrose 6-phosphate</t>
  </si>
  <si>
    <t>N-Acetylmuramic acid 6-phosphate</t>
  </si>
  <si>
    <t>5-Deoxy-D-glucuronate</t>
  </si>
  <si>
    <t>Aflatoxin M1</t>
  </si>
  <si>
    <t>[Protein]-N6-[(R)-dihydrolipoyl]-L-lysine</t>
  </si>
  <si>
    <t>1,4-beta-D-Mannooligosaccharide</t>
  </si>
  <si>
    <t>2-Aminobut-2-enoate</t>
  </si>
  <si>
    <t>6-Carboxy-5,6,7,8-tetrahydropterin</t>
  </si>
  <si>
    <t>7-Carboxy-7-carbaguanine</t>
  </si>
  <si>
    <t>1-Keto-D-chiro-inositol</t>
  </si>
  <si>
    <t>(2S,4S)-4-Hydroxy-2,3,4,5-tetrahydrodipicolinate</t>
  </si>
  <si>
    <t>4-Amino-5-aminomethyl-2-methylpyrimidine</t>
  </si>
  <si>
    <t>Tetraprenyl-beta-curcumene</t>
  </si>
  <si>
    <t>3-Ketoglutaryl-[acp] methyl ester</t>
  </si>
  <si>
    <t>3-Hydroxyglutaryl-[acp] methyl ester</t>
  </si>
  <si>
    <t>Enoylglutaryl-[acp] methyl ester</t>
  </si>
  <si>
    <t>3-Hydroxypimeloyl-[acp] methyl ester</t>
  </si>
  <si>
    <t>Glutaryl-[acp] methyl ester</t>
  </si>
  <si>
    <t>3-Ketopimeloyl-[acp] methyl ester</t>
  </si>
  <si>
    <t>Farnesoic acid</t>
  </si>
  <si>
    <t>2-Succinyl-5-enolpyruvyl-6-hydroxy-3-cyclohexene-1-carboxylate</t>
  </si>
  <si>
    <t>NPC</t>
  </si>
  <si>
    <t>N-Desmethyltamoxifen</t>
  </si>
  <si>
    <t>Endoxifen</t>
  </si>
  <si>
    <t>Dechloroethylcyclophosphamide</t>
  </si>
  <si>
    <t>2-Dechloroethylifosfamide</t>
  </si>
  <si>
    <t>3-Hydroxylidocaine</t>
  </si>
  <si>
    <t>Monoethylglycinexylidide</t>
  </si>
  <si>
    <t>Citalopram N-oxide</t>
  </si>
  <si>
    <t>Demethylcitalopram</t>
  </si>
  <si>
    <t>Didemethylcitalopram</t>
  </si>
  <si>
    <t>6-Methylmercaptopurine</t>
  </si>
  <si>
    <t>6-Methylthiopurine 5'-monophosphate ribonucleotide</t>
  </si>
  <si>
    <t>tRNA containing 2-thiouridine</t>
  </si>
  <si>
    <t>4-Vinylguaiacol</t>
  </si>
  <si>
    <t>(2S)-Ethylmalonyl-CoA</t>
  </si>
  <si>
    <t>D-Allulose 6-phosphate</t>
  </si>
  <si>
    <t>Molybdoenzyme molybdenum cofactor</t>
  </si>
  <si>
    <t>Precursor Z</t>
  </si>
  <si>
    <t>Methylselenic acid;</t>
  </si>
  <si>
    <t>tRNA with a 3' cytidine</t>
  </si>
  <si>
    <t>tRNA with a 3' CC end</t>
  </si>
  <si>
    <t>tRNA with a 3' CCA end</t>
  </si>
  <si>
    <t>7,12-Dimethylbenz[a]anthracene</t>
  </si>
  <si>
    <t>1a,11b-Dihydro-4,9-dimethylbenz[a]anthra[3,4-b]oxirene</t>
  </si>
  <si>
    <t>trans-3,4-Dihydro-3,4-dihydroxy-7,12-dimethylbenz[a]anthracene</t>
  </si>
  <si>
    <t>(1aalpha,2beta,3alpha,11calpha)-1a,2,3,11c-Tetrahydro-6,11-dimethylbenzo[6,7]phenanthro[3,4-b]oxirene-2,3-diol</t>
  </si>
  <si>
    <t>4-[(Hydroxymethyl)nitrosoamino]-1-(3-pyridinyl)-1-butanone</t>
  </si>
  <si>
    <t>4-Hydroxy-4-(methylnitrosoamino)-1-(3-pyridinyl)-1-butanone</t>
  </si>
  <si>
    <t>4-(Methylnitrosamino)-1-(3-pyridyl)-1-butanol</t>
  </si>
  <si>
    <t>1-(Methylnitrosoamino)-4-(3-pyridinyl)-1,4-butanediol</t>
  </si>
  <si>
    <t>alpha-[3-[(Hydroxymethyl)nitrosoamino]propyl]-3-pyridinemethanol</t>
  </si>
  <si>
    <t>Aflatoxin Q1</t>
  </si>
  <si>
    <t>Aflatoxin B1-exo-8,9-epoxide</t>
  </si>
  <si>
    <t>Aflatoxin-M1-8,9-epoxide</t>
  </si>
  <si>
    <t>Aflatoxin B1-endo-8,9-epoxide</t>
  </si>
  <si>
    <t>7,12-Dimethylbenz[a]anthracene 5,6-oxide</t>
  </si>
  <si>
    <t>Malonyl-[acp] methyl ester</t>
  </si>
  <si>
    <t>[tRNA(Ile2)]-cytidine34</t>
  </si>
  <si>
    <t>[tRNA(Ile2)]-lysidine34</t>
  </si>
  <si>
    <t>Pimeloyl-[acyl-carrier protein]</t>
  </si>
  <si>
    <t>Demethylmenaquinol</t>
  </si>
  <si>
    <t>3-Hydroxy fatty acid</t>
  </si>
  <si>
    <t>Guanylyl molybdenum cofactor</t>
  </si>
  <si>
    <t>1D-chiro-Inositol</t>
  </si>
  <si>
    <t>Benzil</t>
  </si>
  <si>
    <t>(S)-Benzoin</t>
  </si>
  <si>
    <t>(2R)-Ethylmalonyl-CoA</t>
  </si>
  <si>
    <t>Enoylpimeloyl-[acp] methyl ester</t>
  </si>
  <si>
    <t>tRNA hypoxanthine</t>
  </si>
  <si>
    <t>Purine deoxyribonucleoside</t>
  </si>
  <si>
    <t>Sporulenol</t>
  </si>
  <si>
    <t>(4S)-4-Hydroxy-2-oxoglutarate</t>
  </si>
  <si>
    <t>Pulcherriminic acid</t>
  </si>
  <si>
    <t>L-Threonylcarbamoyladenylate</t>
  </si>
  <si>
    <t>3-Dehydro-D-glucose 6-phosphate</t>
  </si>
  <si>
    <t>2-Methylthio-N6-dimethylallyladenine in tRNA</t>
  </si>
  <si>
    <t>2-Thio-N6-dimethylallyladenine in tRNA</t>
  </si>
  <si>
    <t>Protein N5-methyl-L-glutamine</t>
  </si>
  <si>
    <t>5'-Triphospho-[mRNA]</t>
  </si>
  <si>
    <t>2-Iminopropanoate</t>
  </si>
  <si>
    <t>Isomaltose;</t>
  </si>
  <si>
    <t>1,4-beta-D-Glucan</t>
  </si>
  <si>
    <t>Capecitabine;</t>
  </si>
  <si>
    <t>Benzo[a]pyrene-7,8-oxide;</t>
  </si>
  <si>
    <t>2-Iminobutanoate</t>
  </si>
  <si>
    <t>L-Dihydroanticapsin</t>
  </si>
  <si>
    <t>L-Anticapsin</t>
  </si>
  <si>
    <t>Bacilysin</t>
  </si>
  <si>
    <t>3-[(4R)-4-Hydroxycyclohexa-1,5-dien-1-yl]-2-oxopropanoate</t>
  </si>
  <si>
    <t>L-Alanyl-D-glutamate</t>
  </si>
  <si>
    <t>L-Alanyl-L-glutamate</t>
  </si>
  <si>
    <t>2-(alpha-Hydroxypropyl)thiamine diphosphate</t>
  </si>
  <si>
    <t>3-[(1E,4R)-4-Hydroxycyclohex-2-en-1-ylidene]-2-oxopropanoate</t>
  </si>
  <si>
    <t>L-Alanyl-gamma-D-glutamyl-L-lysine</t>
  </si>
  <si>
    <t>Fe-coproporphyrin III</t>
  </si>
  <si>
    <t>(8S)-3',8-Cyclo-7,8-dihydroguanosine 5'-triphosphate</t>
  </si>
  <si>
    <t>5'-O-Phosphonoadenylyl-(3'-&gt;5')-adenosine</t>
  </si>
  <si>
    <t>Alpha-D-Xylulofuranose</t>
  </si>
  <si>
    <t>6-Carboxy-5,6,7,8-tetrahydropterin;</t>
  </si>
  <si>
    <t>1,3,7-Trimethyluric acid;</t>
  </si>
  <si>
    <t>Irinotecan</t>
  </si>
  <si>
    <t>all-trans-5,6-Epoxyretinoic acid</t>
  </si>
  <si>
    <t>Methylselenic acid</t>
  </si>
  <si>
    <t>[Protein]-N6-[(R)-dihydrolipoyl]-L-lysine;</t>
  </si>
  <si>
    <t>7-Cyano-7-carbaguanine;</t>
  </si>
  <si>
    <t>[Protein]-N6-(octanoyl)-L-lysine;</t>
  </si>
  <si>
    <t>cysteine dioxygenase</t>
  </si>
  <si>
    <t>quercetin 2,3-dioxygenase</t>
  </si>
  <si>
    <t>WP_003244952.1</t>
  </si>
  <si>
    <t>acireductone dioxygenase</t>
  </si>
  <si>
    <t>NO-inducible flavohemoprotein</t>
  </si>
  <si>
    <t>bifunctional P-450/NADPH--P450 reductase</t>
  </si>
  <si>
    <t>nitric oxide synthase</t>
  </si>
  <si>
    <t>FMNH2-dependent alkanesulfonate monooxygenase</t>
  </si>
  <si>
    <t>4-hydroxyphenylacetate 3-monooxygenase, oxygenase component</t>
  </si>
  <si>
    <t>pulcherriminic acid synthase</t>
  </si>
  <si>
    <t>superoxide dismutase</t>
  </si>
  <si>
    <t>BSU6051_RS10240</t>
  </si>
  <si>
    <t>WP_004399243.1</t>
  </si>
  <si>
    <t>superoxide dismutase family protein</t>
  </si>
  <si>
    <t>xanthine dehydrogenase subunit E</t>
  </si>
  <si>
    <t>4-hydroxy-tetrahydrodipicolinate reductase</t>
  </si>
  <si>
    <t>formate dehydrogenase subunit alpha</t>
  </si>
  <si>
    <t>class 1b ribonucleoside-diphosphate reductase subunit alpha</t>
  </si>
  <si>
    <t>Flavodoxin-dependent (E)-4-hydroxy-3-methylbut-2-enyl-diphosphate synthase</t>
  </si>
  <si>
    <t>4-hydroxy-3-methylbut-2-enyl diphosphate reductase</t>
  </si>
  <si>
    <t>tRNA epoxyqueuosine(34) reductase QueG</t>
  </si>
  <si>
    <t>ferredoxin--NADP reductase 2</t>
  </si>
  <si>
    <t>aspartate-semialdehyde dehydrogenase</t>
  </si>
  <si>
    <t>alpha-ketoglutaric semialdehyde dehydrogenase GucD</t>
  </si>
  <si>
    <t>methylmalonate-semialdehyde dehydrogenase</t>
  </si>
  <si>
    <t>benzaldehyde dehydrogenase</t>
  </si>
  <si>
    <t>aldehyde dehydrogenase DhaS</t>
  </si>
  <si>
    <t>N-acetyl-gamma-glutamyl-phosphate reductase</t>
  </si>
  <si>
    <t>glutamate-5-semialdehyde dehydrogenase</t>
  </si>
  <si>
    <t>formaldehyde dehydrogenase, glutathione-independent</t>
  </si>
  <si>
    <t>glutamyl-tRNA reductase</t>
  </si>
  <si>
    <t>succinate-semialdehyde dehydrogenase</t>
  </si>
  <si>
    <t>betaine-aldehyde dehydrogenase</t>
  </si>
  <si>
    <t>L-glutamate gamma-semialdehyde dehydrogenase</t>
  </si>
  <si>
    <t>pyruvate oxidase</t>
  </si>
  <si>
    <t>pyruvate dehydrogenase complex E1 component subunit beta</t>
  </si>
  <si>
    <t>2-oxoglutarate dehydrogenase E1 component</t>
  </si>
  <si>
    <t>3-methyl-2-oxobutanoate dehydrogenase subunit beta</t>
  </si>
  <si>
    <t>enoyl-[acyl-carrier-protein] reductase FabL</t>
  </si>
  <si>
    <t>prephenate dehydrogenase</t>
  </si>
  <si>
    <t>dihydroorotate dehydrogenase</t>
  </si>
  <si>
    <t>2,3-dihydro-2,3-dihydroxybenzoate dehydrogenase</t>
  </si>
  <si>
    <t>2,4-dienoyl-CoA reductase</t>
  </si>
  <si>
    <t>precorrin-2 dehydrogenase</t>
  </si>
  <si>
    <t>UDP-N-acetylmuramate dehydrogenase</t>
  </si>
  <si>
    <t>protoporphyrinogen oxidase</t>
  </si>
  <si>
    <t>hydrogen peroxide-dependent heme synthase</t>
  </si>
  <si>
    <t>alanine dehydrogenase</t>
  </si>
  <si>
    <t>glutamate synthase large subunit</t>
  </si>
  <si>
    <t>NAD-specific glutamate dehydrogenase</t>
  </si>
  <si>
    <t>WP_003229687.1</t>
  </si>
  <si>
    <t>L-aspartate oxidase</t>
  </si>
  <si>
    <t>glycine oxidase ThiO</t>
  </si>
  <si>
    <t>aminomethyl-transferring glycine dehydrogenase subunit GcvPA</t>
  </si>
  <si>
    <t>pyrroline-5-carboxylate reductase ProG</t>
  </si>
  <si>
    <t>bifunctional homocysteine S-methyltransferase/methylenetetrahydrofolate reductase</t>
  </si>
  <si>
    <t>dihydrofolate reductase family protein</t>
  </si>
  <si>
    <t>bifunctional methylenetetrahydrofolate dehydrogenase/methenyltetrahydrofolate cyclohydrolase</t>
  </si>
  <si>
    <t>proline dehydrogenase PutB</t>
  </si>
  <si>
    <t>NADH dehydrogenase subunit 5</t>
  </si>
  <si>
    <t>NADPH dehydrogenase NamA</t>
  </si>
  <si>
    <t>preQ(1) synthase</t>
  </si>
  <si>
    <t>GMP reductase</t>
  </si>
  <si>
    <t>factor-independent urate hydroxylase</t>
  </si>
  <si>
    <t>assimilatory sulfite reductase (NADPH) hemoprotein subunit</t>
  </si>
  <si>
    <t>acetoin dehydrogenase complex dihydrolipoyl dehydrogenase</t>
  </si>
  <si>
    <t>thioredoxin-disulfide reductase</t>
  </si>
  <si>
    <t>peptide-methionine (S)-S-oxide reductase MsrA</t>
  </si>
  <si>
    <t>peptide-methionine (R)-S-oxide reductase MsrB</t>
  </si>
  <si>
    <t>phosphoadenylyl-sulfate reductase</t>
  </si>
  <si>
    <t>WP_003232095.1</t>
  </si>
  <si>
    <t>uroporphyrinogen-III C-methyltransferase</t>
  </si>
  <si>
    <t>5-methyltetrahydropteroyltriglutamate-- homocysteine S-methyltransferase</t>
  </si>
  <si>
    <t>demethylmenaquinone methyltransferase</t>
  </si>
  <si>
    <t>16S rRNA (guanine(527)-N(7))-methyltransferase RsmG</t>
  </si>
  <si>
    <t>16S rRNA (guanine(966)-N(2))-methyltransferase RsmD</t>
  </si>
  <si>
    <t>16S rRNA (cytosine(967)-C(5))-methyltransferase RsmB</t>
  </si>
  <si>
    <t>23S rRNA (pseudouridine(1915)-N(3))-methyltransferase RlmH</t>
  </si>
  <si>
    <t>16S rRNA (adenine(1518)-N(6)/adenine(1519)-N(6))- dimethyltransferase RsmA</t>
  </si>
  <si>
    <t>23S rRNA (uracil(1939)-C(5))-methyltransferase RlmD</t>
  </si>
  <si>
    <t>23S rRNA (adenine(2503)-C(2))-methyltransferase RlmN</t>
  </si>
  <si>
    <t>16S rRNA (uracil(1498)-N(3))-methyltransferase</t>
  </si>
  <si>
    <t>16S rRNA (cytidine(1402)-2'-O)-methyltransferase</t>
  </si>
  <si>
    <t>16S rRNA (cytosine(1402)-N(4))-methyltransferase RsmH</t>
  </si>
  <si>
    <t>tRNA (uridine(34)/cytosine(34)/5- carboxymethylaminomethyluridine(34)-2'-O)- methyltransferase TrmL</t>
  </si>
  <si>
    <t>tRNA (adenine(22)-N(1))-methyltransferase TrmK</t>
  </si>
  <si>
    <t>tRNA1(Val) (adenine(37)-N6)-methyltransferase</t>
  </si>
  <si>
    <t>tRNA (guanosine(37)-N1)-methyltransferase TrmD</t>
  </si>
  <si>
    <t>peptide chain release factor N(5)-glutamine methyltransferase</t>
  </si>
  <si>
    <t>tRNA (guanosine(46)-N7)-methyltransferase TrmB</t>
  </si>
  <si>
    <t>DNA cytosine methyltransferase</t>
  </si>
  <si>
    <t>thymidylate synthase</t>
  </si>
  <si>
    <t>tRNA (mnm(5)s(2)U34)-methyltransferase</t>
  </si>
  <si>
    <t>bifunctional transcriptional activator/DNA repair enzyme AdaA</t>
  </si>
  <si>
    <t>FADH(2)-oxidizing methylenetetrahydrofolate--tRNA-(uracil(54)-C(5))- methyltransferase TrmFO</t>
  </si>
  <si>
    <t>protein-glutamate O-methyltransferase CheR</t>
  </si>
  <si>
    <t>serine hydroxymethyltransferase</t>
  </si>
  <si>
    <t>glycine cleavage system aminomethyltransferase GcvT</t>
  </si>
  <si>
    <t>3-methyl-2-oxobutanoatehydroxymethyltransferase</t>
  </si>
  <si>
    <t>phosphoribosylglycinamide formyltransferase</t>
  </si>
  <si>
    <t>bifunctional phosphoribosylaminoimidazolecarboxamide formyltransferase/IMP cyclohydrolase</t>
  </si>
  <si>
    <t>methionyl-tRNA formyltransferase</t>
  </si>
  <si>
    <t>aspartate carbamoyltransferase catalytic subunit</t>
  </si>
  <si>
    <t>ornithine carbamoyltransferase</t>
  </si>
  <si>
    <t>transketolase</t>
  </si>
  <si>
    <t>acetolactate synthase small subunit</t>
  </si>
  <si>
    <t>1-deoxy-D-xylulose-5-phosphate synthase</t>
  </si>
  <si>
    <t>2-succinyl-5-enolpyruvyl-6-hydroxy-3- cyclohexene-1-carboxylic-acid synthase</t>
  </si>
  <si>
    <t>bifunctional ornithine acetyltransferase/N-acetylglutamate synthase</t>
  </si>
  <si>
    <t>pyruvate dehydrogenase complex dihydrolipoyllysine-residue acetyltransferase</t>
  </si>
  <si>
    <t>glycerol-3-phosphate 1-O-acyltransferase PlsY</t>
  </si>
  <si>
    <t>bifunctional UDP-N-acetylglucosamine diphosphorylase/glucosamine-1-phosphate N-acetyltransferase GlmU</t>
  </si>
  <si>
    <t>branched-chain alpha-keto dehydrogenase complex dihydrolipoyllysine-residue (2-methylpropanoyl)transferase</t>
  </si>
  <si>
    <t>beta-ketoacyl-ACP synthase II</t>
  </si>
  <si>
    <t>beta-ketoacyl-ACP synthase III FabHB</t>
  </si>
  <si>
    <t>octanoyltransferase LipM</t>
  </si>
  <si>
    <t>phosphate butyryltransferase</t>
  </si>
  <si>
    <t>octanoyl-[GcvH]:protein N-octanoyltransferase</t>
  </si>
  <si>
    <t>tRNA (adenosine(37)-N6)-threonylcarbamoyltransferase complex dimerization subunit type 1 TsaB</t>
  </si>
  <si>
    <t>ribosomal protein S18-alanine N-acetyltransferase</t>
  </si>
  <si>
    <t>phosphate acyltransferase PlsX</t>
  </si>
  <si>
    <t>glycine C-acetyltransferase</t>
  </si>
  <si>
    <t>serine O-acetyltransferase</t>
  </si>
  <si>
    <t>homoserine O-acetyltransferase MetA</t>
  </si>
  <si>
    <t>ACP S-malonyltransferase</t>
  </si>
  <si>
    <t>8-amino-7-oxononanoate synthase</t>
  </si>
  <si>
    <t>acylglycerol-3-phosphate O-acyltransferase</t>
  </si>
  <si>
    <t>spermidine/spermine N(1)-acetyltransferase</t>
  </si>
  <si>
    <t>2-oxoglutarate dehydrogenase complex dihydrolipoyllysine-residue succinyltransferase</t>
  </si>
  <si>
    <t>phosphate acetyltransferase</t>
  </si>
  <si>
    <t>2,3,4,5-tetrahydropyridine-2,6-dicarboxylateN-acetyltransferase</t>
  </si>
  <si>
    <t>acetyl-CoA C-acetyltransferase</t>
  </si>
  <si>
    <t>protein-glutamine gamma-glutamyltransferase</t>
  </si>
  <si>
    <t>gamma-glutamyltransferase</t>
  </si>
  <si>
    <t>cyclo(L-leucyl-L-leucyl) synthase</t>
  </si>
  <si>
    <t>citrate synthase</t>
  </si>
  <si>
    <t>2-isopropylmalate synthase</t>
  </si>
  <si>
    <t>citrate synthase CitA</t>
  </si>
  <si>
    <t>glycogen phosphorylase GlgP</t>
  </si>
  <si>
    <t>levansucrase</t>
  </si>
  <si>
    <t>1,4-alpha-glucan branching enzyme</t>
  </si>
  <si>
    <t>N-acetylglucosaminyldiphosphoundecaprenol N-acetyl-beta-D- mannosaminyltransferase</t>
  </si>
  <si>
    <t>glycogen synthase GlgA</t>
  </si>
  <si>
    <t>undecaprenyldiphospho-muramoylpentapeptidebeta-N-acetylglucosaminyltransferase</t>
  </si>
  <si>
    <t>poly(glycerol-phosphate)alpha-glucosyltransferase</t>
  </si>
  <si>
    <t>maltose phosphorylase</t>
  </si>
  <si>
    <t>purine-nucleoside phosphorylase</t>
  </si>
  <si>
    <t>orotate phosphoribosyltransferase</t>
  </si>
  <si>
    <t>amidophosphoribosyltransferase</t>
  </si>
  <si>
    <t>ATP phosphoribosyltransferase</t>
  </si>
  <si>
    <t>anthranilate phosphoribosyltransferase</t>
  </si>
  <si>
    <t>carboxylating nicotinate-nucleotide diphosphorylase</t>
  </si>
  <si>
    <t>pyrimidine-nucleoside phosphorylase</t>
  </si>
  <si>
    <t>xanthine phosphoribosyltransferase</t>
  </si>
  <si>
    <t>tRNA guanosine(34) transglycosylase Tgt</t>
  </si>
  <si>
    <t>adenine phosphoribosyltransferase</t>
  </si>
  <si>
    <t>hypoxanthine phosphoribosyltransferase</t>
  </si>
  <si>
    <t>uracil phosphoribosyltransferase</t>
  </si>
  <si>
    <t>tRNA preQ1(34) S-adenosylmethionine ribosyltransferase-isomerase QueA</t>
  </si>
  <si>
    <t>O-acetylserine dependent cystathionine beta-synthase</t>
  </si>
  <si>
    <t>heme o synthase</t>
  </si>
  <si>
    <t>prolipoprotein diacylglyceryl transferase</t>
  </si>
  <si>
    <t>dihydropteroate synthase</t>
  </si>
  <si>
    <t>spermidine synthase</t>
  </si>
  <si>
    <t>cob(I)yrinic acid a,c-diamide adenosyltransferase</t>
  </si>
  <si>
    <t>3-phosphoshikimate 1-carboxyvinyltransferase</t>
  </si>
  <si>
    <t>thiamine phosphate synthase</t>
  </si>
  <si>
    <t>heptaprenyl diphosphate synthase component 1</t>
  </si>
  <si>
    <t>cysteine synthase A</t>
  </si>
  <si>
    <t>methionine adenosyltransferase</t>
  </si>
  <si>
    <t>hydroxymethylbilane synthase</t>
  </si>
  <si>
    <t>UDP-N-acetylglucosamine1-carboxyvinyltransferase</t>
  </si>
  <si>
    <t>quinolinate synthase NadA</t>
  </si>
  <si>
    <t>1,4-dihydroxy-2-naphthoatepolyprenyltransferase</t>
  </si>
  <si>
    <t>tRNA (adenosine(37)-N6)-dimethylallyltransferase MiaA</t>
  </si>
  <si>
    <t>6,7-dimethyl-8-ribityllumazine synthase</t>
  </si>
  <si>
    <t>riboflavin synthase subunit alpha</t>
  </si>
  <si>
    <t>aspartate transaminase AspB</t>
  </si>
  <si>
    <t>3-dehydro-glucose-6-phosphate--glutamatetransaminase</t>
  </si>
  <si>
    <t>acetylornithine transaminase</t>
  </si>
  <si>
    <t>ornithine aminotransferase</t>
  </si>
  <si>
    <t>glutamine--fructose-6-phosphate transaminase (isomerizing)</t>
  </si>
  <si>
    <t>4-aminobutyrate--2-oxoglutarate transaminase</t>
  </si>
  <si>
    <t>D-amino-acid transaminase</t>
  </si>
  <si>
    <t>branched-chain amino acid aminotransferase</t>
  </si>
  <si>
    <t>3-phosphoserine/phosphohydroxythreoninetransaminase</t>
  </si>
  <si>
    <t>adenosylmethionine--8-amino-7-oxononanoatetransaminase</t>
  </si>
  <si>
    <t>histidinol-phosphate transaminase</t>
  </si>
  <si>
    <t>S-methyl-5-thioribose kinase</t>
  </si>
  <si>
    <t>diacylglycerol kinase</t>
  </si>
  <si>
    <t>6-phosphofructokinase</t>
  </si>
  <si>
    <t>deoxyguanosine kinase</t>
  </si>
  <si>
    <t>gluconokinase</t>
  </si>
  <si>
    <t>4-(cytidine 5'-diphospho)-2-C-methyl-D-erythritol kinase</t>
  </si>
  <si>
    <t>ribokinase</t>
  </si>
  <si>
    <t>ribulokinase</t>
  </si>
  <si>
    <t>xylulokinase</t>
  </si>
  <si>
    <t>N-acetylglucosamine-specific PTS transporter subunit IIBC</t>
  </si>
  <si>
    <t>PTS glucose transporter subunit IIABC</t>
  </si>
  <si>
    <t>Glucose kinase GlcK</t>
  </si>
  <si>
    <t>PTS system trehalose-specific EIIBC component</t>
  </si>
  <si>
    <t>PTS fructose transporter subunit IIABC</t>
  </si>
  <si>
    <t>PTS cellobiose transporter subunit IIC</t>
  </si>
  <si>
    <t>thymidine kinase</t>
  </si>
  <si>
    <t>NAD kinase</t>
  </si>
  <si>
    <t>dephospho-CoA kinase</t>
  </si>
  <si>
    <t>adenylyl-sulfate kinase</t>
  </si>
  <si>
    <t>bifunctional riboflavin kinase/FAD synthetase</t>
  </si>
  <si>
    <t>glycerol kinase GlpK</t>
  </si>
  <si>
    <t>glycerate kinase</t>
  </si>
  <si>
    <t>type III pantothenate kinase</t>
  </si>
  <si>
    <t>homoserine kinase</t>
  </si>
  <si>
    <t>pyruvate kinase</t>
  </si>
  <si>
    <t>2-dehydro-3-deoxygluconokinase</t>
  </si>
  <si>
    <t>uridine kinase</t>
  </si>
  <si>
    <t>bifunctional hydroxymethylpyrimidine kinase/phosphomethylpyrimidine kinase</t>
  </si>
  <si>
    <t>rhamnulokinase</t>
  </si>
  <si>
    <t>hydroxyethylthiazole kinase</t>
  </si>
  <si>
    <t>1-phosphofructokinase</t>
  </si>
  <si>
    <t>galactokinase</t>
  </si>
  <si>
    <t>shikimate kinase</t>
  </si>
  <si>
    <t>deoxyadenosine/deoxycytidine kinase</t>
  </si>
  <si>
    <t>5-dehydro-2-deoxygluconokinase</t>
  </si>
  <si>
    <t>serine/threonine protein kinase</t>
  </si>
  <si>
    <t>pyruvate, water dikinase regulatory protein</t>
  </si>
  <si>
    <t>two-component system sensor histidine kinase LytS</t>
  </si>
  <si>
    <t>protein arginine kinase</t>
  </si>
  <si>
    <t>acetate kinase</t>
  </si>
  <si>
    <t>glutamate 5-kinase</t>
  </si>
  <si>
    <t>phosphoglycerate kinase</t>
  </si>
  <si>
    <t>aspartate kinase</t>
  </si>
  <si>
    <t>butyrate kinase</t>
  </si>
  <si>
    <t>acetylglutamate kinase</t>
  </si>
  <si>
    <t>phosphoenolpyruvate--protein phosphotransferase</t>
  </si>
  <si>
    <t>thiamine-phosphate kinase</t>
  </si>
  <si>
    <t>UMP kinase</t>
  </si>
  <si>
    <t>(d)CMP kinase</t>
  </si>
  <si>
    <t>adenylate kinase</t>
  </si>
  <si>
    <t>nucleoside-diphosphate kinase</t>
  </si>
  <si>
    <t>guanylate kinase</t>
  </si>
  <si>
    <t>dTMP kinase</t>
  </si>
  <si>
    <t>ribose-phosphate diphosphokinase</t>
  </si>
  <si>
    <t>thiamine diphosphokinase</t>
  </si>
  <si>
    <t>2-amino-4-hydroxy-6- hydroxymethyldihydropteridine diphosphokinase</t>
  </si>
  <si>
    <t>GTP diphosphokinase</t>
  </si>
  <si>
    <t>UDP-glucose--hexose-1-phosphateuridylyltransferase</t>
  </si>
  <si>
    <t>nicotinate-nucleotide adenylyltransferase</t>
  </si>
  <si>
    <t>glucose-1-phosphate adenylyltransferase subunit GlgD</t>
  </si>
  <si>
    <t>pantetheine-phosphate adenylyltransferase</t>
  </si>
  <si>
    <t>glucose-1-phosphate cytidylyltransferase</t>
  </si>
  <si>
    <t>glycerol-3-phosphate cytidylyltransferase</t>
  </si>
  <si>
    <t>sulfate adenylyltransferase</t>
  </si>
  <si>
    <t>phosphatidate cytidylyltransferase</t>
  </si>
  <si>
    <t>ribonuclease PH</t>
  </si>
  <si>
    <t>DNA-directed RNA polymerase subunit delta</t>
  </si>
  <si>
    <t>2-C-methyl-D-erythritol 4-phosphate cytidylyltransferase</t>
  </si>
  <si>
    <t>diguanylate cyclase domain-containing protein</t>
  </si>
  <si>
    <t>"DNA polymerase III subunit beta</t>
  </si>
  <si>
    <t>CCA tRNA nucleotidyltransferase</t>
  </si>
  <si>
    <t>thiazole biosynthesis adenylyltransferase ThiF</t>
  </si>
  <si>
    <t>molybdenum cofactor guanylyltransferase</t>
  </si>
  <si>
    <t>polyribonucleotide nucleotidyltransferase</t>
  </si>
  <si>
    <t>cyclic di-AMP synthase CdaS</t>
  </si>
  <si>
    <t>L-threonylcarbamoyladenylate synthase</t>
  </si>
  <si>
    <t>UTP--glucose-1-phosphate uridylyltransferase GalU</t>
  </si>
  <si>
    <t>teichoic acid poly(glycerol phosphate) polymerase</t>
  </si>
  <si>
    <t>phospho-N-acetylmuramoyl-pentapeptide-transferase</t>
  </si>
  <si>
    <t>CDP-diacylglycerol--glycerol-3-phosphate3-phosphatidyltransferase</t>
  </si>
  <si>
    <t>4'-phosphopantetheinyl transferase</t>
  </si>
  <si>
    <t>CDP-diacylglycerol--serineO-phosphatidyltransferase</t>
  </si>
  <si>
    <t>phosphoenolpyruvate synthase</t>
  </si>
  <si>
    <t>thiazole synthase</t>
  </si>
  <si>
    <t>molybdenum cofactor biosynthesis protein MoaE</t>
  </si>
  <si>
    <t>tRNA 2-thiouridine(34) synthase MnmA</t>
  </si>
  <si>
    <t>tRNA uracil 4-sulfurtransferase ThiI</t>
  </si>
  <si>
    <t>biotin synthase BioB</t>
  </si>
  <si>
    <t>cysteine desulfurase SufS</t>
  </si>
  <si>
    <t>lipoyl synthase</t>
  </si>
  <si>
    <t>tRNA (N6-isopentenyl adenosine(37)-C2)-methylthiotransferase MiaB</t>
  </si>
  <si>
    <t>carboxylesterase</t>
  </si>
  <si>
    <t>aminoacyl-tRNA hydrolase</t>
  </si>
  <si>
    <t>6-phosphogluconolactonase</t>
  </si>
  <si>
    <t>cephalosporin C deacetylase</t>
  </si>
  <si>
    <t>D-aminoacyl-tRNA deacylase</t>
  </si>
  <si>
    <t>exodeoxyribonuclease III</t>
  </si>
  <si>
    <t>exodeoxyribonuclease VII small subunit</t>
  </si>
  <si>
    <t>ribonuclease R</t>
  </si>
  <si>
    <t>Holliday junction resolvase RecU</t>
  </si>
  <si>
    <t>deoxyribonuclease IV</t>
  </si>
  <si>
    <t>type II restriction-modification system endonuclease YdiR</t>
  </si>
  <si>
    <t>endonuclease V</t>
  </si>
  <si>
    <t>ribonuclease Z</t>
  </si>
  <si>
    <t>ribonuclease HII</t>
  </si>
  <si>
    <t>ribonuclease P protein component</t>
  </si>
  <si>
    <t>alkaline phosphatase PhoD</t>
  </si>
  <si>
    <t>5-amino-6-(5-phospho-D-ribitylamino)uracil phosphatase YitU</t>
  </si>
  <si>
    <t>class II fructose-bisphosphatase</t>
  </si>
  <si>
    <t>histidinol-phosphatase HisJ</t>
  </si>
  <si>
    <t>stage II sporulation protein E</t>
  </si>
  <si>
    <t>phosphoglycolate phosphatase</t>
  </si>
  <si>
    <t>sugar-phosphatase</t>
  </si>
  <si>
    <t>inositol-1-monophosphatase</t>
  </si>
  <si>
    <t>phosphatidylglycerophosphatase PgpB</t>
  </si>
  <si>
    <t>phosphoserine phosphatase RsbU</t>
  </si>
  <si>
    <t>protein-tyrosine-phosphatase</t>
  </si>
  <si>
    <t>bifunctional metallophosphatase/5'-nucleotidase</t>
  </si>
  <si>
    <t>multifunctional 2',3'-cyclic-nucleotide 2'-phosphodiesterase/3'-nucleotidase/5'-nucleotidase</t>
  </si>
  <si>
    <t>bifunctional oligoribonuclease/PAP phosphatase NrnA</t>
  </si>
  <si>
    <t>2-hydroxy-3-keto-5-methylthiopentenyl-1- phosphate phosphatase</t>
  </si>
  <si>
    <t>kanosamine-6-phosphate phosphatase</t>
  </si>
  <si>
    <t>2',3'-cyclic-nucleotide 2'-phosphodiesterase</t>
  </si>
  <si>
    <t>cyclic-di-AMP phosphodiesterase PgpH</t>
  </si>
  <si>
    <t>alpha-amylase</t>
  </si>
  <si>
    <t>oligo-1,6-glucosidase</t>
  </si>
  <si>
    <t>maltose-6'-phosphate glucosidase</t>
  </si>
  <si>
    <t>chitosanase</t>
  </si>
  <si>
    <t>glucuronoarabinoxylan endo-1,4-beta-xylanase XynC</t>
  </si>
  <si>
    <t>rhamnogalacturonyl hydrolase YesR</t>
  </si>
  <si>
    <t>alpha-galactosidase MelA</t>
  </si>
  <si>
    <t>beta-galactosidase GanA</t>
  </si>
  <si>
    <t>sucrose-6-phosphate hydrolase</t>
  </si>
  <si>
    <t>xylan 1,4-beta-xylosidase</t>
  </si>
  <si>
    <t>endo-1,4-beta-glucanase EglS</t>
  </si>
  <si>
    <t>type I pullulanase</t>
  </si>
  <si>
    <t>beta-N-acetylhexosaminidase</t>
  </si>
  <si>
    <t>alpha-L-arabinofuranosidase</t>
  </si>
  <si>
    <t>2,6-beta-fructan 6-levanbiohydrolase</t>
  </si>
  <si>
    <t>alpha-galacturonidase LplD</t>
  </si>
  <si>
    <t>beta-glucanase</t>
  </si>
  <si>
    <t>mannan endo-1,4-beta-mannosidase</t>
  </si>
  <si>
    <t>endo-1,4-beta-xylanase XynA</t>
  </si>
  <si>
    <t>levanase</t>
  </si>
  <si>
    <t>6-phospho-beta-glucosidase LicH</t>
  </si>
  <si>
    <t>arabinogalactan endo-beta-1,4-galactanase</t>
  </si>
  <si>
    <t>alpha,alpha-phosphotrehalase</t>
  </si>
  <si>
    <t>arabinan endo-1,5-alpha-L-arabinosidase AbnA</t>
  </si>
  <si>
    <t>5'-methylthioadenosine/S-adenosylhomocysteinenucleosidase</t>
  </si>
  <si>
    <t>DNA-3-methyladenine glycosidase II</t>
  </si>
  <si>
    <t>DNA-formamidopyrimidine glycosylase</t>
  </si>
  <si>
    <t>uracil-DNA glycosylase</t>
  </si>
  <si>
    <t>A/G-specific adenine glycosylase</t>
  </si>
  <si>
    <t>leucyl aminopeptidase</t>
  </si>
  <si>
    <t>aminopeptidase YwaD</t>
  </si>
  <si>
    <t>type I methionyl aminopeptidase</t>
  </si>
  <si>
    <t>peptidase T</t>
  </si>
  <si>
    <t>gamma-D-glutamyl-L-lysine dipeptidyl-peptidase</t>
  </si>
  <si>
    <t>peptidoglycan D,D-transpeptidase FtsI family protein</t>
  </si>
  <si>
    <t>carboxypeptidase</t>
  </si>
  <si>
    <t>D-gamma-glutamyl-meso-diaminopimelic acid endopeptidase CwlS</t>
  </si>
  <si>
    <t>pyroglutamyl-peptidase I</t>
  </si>
  <si>
    <t>carboxy-terminal processing protease CtpA</t>
  </si>
  <si>
    <t>rhomboid family intramembrane serine protease</t>
  </si>
  <si>
    <t>SpoIVB peptidase</t>
  </si>
  <si>
    <t>endopeptidase La</t>
  </si>
  <si>
    <t>subtilisin AprE</t>
  </si>
  <si>
    <t>transcriptional repressor LexA</t>
  </si>
  <si>
    <t>signal peptidase I sipS</t>
  </si>
  <si>
    <t>"ATP-dependent protease ATP-binding subunit ClpX</t>
  </si>
  <si>
    <t>signal peptidase II</t>
  </si>
  <si>
    <t>prepilin peptidase</t>
  </si>
  <si>
    <t>GPR endopeptidase</t>
  </si>
  <si>
    <t>HslU--HslV peptidase ATPase subunit</t>
  </si>
  <si>
    <t>asparaginase</t>
  </si>
  <si>
    <t>formyltetrahydrofolate deformylase</t>
  </si>
  <si>
    <t>glutaminase A"</t>
  </si>
  <si>
    <t>N-acetylglucosamine-6-phosphate deacetylase</t>
  </si>
  <si>
    <t>N-acetylmuramoyl-L-alanine amidase LytC</t>
  </si>
  <si>
    <t>chemoreceptor glutamine deamidase CheD</t>
  </si>
  <si>
    <t>urease subunit alpha</t>
  </si>
  <si>
    <t>peptide deformylase</t>
  </si>
  <si>
    <t>hydroxyisourate hydrolase</t>
  </si>
  <si>
    <t>dihydroorotase</t>
  </si>
  <si>
    <t>allantoinase</t>
  </si>
  <si>
    <t>class D beta-lactamase</t>
  </si>
  <si>
    <t>imidazolonepropionase</t>
  </si>
  <si>
    <t>5-oxoprolinase subunit PpxA</t>
  </si>
  <si>
    <t>arginase</t>
  </si>
  <si>
    <t>agmatinase</t>
  </si>
  <si>
    <t>formimidoylglutamase</t>
  </si>
  <si>
    <t>allantoate deiminase</t>
  </si>
  <si>
    <t>GTP cyclohydrolase FolE2</t>
  </si>
  <si>
    <t>bifunctional phosphoribosyl-AMP cyclohydrolase/phosphoribosyl-ATP diphosphatase HisIE</t>
  </si>
  <si>
    <t>adenine deaminase</t>
  </si>
  <si>
    <t>bifunctional 3,4-dihydroxy-2-butanone-4-phosphate synthase/GTP cyclohydrolase II</t>
  </si>
  <si>
    <t>bifunctional diaminohydroxyphosphoribosylaminopyrimidine deaminase/5-amino-6-(5-phosphoribosylamino)uracil reductase RibD</t>
  </si>
  <si>
    <t>guanine deaminase</t>
  </si>
  <si>
    <t>tRNA adenosine(34) deaminase TadA</t>
  </si>
  <si>
    <t>cytidine deaminase</t>
  </si>
  <si>
    <t>bifunctional methylenetetrahydrofolate dehydrogenase/methenyltetrahydrofolate cyclohydrolase FolD</t>
  </si>
  <si>
    <t>2-iminobutanoate/2-iminopropanoate deaminase</t>
  </si>
  <si>
    <t>thiaminase II</t>
  </si>
  <si>
    <t>glucosamine-6-phosphate deaminase</t>
  </si>
  <si>
    <t>manganese-dependent inorganic pyrophosphatase</t>
  </si>
  <si>
    <t>ADP-ribose pyrophosphatase</t>
  </si>
  <si>
    <t>undecaprenyl-diphosphate phosphatase</t>
  </si>
  <si>
    <t>bis(5'-nucleosyl)-tetraphosphatase (symmetrical) YqeK</t>
  </si>
  <si>
    <t>XTP/dITP diphosphatase</t>
  </si>
  <si>
    <t>nucleoside triphosphate pyrophosphohydrolase</t>
  </si>
  <si>
    <t>DNA helicase PcrA</t>
  </si>
  <si>
    <t>ATP-dependent RNA helicase DbpA</t>
  </si>
  <si>
    <t>3D-(3,5/4)-trihydroxycyclohexane-1,2-dione acylhydrolase (decyclizing)</t>
  </si>
  <si>
    <t>protein arginine phosphatase PrpB</t>
  </si>
  <si>
    <t>prephenate decarboxylase</t>
  </si>
  <si>
    <t>phenolic acid decarboxylase</t>
  </si>
  <si>
    <t>aspartate 1-decarboxylase</t>
  </si>
  <si>
    <t>arginine decarboxylase</t>
  </si>
  <si>
    <t>oxalate decarboxylase</t>
  </si>
  <si>
    <t>diaminopimelate decarboxylase</t>
  </si>
  <si>
    <t>5-(carboxyamino)imidazole ribonucleotide mutase</t>
  </si>
  <si>
    <t>orotidine-5'-phosphate decarboxylase</t>
  </si>
  <si>
    <t>bifunctional phosphopantothenoylcysteine decarboxylase/phosphopantothenate--cysteine ligase CoaBC</t>
  </si>
  <si>
    <t>uroporphyrinogen decarboxylase</t>
  </si>
  <si>
    <t>indole-3-glycerol phosphate synthase TrpC"</t>
  </si>
  <si>
    <t>phosphoenolpyruvate carboxykinase (ATP)</t>
  </si>
  <si>
    <t>acetolactate decarboxylase</t>
  </si>
  <si>
    <t>adenosylmethionine decarboxylase</t>
  </si>
  <si>
    <t>phosphatidylserine decarboxylase</t>
  </si>
  <si>
    <t>polyketide biosynthesis malonyl-ACP decarboxylase PksF</t>
  </si>
  <si>
    <t>class II fructose-bisphosphate aldolase</t>
  </si>
  <si>
    <t>bifunctional 4-hydroxy-2-oxoglutarate aldolase/2-dehydro-3-deoxy-phosphogluconate aldolase</t>
  </si>
  <si>
    <t>dihydroneopterin aldolase</t>
  </si>
  <si>
    <t>6-phospho-5-dehydro-2-deoxy-D-gluconatealdolase</t>
  </si>
  <si>
    <t>deoxyribose-phosphate aldolase</t>
  </si>
  <si>
    <t>3-hexulose-6-phosphate synthase</t>
  </si>
  <si>
    <t>6-carboxytetrahydropterin synthase QueD</t>
  </si>
  <si>
    <t>anthranilate synthase component I</t>
  </si>
  <si>
    <t>methylisocitrate lyase</t>
  </si>
  <si>
    <t>1,4-dihydroxy-2-naphthoyl-CoA synthase</t>
  </si>
  <si>
    <t>aminodeoxychorismate lyase</t>
  </si>
  <si>
    <t>spore photoproduct lyase</t>
  </si>
  <si>
    <t>phosphomethylpyrimidine synthase ThiC</t>
  </si>
  <si>
    <t>GTP 3',8-cyclase MoaA</t>
  </si>
  <si>
    <t>type I 3-dehydroquinate dehydratase</t>
  </si>
  <si>
    <t>methylthioribulose 1-phosphate dehydratase</t>
  </si>
  <si>
    <t>phosphopyruvate hydratase</t>
  </si>
  <si>
    <t>o-succinylbenzoate synthase</t>
  </si>
  <si>
    <t>N-acetylmuramic acid 6-phosphate etherase</t>
  </si>
  <si>
    <t>sporulenol synthase</t>
  </si>
  <si>
    <t>enoyl-CoA hydratase</t>
  </si>
  <si>
    <t>imidazoleglycerol-phosphate dehydratase HisB</t>
  </si>
  <si>
    <t>class II fumarate hydratase</t>
  </si>
  <si>
    <t>tryptophan synthase subunit alpha</t>
  </si>
  <si>
    <t>porphobilinogen synthase</t>
  </si>
  <si>
    <t>aconitate hydratase AcnA</t>
  </si>
  <si>
    <t>3-isopropylmalate dehydratase small subunit</t>
  </si>
  <si>
    <t>glucarate dehydratase</t>
  </si>
  <si>
    <t>5-dehydro-4-deoxyglucarate dehydratase</t>
  </si>
  <si>
    <t>galactarate dehydratase</t>
  </si>
  <si>
    <t>myo-inosose-2 dehydratase</t>
  </si>
  <si>
    <t>dTDP-glucose 4,6-dehydratase</t>
  </si>
  <si>
    <t>GDP-mannose 4,6-dehydratase</t>
  </si>
  <si>
    <t>urocanate hydratase</t>
  </si>
  <si>
    <t>3-hydroxyacyl-ACP dehydratase FabZ</t>
  </si>
  <si>
    <t>prephenate dehydratase</t>
  </si>
  <si>
    <t>uroporphyrinogen-III synthase</t>
  </si>
  <si>
    <t>bifunctional 2-methylcitrate dehydratase/aconitate hydratase</t>
  </si>
  <si>
    <t>mannonate dehydratase</t>
  </si>
  <si>
    <t>dihydroxy-acid dehydratase</t>
  </si>
  <si>
    <t>pectate/pectin lyase PelC</t>
  </si>
  <si>
    <t>rhamnogalacturonan lyase</t>
  </si>
  <si>
    <t>rhamnogalacturonan exolyase</t>
  </si>
  <si>
    <t>threonine synthase</t>
  </si>
  <si>
    <t>tetraprenyl-beta-curcumene synthase</t>
  </si>
  <si>
    <t>methylglyoxal synthase</t>
  </si>
  <si>
    <t>3-dehydroquinate synthase</t>
  </si>
  <si>
    <t>chorismate synthase</t>
  </si>
  <si>
    <t>DNA-3-methyladenine glycosylase family protein</t>
  </si>
  <si>
    <t>2-succinyl-6-hydroxy-2, 4-cyclohexadiene-1-carboxylate synthase</t>
  </si>
  <si>
    <t>aspartate ammonia-lyase</t>
  </si>
  <si>
    <t>L-serine ammonia-lyase, iron-sulfur-dependent subunit beta</t>
  </si>
  <si>
    <t>D-serine ammonia-lyase</t>
  </si>
  <si>
    <t>threonine ammonia-lyase IlvA</t>
  </si>
  <si>
    <t>histidine ammonia-lyase</t>
  </si>
  <si>
    <t>argininosuccinate lyase</t>
  </si>
  <si>
    <t>imidazole glycerol phosphate synthase subunit HisF</t>
  </si>
  <si>
    <t>adenylosuccinate lyase</t>
  </si>
  <si>
    <t>pyridoxal 5'-phosphate synthase glutaminase subunit PdxT</t>
  </si>
  <si>
    <t>4-hydroxy-tetrahydrodipicolinate synthase</t>
  </si>
  <si>
    <t>7-carboxy-7-deazaguanine synthase QueE</t>
  </si>
  <si>
    <t>cystathionine beta-lyase PatB</t>
  </si>
  <si>
    <t>phosphosulfolactate synthase</t>
  </si>
  <si>
    <t>S-ribosylhomocysteine lyase</t>
  </si>
  <si>
    <t>2-C-methyl-D-erythritol 2,4-cyclodiphosphate synthase</t>
  </si>
  <si>
    <t>cyclic pyranopterin monophosphate synthase MoaC</t>
  </si>
  <si>
    <t>ferrochelatase</t>
  </si>
  <si>
    <t>sirohydrochlorin chelatase</t>
  </si>
  <si>
    <t>alanine racemase</t>
  </si>
  <si>
    <t>broad specificity amino-acid racemase RacX</t>
  </si>
  <si>
    <t>L-Ala-D/L-Glu epimerase</t>
  </si>
  <si>
    <t>glutamate racemase</t>
  </si>
  <si>
    <t>diaminopimelate epimerase</t>
  </si>
  <si>
    <t>ribulose-phosphate 3-epimerase</t>
  </si>
  <si>
    <t>non-hydrolyzing UDP-N-acetylglucosamine 2-epimerase</t>
  </si>
  <si>
    <t>UDP-glucose 4-epimerase GalE</t>
  </si>
  <si>
    <t>aldose 1-epimerase</t>
  </si>
  <si>
    <t>L-rhamnose mutarotase</t>
  </si>
  <si>
    <t>L-ribulose-5-phosphate 4-epimerase</t>
  </si>
  <si>
    <t>methylmalonyl-CoA epimerase</t>
  </si>
  <si>
    <t>triose-phosphate isomerase</t>
  </si>
  <si>
    <t>glucuronate isomerase</t>
  </si>
  <si>
    <t>L-rhamnose isomerase</t>
  </si>
  <si>
    <t>D-lyxose ketol-isomerase</t>
  </si>
  <si>
    <t>1-(5-phosphoribosyl)-5-[(5- phosphoribosylamino)methylideneamino]imidazole-4- carboxamide isomerase</t>
  </si>
  <si>
    <t>5-dehydro-4-deoxy-D-glucuronate isomerase</t>
  </si>
  <si>
    <t>S-methyl-5-thioribose-1-phosphate isomerase</t>
  </si>
  <si>
    <t>phosphoribosylanthranilate isomerase</t>
  </si>
  <si>
    <t>6-phospho-3-hexuloisomerase</t>
  </si>
  <si>
    <t>5-deoxy-glucuronate isomerase</t>
  </si>
  <si>
    <t>L-arabinose isomerase</t>
  </si>
  <si>
    <t>xylose isomerase</t>
  </si>
  <si>
    <t>ribose 5-phosphate isomerase B</t>
  </si>
  <si>
    <t>mannose-6-phosphate isomerase, class I</t>
  </si>
  <si>
    <t>glucose-6-phosphate isomerase</t>
  </si>
  <si>
    <t>2,3-diketo-5-methylthiopentyl-1-phosphateenolase</t>
  </si>
  <si>
    <t>2-hydroxymuconate tautomerase</t>
  </si>
  <si>
    <t>3-((4R)-4-hydroxycyclohexa-1, 5-dien-1-yl)-2-oxopropanoate isomerase</t>
  </si>
  <si>
    <t>type 2 isopentenyl-diphosphate Delta-isomerase</t>
  </si>
  <si>
    <t>2-keto-myo-inositol isomerase</t>
  </si>
  <si>
    <t>phosphoglucosamine mutase</t>
  </si>
  <si>
    <t>2,3-bisphosphoglycerate-independent phosphoglycerate mutase</t>
  </si>
  <si>
    <t>phosphoglucomutase</t>
  </si>
  <si>
    <t>beta-phosphoglucomutase</t>
  </si>
  <si>
    <t>phosphopentomutase</t>
  </si>
  <si>
    <t>lysine 2,3-aminomutase</t>
  </si>
  <si>
    <t>glutamate-1-semialdehyde 2,1-aminomutase</t>
  </si>
  <si>
    <t>isochorismate synthase</t>
  </si>
  <si>
    <t>tRNA pseudouridine(38-40) synthase TruA</t>
  </si>
  <si>
    <t>23S rRNA pseudouridine(2605) synthase RluB</t>
  </si>
  <si>
    <t>tRNA pseudouridine(55) synthase TruB</t>
  </si>
  <si>
    <t>chorismate mutase</t>
  </si>
  <si>
    <t>D-ribose pyranase</t>
  </si>
  <si>
    <t>DNA topoisomerase III</t>
  </si>
  <si>
    <t>DNA topoisomerase IV subunit B</t>
  </si>
  <si>
    <t>DNA helicase RecQ</t>
  </si>
  <si>
    <t>tyrosine--tRNA ligase</t>
  </si>
  <si>
    <t>methionine--tRNA ligase</t>
  </si>
  <si>
    <t>serine--tRNA ligase</t>
  </si>
  <si>
    <t>D-alanine--poly(phosphoribitol) ligase subunit DltA</t>
  </si>
  <si>
    <t>glycine--tRNA ligase subunit beta</t>
  </si>
  <si>
    <t>proline--tRNA ligase</t>
  </si>
  <si>
    <t>cysteine--tRNA ligase</t>
  </si>
  <si>
    <t>glutamate--tRNA ligase</t>
  </si>
  <si>
    <t>arginine--tRNA ligase</t>
  </si>
  <si>
    <t>tryptophan--tRNA ligase</t>
  </si>
  <si>
    <t>phenylalanine--tRNA ligase subunit beta</t>
  </si>
  <si>
    <t>histidine--tRNA ligase</t>
  </si>
  <si>
    <t>asparagine--tRNA ligase</t>
  </si>
  <si>
    <t>leucine--tRNA ligase</t>
  </si>
  <si>
    <t>isoleucine--tRNA ligase</t>
  </si>
  <si>
    <t>lysine--tRNA ligase</t>
  </si>
  <si>
    <t>alanine--tRNA ligase</t>
  </si>
  <si>
    <t>valine--tRNA ligase</t>
  </si>
  <si>
    <t>acetate--CoA ligase</t>
  </si>
  <si>
    <t>6-carboxyhexanoate--CoA ligase</t>
  </si>
  <si>
    <t>o-succinylbenzoate--CoA ligase</t>
  </si>
  <si>
    <t>long-chain-fatty-acid--CoA ligase LcfB</t>
  </si>
  <si>
    <t>ADP-forming succinate--CoA ligase subunit beta</t>
  </si>
  <si>
    <t>(2,3-dihydroxybenzoyl)adenylate synthase</t>
  </si>
  <si>
    <t>type I glutamate--ammonia ligase</t>
  </si>
  <si>
    <t>lipoate--protein ligase LplJ</t>
  </si>
  <si>
    <t>ammonia-dependent NAD(+) synthetase</t>
  </si>
  <si>
    <t>pantoate--beta-alanine ligase</t>
  </si>
  <si>
    <t>UDP-N-acetylmuramoyl-tripeptide--D-alanyl-D- alanine ligase</t>
  </si>
  <si>
    <t>UDP-N-acetylmuramoyl-L-alanyl-D-glutamate--2, 6-diaminopimelate ligase</t>
  </si>
  <si>
    <t>D-alanine--D-alanine ligase</t>
  </si>
  <si>
    <t>phosphoribosylaminoimidazolesuccinocarboxamidesynthase</t>
  </si>
  <si>
    <t>UDP-N-acetylmuramate--L-alanine ligase</t>
  </si>
  <si>
    <t>UDP-N-acetylmuramoyl-L-alanine--D-glutamateligase</t>
  </si>
  <si>
    <t>phosphoribosylformylglycinamidine cyclo-ligase</t>
  </si>
  <si>
    <t>5-formyltetrahydrofolate cyclo-ligase</t>
  </si>
  <si>
    <t>dethiobiotin synthase</t>
  </si>
  <si>
    <t>phosphoribosylamine--glycine ligase</t>
  </si>
  <si>
    <t>acetyl-CoA carboxylase biotin carboxylase subunit</t>
  </si>
  <si>
    <t>5-(carboxyamino)imidazole ribonucleotide synthase</t>
  </si>
  <si>
    <t>tRNA lysidine(34) synthetase TilS</t>
  </si>
  <si>
    <t>glutamine hydrolyzing CTP synthase</t>
  </si>
  <si>
    <t>7-cyano-7-deazaguanine synthase QueC</t>
  </si>
  <si>
    <t>nicotinate phosphoribosyltransferase</t>
  </si>
  <si>
    <t>adenylosuccinate synthase</t>
  </si>
  <si>
    <t>argininosuccinate synthase</t>
  </si>
  <si>
    <t>glutamine-hydrolyzing GMP synthase</t>
  </si>
  <si>
    <t>phosphoribosylformylglycinamidine synthase subunit PurQ</t>
  </si>
  <si>
    <t>asparagine synthase (glutamine-hydrolyzing)</t>
  </si>
  <si>
    <t>carbamoyl-phosphate synthase (glutamine-hydrolyzing) large subunit</t>
  </si>
  <si>
    <t>pyruvate carboxylase</t>
  </si>
  <si>
    <t>acetyl-CoA carboxylase carboxyl transferase subunit alpha</t>
  </si>
  <si>
    <t>DNA ligase D</t>
  </si>
  <si>
    <t>NAD-dependent DNA ligase LigA</t>
  </si>
  <si>
    <t>cytochrome d ubiquinol oxidase subunit II</t>
  </si>
  <si>
    <t>cytochrome c oxidase subunit II</t>
  </si>
  <si>
    <t>F0F1 ATP synthase subunit epsilon</t>
  </si>
  <si>
    <t>calcium-translocating P-type ATPase, SERCA-type</t>
  </si>
  <si>
    <t>phosphate ABC transporter ATP-binding protein PstB</t>
  </si>
  <si>
    <t>ribose ABC transporter ATP-binding protein RbsA</t>
  </si>
  <si>
    <t xml:space="preserve"> Protein Name</t>
  </si>
  <si>
    <t>C00327  + C00533 + C02869  +  C00001</t>
  </si>
  <si>
    <t>C00327  +  C00533 +  C02869  +  C00001</t>
  </si>
  <si>
    <t>G10481 + G00289</t>
  </si>
  <si>
    <t>C00007  +   C00126  +  C00080</t>
  </si>
  <si>
    <t>C00086  +  C00001 </t>
  </si>
  <si>
    <t>C20246  + C15810  + C00001</t>
  </si>
  <si>
    <t>C00719  + C00004  + C00080</t>
  </si>
  <si>
    <t>C02211  +  C00063  +  C00002 </t>
  </si>
  <si>
    <t>C06032  |  C00003</t>
  </si>
  <si>
    <t>C00109 | C00011 | C00004 | C00080</t>
  </si>
  <si>
    <t>C00109 + C00011 + C00004 + C00080</t>
  </si>
  <si>
    <t>C06032  + C00003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</si>
</sst>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8"/>
      <name val="Aptos Narrow"/>
      <family val="2"/>
      <scheme val="minor"/>
    </font>
    <font>
      <sz val="7"/>
      <color rgb="FF000000"/>
      <name val="Consolas"/>
      <family val="3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0"/>
      <name val="Calibri"/>
      <family val="2"/>
    </font>
    <font>
      <sz val="7"/>
      <color rgb="FF000000"/>
      <name val="Courier New"/>
      <family val="3"/>
    </font>
    <font>
      <sz val="11"/>
      <color rgb="FF000000"/>
      <name val="Calibri"/>
      <family val="2"/>
    </font>
    <font>
      <u/>
      <sz val="11"/>
      <color theme="10"/>
      <name val="Calibri"/>
      <family val="2"/>
    </font>
    <font>
      <sz val="11"/>
      <color rgb="FF5B616B"/>
      <name val="Calibri"/>
      <family val="2"/>
    </font>
    <font>
      <sz val="11"/>
      <color rgb="FF212121"/>
      <name val="Calibri"/>
      <family val="2"/>
    </font>
    <font>
      <b/>
      <sz val="11"/>
      <name val="Calibri"/>
      <family val="2"/>
    </font>
    <font>
      <b/>
      <u/>
      <sz val="11"/>
      <color theme="10"/>
      <name val="Calibri"/>
      <family val="2"/>
    </font>
    <font>
      <b/>
      <sz val="11"/>
      <color rgb="FF000000"/>
      <name val="Calibri"/>
      <family val="2"/>
    </font>
  </fonts>
  <fills count="18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DEEE7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rgb="FFFFF8C3"/>
        <bgColor indexed="64"/>
      </patternFill>
    </fill>
    <fill>
      <patternFill patternType="solid">
        <fgColor rgb="FFE2DF78"/>
        <bgColor indexed="64"/>
      </patternFill>
    </fill>
    <fill>
      <patternFill patternType="solid">
        <fgColor rgb="FFFAFCA6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7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1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1" fillId="9" borderId="0" xfId="0" applyFont="1" applyFill="1" applyAlignment="1">
      <alignment wrapText="1"/>
    </xf>
    <xf numFmtId="0" fontId="1" fillId="10" borderId="0" xfId="0" applyFont="1" applyFill="1" applyAlignment="1">
      <alignment wrapText="1"/>
    </xf>
    <xf numFmtId="0" fontId="1" fillId="11" borderId="0" xfId="0" applyFont="1" applyFill="1" applyAlignment="1">
      <alignment wrapText="1"/>
    </xf>
    <xf numFmtId="0" fontId="2" fillId="0" borderId="0" xfId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1" applyFont="1"/>
    <xf numFmtId="0" fontId="8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49" fontId="6" fillId="0" borderId="0" xfId="0" applyNumberFormat="1" applyFont="1" applyAlignment="1">
      <alignment horizontal="left" wrapText="1"/>
    </xf>
    <xf numFmtId="0" fontId="6" fillId="0" borderId="0" xfId="0" applyFont="1" applyAlignment="1">
      <alignment horizontal="left"/>
    </xf>
    <xf numFmtId="0" fontId="6" fillId="17" borderId="0" xfId="0" applyFont="1" applyFill="1"/>
    <xf numFmtId="0" fontId="5" fillId="5" borderId="0" xfId="0" applyFont="1" applyFill="1"/>
    <xf numFmtId="0" fontId="10" fillId="0" borderId="0" xfId="1" applyFont="1" applyAlignment="1">
      <alignment wrapText="1"/>
    </xf>
    <xf numFmtId="0" fontId="11" fillId="0" borderId="0" xfId="0" applyFont="1" applyAlignment="1">
      <alignment wrapText="1"/>
    </xf>
    <xf numFmtId="0" fontId="11" fillId="0" borderId="0" xfId="0" applyFont="1"/>
    <xf numFmtId="3" fontId="12" fillId="0" borderId="0" xfId="0" applyNumberFormat="1" applyFont="1"/>
    <xf numFmtId="0" fontId="6" fillId="0" borderId="0" xfId="1" applyFont="1"/>
    <xf numFmtId="0" fontId="7" fillId="0" borderId="0" xfId="1" applyFont="1" applyAlignment="1">
      <alignment horizontal="left" vertical="center"/>
    </xf>
    <xf numFmtId="0" fontId="7" fillId="0" borderId="0" xfId="1" applyFont="1" applyBorder="1"/>
    <xf numFmtId="0" fontId="7" fillId="0" borderId="0" xfId="1" applyFont="1" applyAlignment="1">
      <alignment vertical="center"/>
    </xf>
    <xf numFmtId="0" fontId="10" fillId="0" borderId="0" xfId="1" applyFont="1"/>
    <xf numFmtId="0" fontId="7" fillId="0" borderId="0" xfId="1" applyFont="1" applyAlignment="1">
      <alignment wrapText="1"/>
    </xf>
    <xf numFmtId="49" fontId="5" fillId="0" borderId="0" xfId="0" applyNumberFormat="1" applyFont="1" applyAlignment="1">
      <alignment horizontal="left" vertical="top"/>
    </xf>
    <xf numFmtId="49" fontId="6" fillId="0" borderId="0" xfId="0" applyNumberFormat="1" applyFont="1" applyAlignment="1">
      <alignment horizontal="left" vertical="top"/>
    </xf>
    <xf numFmtId="49" fontId="6" fillId="0" borderId="0" xfId="1" applyNumberFormat="1" applyFont="1" applyAlignment="1">
      <alignment horizontal="left" vertical="top"/>
    </xf>
    <xf numFmtId="0" fontId="6" fillId="0" borderId="0" xfId="0" applyFont="1" applyAlignment="1">
      <alignment horizontal="left" vertical="top"/>
    </xf>
    <xf numFmtId="49" fontId="5" fillId="0" borderId="0" xfId="0" applyNumberFormat="1" applyFont="1" applyAlignment="1">
      <alignment horizontal="left" wrapText="1"/>
    </xf>
    <xf numFmtId="49" fontId="6" fillId="0" borderId="0" xfId="1" applyNumberFormat="1" applyFont="1" applyAlignment="1">
      <alignment horizontal="left" wrapText="1"/>
    </xf>
    <xf numFmtId="0" fontId="6" fillId="0" borderId="0" xfId="0" applyFont="1" applyAlignment="1">
      <alignment horizontal="left" wrapText="1"/>
    </xf>
    <xf numFmtId="0" fontId="5" fillId="3" borderId="0" xfId="0" applyFont="1" applyFill="1" applyAlignment="1">
      <alignment wrapText="1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5" fillId="4" borderId="0" xfId="0" applyFont="1" applyFill="1" applyAlignment="1">
      <alignment wrapText="1"/>
    </xf>
    <xf numFmtId="0" fontId="5" fillId="6" borderId="0" xfId="0" applyFont="1" applyFill="1"/>
    <xf numFmtId="0" fontId="5" fillId="7" borderId="0" xfId="0" applyFont="1" applyFill="1"/>
    <xf numFmtId="0" fontId="5" fillId="8" borderId="0" xfId="0" applyFont="1" applyFill="1"/>
    <xf numFmtId="0" fontId="5" fillId="14" borderId="0" xfId="0" applyFont="1" applyFill="1" applyAlignment="1">
      <alignment wrapText="1"/>
    </xf>
    <xf numFmtId="0" fontId="6" fillId="12" borderId="0" xfId="0" applyFont="1" applyFill="1"/>
    <xf numFmtId="0" fontId="13" fillId="16" borderId="0" xfId="0" applyFont="1" applyFill="1" applyAlignment="1">
      <alignment wrapText="1"/>
    </xf>
    <xf numFmtId="0" fontId="5" fillId="16" borderId="0" xfId="0" applyFont="1" applyFill="1" applyAlignment="1">
      <alignment wrapText="1"/>
    </xf>
    <xf numFmtId="0" fontId="6" fillId="13" borderId="0" xfId="0" applyFont="1" applyFill="1"/>
    <xf numFmtId="0" fontId="6" fillId="15" borderId="0" xfId="0" applyFont="1" applyFill="1"/>
    <xf numFmtId="0" fontId="5" fillId="11" borderId="0" xfId="0" applyFont="1" applyFill="1" applyAlignment="1">
      <alignment wrapText="1"/>
    </xf>
    <xf numFmtId="0" fontId="5" fillId="0" borderId="0" xfId="0" applyFont="1" applyAlignment="1">
      <alignment horizontal="center" wrapText="1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right" wrapText="1"/>
    </xf>
    <xf numFmtId="0" fontId="10" fillId="0" borderId="0" xfId="1" applyFont="1" applyAlignment="1">
      <alignment vertical="center"/>
    </xf>
    <xf numFmtId="0" fontId="14" fillId="0" borderId="0" xfId="1" applyFont="1"/>
    <xf numFmtId="0" fontId="9" fillId="0" borderId="0" xfId="0" applyFont="1" applyAlignment="1">
      <alignment horizontal="left" vertical="center" wrapText="1"/>
    </xf>
    <xf numFmtId="0" fontId="9" fillId="0" borderId="0" xfId="0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5" fillId="0" borderId="0" xfId="0" applyFont="1" applyAlignment="1">
      <alignment horizontal="left"/>
    </xf>
    <xf numFmtId="0" fontId="7" fillId="0" borderId="0" xfId="1" applyFont="1" applyFill="1"/>
    <xf numFmtId="0" fontId="5" fillId="17" borderId="0" xfId="0" applyFont="1" applyFill="1"/>
    <xf numFmtId="0" fontId="6" fillId="5" borderId="0" xfId="0" applyFont="1" applyFill="1"/>
    <xf numFmtId="0" fontId="9" fillId="0" borderId="0" xfId="0" applyFont="1" applyAlignment="1">
      <alignment wrapText="1"/>
    </xf>
    <xf numFmtId="0" fontId="9" fillId="0" borderId="0" xfId="0" applyFont="1"/>
    <xf numFmtId="49" fontId="6" fillId="0" borderId="0" xfId="0" applyNumberFormat="1" applyFont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AFCA6"/>
      <color rgb="FFE2DF78"/>
      <color rgb="FFF7FA7A"/>
      <color rgb="FFFFF8C3"/>
      <color rgb="FFFDEEE7"/>
      <color rgb="FFE0C3E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ncbi.nlm.nih.gov/datasets/genome/GCF_000344745.1/" TargetMode="External"/><Relationship Id="rId2" Type="http://schemas.openxmlformats.org/officeDocument/2006/relationships/hyperlink" Target="https://www.ncbi.nlm.nih.gov/nuccore/CP001361.1/" TargetMode="External"/><Relationship Id="rId1" Type="http://schemas.openxmlformats.org/officeDocument/2006/relationships/hyperlink" Target="https://www.ncbi.nlm.nih.gov/nuccore/CP001361.1/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ncbi.nlm.nih.gov/protein/489335805" TargetMode="External"/><Relationship Id="rId299" Type="http://schemas.openxmlformats.org/officeDocument/2006/relationships/hyperlink" Target="https://www.ncbi.nlm.nih.gov/protein/489325751" TargetMode="External"/><Relationship Id="rId21" Type="http://schemas.openxmlformats.org/officeDocument/2006/relationships/hyperlink" Target="https://www.ncbi.nlm.nih.gov/protein/489337948" TargetMode="External"/><Relationship Id="rId63" Type="http://schemas.openxmlformats.org/officeDocument/2006/relationships/hyperlink" Target="https://www.ncbi.nlm.nih.gov/protein/499189027" TargetMode="External"/><Relationship Id="rId159" Type="http://schemas.openxmlformats.org/officeDocument/2006/relationships/hyperlink" Target="https://www.ncbi.nlm.nih.gov/protein/490533522" TargetMode="External"/><Relationship Id="rId324" Type="http://schemas.openxmlformats.org/officeDocument/2006/relationships/hyperlink" Target="https://www.ncbi.nlm.nih.gov/protein/489321279" TargetMode="External"/><Relationship Id="rId366" Type="http://schemas.openxmlformats.org/officeDocument/2006/relationships/hyperlink" Target="https://www.ncbi.nlm.nih.gov/protein/489338801" TargetMode="External"/><Relationship Id="rId531" Type="http://schemas.openxmlformats.org/officeDocument/2006/relationships/hyperlink" Target="https://www.ncbi.nlm.nih.gov/protein/489338615" TargetMode="External"/><Relationship Id="rId573" Type="http://schemas.openxmlformats.org/officeDocument/2006/relationships/hyperlink" Target="https://www.ncbi.nlm.nih.gov/protein/489321002" TargetMode="External"/><Relationship Id="rId629" Type="http://schemas.openxmlformats.org/officeDocument/2006/relationships/hyperlink" Target="https://www.ncbi.nlm.nih.gov/protein/489322938" TargetMode="External"/><Relationship Id="rId170" Type="http://schemas.openxmlformats.org/officeDocument/2006/relationships/hyperlink" Target="https://www.ncbi.nlm.nih.gov/protein/489326034" TargetMode="External"/><Relationship Id="rId226" Type="http://schemas.openxmlformats.org/officeDocument/2006/relationships/hyperlink" Target="https://www.ncbi.nlm.nih.gov/protein/489327165" TargetMode="External"/><Relationship Id="rId433" Type="http://schemas.openxmlformats.org/officeDocument/2006/relationships/hyperlink" Target="https://www.ncbi.nlm.nih.gov/protein/489338157" TargetMode="External"/><Relationship Id="rId268" Type="http://schemas.openxmlformats.org/officeDocument/2006/relationships/hyperlink" Target="https://www.ncbi.nlm.nih.gov/protein/489322748" TargetMode="External"/><Relationship Id="rId475" Type="http://schemas.openxmlformats.org/officeDocument/2006/relationships/hyperlink" Target="https://www.ncbi.nlm.nih.gov/protein/489339258" TargetMode="External"/><Relationship Id="rId640" Type="http://schemas.openxmlformats.org/officeDocument/2006/relationships/hyperlink" Target="https://www.ncbi.nlm.nih.gov/protein/489324808" TargetMode="External"/><Relationship Id="rId32" Type="http://schemas.openxmlformats.org/officeDocument/2006/relationships/hyperlink" Target="https://www.ncbi.nlm.nih.gov/protein/489321938" TargetMode="External"/><Relationship Id="rId74" Type="http://schemas.openxmlformats.org/officeDocument/2006/relationships/hyperlink" Target="https://www.ncbi.nlm.nih.gov/protein/490533866" TargetMode="External"/><Relationship Id="rId128" Type="http://schemas.openxmlformats.org/officeDocument/2006/relationships/hyperlink" Target="https://www.ncbi.nlm.nih.gov/protein/489338981" TargetMode="External"/><Relationship Id="rId335" Type="http://schemas.openxmlformats.org/officeDocument/2006/relationships/hyperlink" Target="https://www.ncbi.nlm.nih.gov/protein/490534240" TargetMode="External"/><Relationship Id="rId377" Type="http://schemas.openxmlformats.org/officeDocument/2006/relationships/hyperlink" Target="https://www.ncbi.nlm.nih.gov/protein/489336894" TargetMode="External"/><Relationship Id="rId500" Type="http://schemas.openxmlformats.org/officeDocument/2006/relationships/hyperlink" Target="https://www.ncbi.nlm.nih.gov/protein/489339177" TargetMode="External"/><Relationship Id="rId542" Type="http://schemas.openxmlformats.org/officeDocument/2006/relationships/hyperlink" Target="https://www.ncbi.nlm.nih.gov/protein/489337771" TargetMode="External"/><Relationship Id="rId584" Type="http://schemas.openxmlformats.org/officeDocument/2006/relationships/hyperlink" Target="https://www.ncbi.nlm.nih.gov/protein/490533503" TargetMode="External"/><Relationship Id="rId5" Type="http://schemas.openxmlformats.org/officeDocument/2006/relationships/hyperlink" Target="https://www.ncbi.nlm.nih.gov/nuccore/NC_020507.1/" TargetMode="External"/><Relationship Id="rId181" Type="http://schemas.openxmlformats.org/officeDocument/2006/relationships/hyperlink" Target="https://www.ncbi.nlm.nih.gov/protein/489337535" TargetMode="External"/><Relationship Id="rId237" Type="http://schemas.openxmlformats.org/officeDocument/2006/relationships/hyperlink" Target="https://www.ncbi.nlm.nih.gov/protein/489319398" TargetMode="External"/><Relationship Id="rId402" Type="http://schemas.openxmlformats.org/officeDocument/2006/relationships/hyperlink" Target="https://www.ncbi.nlm.nih.gov/protein/490533525" TargetMode="External"/><Relationship Id="rId279" Type="http://schemas.openxmlformats.org/officeDocument/2006/relationships/hyperlink" Target="https://www.ncbi.nlm.nih.gov/protein/489313534" TargetMode="External"/><Relationship Id="rId444" Type="http://schemas.openxmlformats.org/officeDocument/2006/relationships/hyperlink" Target="https://www.ncbi.nlm.nih.gov/protein/490533428" TargetMode="External"/><Relationship Id="rId486" Type="http://schemas.openxmlformats.org/officeDocument/2006/relationships/hyperlink" Target="https://www.ncbi.nlm.nih.gov/protein/489323209" TargetMode="External"/><Relationship Id="rId651" Type="http://schemas.openxmlformats.org/officeDocument/2006/relationships/printerSettings" Target="../printerSettings/printerSettings1.bin"/><Relationship Id="rId43" Type="http://schemas.openxmlformats.org/officeDocument/2006/relationships/hyperlink" Target="https://www.ncbi.nlm.nih.gov/protein/489326081" TargetMode="External"/><Relationship Id="rId139" Type="http://schemas.openxmlformats.org/officeDocument/2006/relationships/hyperlink" Target="https://www.ncbi.nlm.nih.gov/protein/489320334" TargetMode="External"/><Relationship Id="rId290" Type="http://schemas.openxmlformats.org/officeDocument/2006/relationships/hyperlink" Target="https://www.ncbi.nlm.nih.gov/protein/489338088" TargetMode="External"/><Relationship Id="rId304" Type="http://schemas.openxmlformats.org/officeDocument/2006/relationships/hyperlink" Target="https://www.ncbi.nlm.nih.gov/protein/489321989" TargetMode="External"/><Relationship Id="rId346" Type="http://schemas.openxmlformats.org/officeDocument/2006/relationships/hyperlink" Target="https://www.ncbi.nlm.nih.gov/protein/489335802" TargetMode="External"/><Relationship Id="rId388" Type="http://schemas.openxmlformats.org/officeDocument/2006/relationships/hyperlink" Target="https://www.ncbi.nlm.nih.gov/protein/489336622" TargetMode="External"/><Relationship Id="rId511" Type="http://schemas.openxmlformats.org/officeDocument/2006/relationships/hyperlink" Target="https://www.ncbi.nlm.nih.gov/protein/497653376" TargetMode="External"/><Relationship Id="rId553" Type="http://schemas.openxmlformats.org/officeDocument/2006/relationships/hyperlink" Target="https://www.ncbi.nlm.nih.gov/protein/489337792" TargetMode="External"/><Relationship Id="rId609" Type="http://schemas.openxmlformats.org/officeDocument/2006/relationships/hyperlink" Target="https://www.ncbi.nlm.nih.gov/protein/489321736" TargetMode="External"/><Relationship Id="rId85" Type="http://schemas.openxmlformats.org/officeDocument/2006/relationships/hyperlink" Target="https://www.ncbi.nlm.nih.gov/protein/489325094" TargetMode="External"/><Relationship Id="rId150" Type="http://schemas.openxmlformats.org/officeDocument/2006/relationships/hyperlink" Target="https://www.ncbi.nlm.nih.gov/protein/489321730" TargetMode="External"/><Relationship Id="rId192" Type="http://schemas.openxmlformats.org/officeDocument/2006/relationships/hyperlink" Target="https://www.ncbi.nlm.nih.gov/protein/489326651" TargetMode="External"/><Relationship Id="rId206" Type="http://schemas.openxmlformats.org/officeDocument/2006/relationships/hyperlink" Target="https://www.ncbi.nlm.nih.gov/protein/489335444" TargetMode="External"/><Relationship Id="rId413" Type="http://schemas.openxmlformats.org/officeDocument/2006/relationships/hyperlink" Target="https://www.ncbi.nlm.nih.gov/protein/489338601" TargetMode="External"/><Relationship Id="rId595" Type="http://schemas.openxmlformats.org/officeDocument/2006/relationships/hyperlink" Target="https://www.ncbi.nlm.nih.gov/protein/490534512" TargetMode="External"/><Relationship Id="rId248" Type="http://schemas.openxmlformats.org/officeDocument/2006/relationships/hyperlink" Target="https://www.ncbi.nlm.nih.gov/protein/489325614" TargetMode="External"/><Relationship Id="rId455" Type="http://schemas.openxmlformats.org/officeDocument/2006/relationships/hyperlink" Target="https://www.ncbi.nlm.nih.gov/protein/489335968" TargetMode="External"/><Relationship Id="rId497" Type="http://schemas.openxmlformats.org/officeDocument/2006/relationships/hyperlink" Target="https://www.ncbi.nlm.nih.gov/protein/489338526" TargetMode="External"/><Relationship Id="rId620" Type="http://schemas.openxmlformats.org/officeDocument/2006/relationships/hyperlink" Target="https://www.ncbi.nlm.nih.gov/protein/489325869" TargetMode="External"/><Relationship Id="rId12" Type="http://schemas.openxmlformats.org/officeDocument/2006/relationships/hyperlink" Target="https://www.ncbi.nlm.nih.gov/protein/489324901" TargetMode="External"/><Relationship Id="rId108" Type="http://schemas.openxmlformats.org/officeDocument/2006/relationships/hyperlink" Target="https://www.ncbi.nlm.nih.gov/protein/489335783" TargetMode="External"/><Relationship Id="rId315" Type="http://schemas.openxmlformats.org/officeDocument/2006/relationships/hyperlink" Target="https://www.ncbi.nlm.nih.gov/protein/489337543" TargetMode="External"/><Relationship Id="rId357" Type="http://schemas.openxmlformats.org/officeDocument/2006/relationships/hyperlink" Target="https://www.ncbi.nlm.nih.gov/protein/489337635" TargetMode="External"/><Relationship Id="rId522" Type="http://schemas.openxmlformats.org/officeDocument/2006/relationships/hyperlink" Target="https://www.ncbi.nlm.nih.gov/protein/489323116" TargetMode="External"/><Relationship Id="rId54" Type="http://schemas.openxmlformats.org/officeDocument/2006/relationships/hyperlink" Target="https://www.ncbi.nlm.nih.gov/protein/489336088" TargetMode="External"/><Relationship Id="rId96" Type="http://schemas.openxmlformats.org/officeDocument/2006/relationships/hyperlink" Target="https://www.ncbi.nlm.nih.gov/protein/489325322" TargetMode="External"/><Relationship Id="rId161" Type="http://schemas.openxmlformats.org/officeDocument/2006/relationships/hyperlink" Target="https://www.ncbi.nlm.nih.gov/protein/489326782" TargetMode="External"/><Relationship Id="rId217" Type="http://schemas.openxmlformats.org/officeDocument/2006/relationships/hyperlink" Target="https://www.ncbi.nlm.nih.gov/protein/497654186" TargetMode="External"/><Relationship Id="rId399" Type="http://schemas.openxmlformats.org/officeDocument/2006/relationships/hyperlink" Target="https://www.ncbi.nlm.nih.gov/protein/489339111" TargetMode="External"/><Relationship Id="rId564" Type="http://schemas.openxmlformats.org/officeDocument/2006/relationships/hyperlink" Target="https://www.ncbi.nlm.nih.gov/protein/489314529" TargetMode="External"/><Relationship Id="rId259" Type="http://schemas.openxmlformats.org/officeDocument/2006/relationships/hyperlink" Target="https://www.ncbi.nlm.nih.gov/protein/489335417" TargetMode="External"/><Relationship Id="rId424" Type="http://schemas.openxmlformats.org/officeDocument/2006/relationships/hyperlink" Target="https://www.ncbi.nlm.nih.gov/protein/489337115" TargetMode="External"/><Relationship Id="rId466" Type="http://schemas.openxmlformats.org/officeDocument/2006/relationships/hyperlink" Target="https://www.ncbi.nlm.nih.gov/protein/489337245" TargetMode="External"/><Relationship Id="rId631" Type="http://schemas.openxmlformats.org/officeDocument/2006/relationships/hyperlink" Target="https://www.ncbi.nlm.nih.gov/protein/489336487" TargetMode="External"/><Relationship Id="rId23" Type="http://schemas.openxmlformats.org/officeDocument/2006/relationships/hyperlink" Target="https://www.ncbi.nlm.nih.gov/protein/489336154" TargetMode="External"/><Relationship Id="rId119" Type="http://schemas.openxmlformats.org/officeDocument/2006/relationships/hyperlink" Target="https://www.ncbi.nlm.nih.gov/protein/489324762" TargetMode="External"/><Relationship Id="rId270" Type="http://schemas.openxmlformats.org/officeDocument/2006/relationships/hyperlink" Target="https://www.ncbi.nlm.nih.gov/protein/489327717" TargetMode="External"/><Relationship Id="rId326" Type="http://schemas.openxmlformats.org/officeDocument/2006/relationships/hyperlink" Target="https://www.ncbi.nlm.nih.gov/protein/489337621" TargetMode="External"/><Relationship Id="rId533" Type="http://schemas.openxmlformats.org/officeDocument/2006/relationships/hyperlink" Target="https://www.ncbi.nlm.nih.gov/protein/489321531" TargetMode="External"/><Relationship Id="rId65" Type="http://schemas.openxmlformats.org/officeDocument/2006/relationships/hyperlink" Target="https://www.ncbi.nlm.nih.gov/protein/489338318" TargetMode="External"/><Relationship Id="rId130" Type="http://schemas.openxmlformats.org/officeDocument/2006/relationships/hyperlink" Target="https://www.ncbi.nlm.nih.gov/protein/489324705" TargetMode="External"/><Relationship Id="rId368" Type="http://schemas.openxmlformats.org/officeDocument/2006/relationships/hyperlink" Target="https://www.ncbi.nlm.nih.gov/protein/489320090" TargetMode="External"/><Relationship Id="rId575" Type="http://schemas.openxmlformats.org/officeDocument/2006/relationships/hyperlink" Target="https://www.ncbi.nlm.nih.gov/protein/489320881" TargetMode="External"/><Relationship Id="rId172" Type="http://schemas.openxmlformats.org/officeDocument/2006/relationships/hyperlink" Target="https://www.ncbi.nlm.nih.gov/protein/490534193" TargetMode="External"/><Relationship Id="rId228" Type="http://schemas.openxmlformats.org/officeDocument/2006/relationships/hyperlink" Target="https://www.ncbi.nlm.nih.gov/protein/489337019" TargetMode="External"/><Relationship Id="rId435" Type="http://schemas.openxmlformats.org/officeDocument/2006/relationships/hyperlink" Target="https://www.ncbi.nlm.nih.gov/protein/490533591" TargetMode="External"/><Relationship Id="rId477" Type="http://schemas.openxmlformats.org/officeDocument/2006/relationships/hyperlink" Target="https://www.ncbi.nlm.nih.gov/protein/489323418" TargetMode="External"/><Relationship Id="rId600" Type="http://schemas.openxmlformats.org/officeDocument/2006/relationships/hyperlink" Target="https://www.ncbi.nlm.nih.gov/protein/489322436" TargetMode="External"/><Relationship Id="rId642" Type="http://schemas.openxmlformats.org/officeDocument/2006/relationships/hyperlink" Target="https://www.ncbi.nlm.nih.gov/protein/489322097" TargetMode="External"/><Relationship Id="rId281" Type="http://schemas.openxmlformats.org/officeDocument/2006/relationships/hyperlink" Target="https://www.ncbi.nlm.nih.gov/protein/489322748" TargetMode="External"/><Relationship Id="rId337" Type="http://schemas.openxmlformats.org/officeDocument/2006/relationships/hyperlink" Target="https://www.ncbi.nlm.nih.gov/protein/489337004" TargetMode="External"/><Relationship Id="rId502" Type="http://schemas.openxmlformats.org/officeDocument/2006/relationships/hyperlink" Target="https://www.ncbi.nlm.nih.gov/protein/489319721" TargetMode="External"/><Relationship Id="rId34" Type="http://schemas.openxmlformats.org/officeDocument/2006/relationships/hyperlink" Target="https://www.ncbi.nlm.nih.gov/protein/489326719" TargetMode="External"/><Relationship Id="rId76" Type="http://schemas.openxmlformats.org/officeDocument/2006/relationships/hyperlink" Target="https://www.ncbi.nlm.nih.gov/protein/489336210" TargetMode="External"/><Relationship Id="rId141" Type="http://schemas.openxmlformats.org/officeDocument/2006/relationships/hyperlink" Target="https://www.ncbi.nlm.nih.gov/protein/489323338" TargetMode="External"/><Relationship Id="rId379" Type="http://schemas.openxmlformats.org/officeDocument/2006/relationships/hyperlink" Target="https://www.ncbi.nlm.nih.gov/protein/2096805201" TargetMode="External"/><Relationship Id="rId544" Type="http://schemas.openxmlformats.org/officeDocument/2006/relationships/hyperlink" Target="https://www.ncbi.nlm.nih.gov/protein/489336528" TargetMode="External"/><Relationship Id="rId586" Type="http://schemas.openxmlformats.org/officeDocument/2006/relationships/hyperlink" Target="https://www.ncbi.nlm.nih.gov/protein/489339492" TargetMode="External"/><Relationship Id="rId7" Type="http://schemas.openxmlformats.org/officeDocument/2006/relationships/hyperlink" Target="https://www.ncbi.nlm.nih.gov/protein/489337670" TargetMode="External"/><Relationship Id="rId183" Type="http://schemas.openxmlformats.org/officeDocument/2006/relationships/hyperlink" Target="https://www.ncbi.nlm.nih.gov/protein/446944849" TargetMode="External"/><Relationship Id="rId239" Type="http://schemas.openxmlformats.org/officeDocument/2006/relationships/hyperlink" Target="https://www.ncbi.nlm.nih.gov/protein/489322181" TargetMode="External"/><Relationship Id="rId390" Type="http://schemas.openxmlformats.org/officeDocument/2006/relationships/hyperlink" Target="https://www.ncbi.nlm.nih.gov/protein/489321409" TargetMode="External"/><Relationship Id="rId404" Type="http://schemas.openxmlformats.org/officeDocument/2006/relationships/hyperlink" Target="https://www.ncbi.nlm.nih.gov/protein/489325869" TargetMode="External"/><Relationship Id="rId446" Type="http://schemas.openxmlformats.org/officeDocument/2006/relationships/hyperlink" Target="https://www.ncbi.nlm.nih.gov/protein/489335821" TargetMode="External"/><Relationship Id="rId611" Type="http://schemas.openxmlformats.org/officeDocument/2006/relationships/hyperlink" Target="https://www.ncbi.nlm.nih.gov/protein/489337522" TargetMode="External"/><Relationship Id="rId250" Type="http://schemas.openxmlformats.org/officeDocument/2006/relationships/hyperlink" Target="https://www.ncbi.nlm.nih.gov/protein/489338628" TargetMode="External"/><Relationship Id="rId292" Type="http://schemas.openxmlformats.org/officeDocument/2006/relationships/hyperlink" Target="https://www.ncbi.nlm.nih.gov/protein/490533504" TargetMode="External"/><Relationship Id="rId306" Type="http://schemas.openxmlformats.org/officeDocument/2006/relationships/hyperlink" Target="https://www.ncbi.nlm.nih.gov/protein/489323333" TargetMode="External"/><Relationship Id="rId488" Type="http://schemas.openxmlformats.org/officeDocument/2006/relationships/hyperlink" Target="https://www.ncbi.nlm.nih.gov/protein/489321005" TargetMode="External"/><Relationship Id="rId45" Type="http://schemas.openxmlformats.org/officeDocument/2006/relationships/hyperlink" Target="https://www.ncbi.nlm.nih.gov/protein/489326233" TargetMode="External"/><Relationship Id="rId87" Type="http://schemas.openxmlformats.org/officeDocument/2006/relationships/hyperlink" Target="https://www.ncbi.nlm.nih.gov/protein/489324877" TargetMode="External"/><Relationship Id="rId110" Type="http://schemas.openxmlformats.org/officeDocument/2006/relationships/hyperlink" Target="https://www.ncbi.nlm.nih.gov/protein/489323498" TargetMode="External"/><Relationship Id="rId348" Type="http://schemas.openxmlformats.org/officeDocument/2006/relationships/hyperlink" Target="https://www.ncbi.nlm.nih.gov/protein/489336094" TargetMode="External"/><Relationship Id="rId513" Type="http://schemas.openxmlformats.org/officeDocument/2006/relationships/hyperlink" Target="https://www.ncbi.nlm.nih.gov/protein/499188896" TargetMode="External"/><Relationship Id="rId555" Type="http://schemas.openxmlformats.org/officeDocument/2006/relationships/hyperlink" Target="https://www.ncbi.nlm.nih.gov/protein/489327105" TargetMode="External"/><Relationship Id="rId597" Type="http://schemas.openxmlformats.org/officeDocument/2006/relationships/hyperlink" Target="https://www.ncbi.nlm.nih.gov/protein/489320234" TargetMode="External"/><Relationship Id="rId152" Type="http://schemas.openxmlformats.org/officeDocument/2006/relationships/hyperlink" Target="https://www.ncbi.nlm.nih.gov/protein/489325007" TargetMode="External"/><Relationship Id="rId194" Type="http://schemas.openxmlformats.org/officeDocument/2006/relationships/hyperlink" Target="https://www.ncbi.nlm.nih.gov/protein/489338760" TargetMode="External"/><Relationship Id="rId208" Type="http://schemas.openxmlformats.org/officeDocument/2006/relationships/hyperlink" Target="https://www.ncbi.nlm.nih.gov/protein/489321175" TargetMode="External"/><Relationship Id="rId415" Type="http://schemas.openxmlformats.org/officeDocument/2006/relationships/hyperlink" Target="https://www.ncbi.nlm.nih.gov/protein/489336193" TargetMode="External"/><Relationship Id="rId457" Type="http://schemas.openxmlformats.org/officeDocument/2006/relationships/hyperlink" Target="https://www.ncbi.nlm.nih.gov/protein/489337570" TargetMode="External"/><Relationship Id="rId622" Type="http://schemas.openxmlformats.org/officeDocument/2006/relationships/hyperlink" Target="https://www.ncbi.nlm.nih.gov/protein/489335645" TargetMode="External"/><Relationship Id="rId261" Type="http://schemas.openxmlformats.org/officeDocument/2006/relationships/hyperlink" Target="https://www.ncbi.nlm.nih.gov/protein/489337062" TargetMode="External"/><Relationship Id="rId499" Type="http://schemas.openxmlformats.org/officeDocument/2006/relationships/hyperlink" Target="https://www.ncbi.nlm.nih.gov/protein/489327524" TargetMode="External"/><Relationship Id="rId14" Type="http://schemas.openxmlformats.org/officeDocument/2006/relationships/hyperlink" Target="https://www.ncbi.nlm.nih.gov/protein/489337270" TargetMode="External"/><Relationship Id="rId56" Type="http://schemas.openxmlformats.org/officeDocument/2006/relationships/hyperlink" Target="https://www.ncbi.nlm.nih.gov/protein/489324112" TargetMode="External"/><Relationship Id="rId317" Type="http://schemas.openxmlformats.org/officeDocument/2006/relationships/hyperlink" Target="https://www.ncbi.nlm.nih.gov/protein/497652246" TargetMode="External"/><Relationship Id="rId359" Type="http://schemas.openxmlformats.org/officeDocument/2006/relationships/hyperlink" Target="https://www.ncbi.nlm.nih.gov/protein/499189030" TargetMode="External"/><Relationship Id="rId524" Type="http://schemas.openxmlformats.org/officeDocument/2006/relationships/hyperlink" Target="https://www.ncbi.nlm.nih.gov/protein/490533910" TargetMode="External"/><Relationship Id="rId566" Type="http://schemas.openxmlformats.org/officeDocument/2006/relationships/hyperlink" Target="https://www.ncbi.nlm.nih.gov/protein/489336181" TargetMode="External"/><Relationship Id="rId98" Type="http://schemas.openxmlformats.org/officeDocument/2006/relationships/hyperlink" Target="https://www.ncbi.nlm.nih.gov/protein/489320259" TargetMode="External"/><Relationship Id="rId121" Type="http://schemas.openxmlformats.org/officeDocument/2006/relationships/hyperlink" Target="https://www.ncbi.nlm.nih.gov/protein/489319407" TargetMode="External"/><Relationship Id="rId163" Type="http://schemas.openxmlformats.org/officeDocument/2006/relationships/hyperlink" Target="https://www.ncbi.nlm.nih.gov/protein/489324735" TargetMode="External"/><Relationship Id="rId219" Type="http://schemas.openxmlformats.org/officeDocument/2006/relationships/hyperlink" Target="https://www.ncbi.nlm.nih.gov/protein/489316547" TargetMode="External"/><Relationship Id="rId370" Type="http://schemas.openxmlformats.org/officeDocument/2006/relationships/hyperlink" Target="https://www.ncbi.nlm.nih.gov/protein/489324230" TargetMode="External"/><Relationship Id="rId426" Type="http://schemas.openxmlformats.org/officeDocument/2006/relationships/hyperlink" Target="https://www.ncbi.nlm.nih.gov/protein/489319617" TargetMode="External"/><Relationship Id="rId633" Type="http://schemas.openxmlformats.org/officeDocument/2006/relationships/hyperlink" Target="https://www.ncbi.nlm.nih.gov/protein/489338212" TargetMode="External"/><Relationship Id="rId230" Type="http://schemas.openxmlformats.org/officeDocument/2006/relationships/hyperlink" Target="https://www.ncbi.nlm.nih.gov/protein/490533741" TargetMode="External"/><Relationship Id="rId468" Type="http://schemas.openxmlformats.org/officeDocument/2006/relationships/hyperlink" Target="https://www.ncbi.nlm.nih.gov/protein/489339149" TargetMode="External"/><Relationship Id="rId25" Type="http://schemas.openxmlformats.org/officeDocument/2006/relationships/hyperlink" Target="https://www.ncbi.nlm.nih.gov/protein/489336828" TargetMode="External"/><Relationship Id="rId67" Type="http://schemas.openxmlformats.org/officeDocument/2006/relationships/hyperlink" Target="https://www.ncbi.nlm.nih.gov/protein/489337464" TargetMode="External"/><Relationship Id="rId272" Type="http://schemas.openxmlformats.org/officeDocument/2006/relationships/hyperlink" Target="https://www.ncbi.nlm.nih.gov/protein/489337584" TargetMode="External"/><Relationship Id="rId328" Type="http://schemas.openxmlformats.org/officeDocument/2006/relationships/hyperlink" Target="https://www.ncbi.nlm.nih.gov/protein/489319383" TargetMode="External"/><Relationship Id="rId535" Type="http://schemas.openxmlformats.org/officeDocument/2006/relationships/hyperlink" Target="https://www.ncbi.nlm.nih.gov/protein/489311958" TargetMode="External"/><Relationship Id="rId577" Type="http://schemas.openxmlformats.org/officeDocument/2006/relationships/hyperlink" Target="https://www.ncbi.nlm.nih.gov/protein/490534249" TargetMode="External"/><Relationship Id="rId132" Type="http://schemas.openxmlformats.org/officeDocument/2006/relationships/hyperlink" Target="https://www.ncbi.nlm.nih.gov/protein/490533474" TargetMode="External"/><Relationship Id="rId174" Type="http://schemas.openxmlformats.org/officeDocument/2006/relationships/hyperlink" Target="https://www.ncbi.nlm.nih.gov/protein/489311273" TargetMode="External"/><Relationship Id="rId381" Type="http://schemas.openxmlformats.org/officeDocument/2006/relationships/hyperlink" Target="https://www.ncbi.nlm.nih.gov/protein/489335905" TargetMode="External"/><Relationship Id="rId602" Type="http://schemas.openxmlformats.org/officeDocument/2006/relationships/hyperlink" Target="https://www.ncbi.nlm.nih.gov/protein/489338874" TargetMode="External"/><Relationship Id="rId241" Type="http://schemas.openxmlformats.org/officeDocument/2006/relationships/hyperlink" Target="https://www.ncbi.nlm.nih.gov/protein/489336151" TargetMode="External"/><Relationship Id="rId437" Type="http://schemas.openxmlformats.org/officeDocument/2006/relationships/hyperlink" Target="https://www.ncbi.nlm.nih.gov/protein/489339958" TargetMode="External"/><Relationship Id="rId479" Type="http://schemas.openxmlformats.org/officeDocument/2006/relationships/hyperlink" Target="https://www.ncbi.nlm.nih.gov/protein/490533600" TargetMode="External"/><Relationship Id="rId644" Type="http://schemas.openxmlformats.org/officeDocument/2006/relationships/hyperlink" Target="https://www.ncbi.nlm.nih.gov/protein/489326620" TargetMode="External"/><Relationship Id="rId36" Type="http://schemas.openxmlformats.org/officeDocument/2006/relationships/hyperlink" Target="https://www.ncbi.nlm.nih.gov/protein/489339529" TargetMode="External"/><Relationship Id="rId283" Type="http://schemas.openxmlformats.org/officeDocument/2006/relationships/hyperlink" Target="https://www.ncbi.nlm.nih.gov/protein/499189014" TargetMode="External"/><Relationship Id="rId339" Type="http://schemas.openxmlformats.org/officeDocument/2006/relationships/hyperlink" Target="https://www.ncbi.nlm.nih.gov/protein/490533509" TargetMode="External"/><Relationship Id="rId490" Type="http://schemas.openxmlformats.org/officeDocument/2006/relationships/hyperlink" Target="https://www.ncbi.nlm.nih.gov/protein/489339057" TargetMode="External"/><Relationship Id="rId504" Type="http://schemas.openxmlformats.org/officeDocument/2006/relationships/hyperlink" Target="https://www.ncbi.nlm.nih.gov/protein/489336889" TargetMode="External"/><Relationship Id="rId546" Type="http://schemas.openxmlformats.org/officeDocument/2006/relationships/hyperlink" Target="https://www.ncbi.nlm.nih.gov/protein/489335956" TargetMode="External"/><Relationship Id="rId78" Type="http://schemas.openxmlformats.org/officeDocument/2006/relationships/hyperlink" Target="https://www.ncbi.nlm.nih.gov/protein/489325009" TargetMode="External"/><Relationship Id="rId101" Type="http://schemas.openxmlformats.org/officeDocument/2006/relationships/hyperlink" Target="https://www.ncbi.nlm.nih.gov/protein/489335658" TargetMode="External"/><Relationship Id="rId143" Type="http://schemas.openxmlformats.org/officeDocument/2006/relationships/hyperlink" Target="https://www.ncbi.nlm.nih.gov/protein/489337304" TargetMode="External"/><Relationship Id="rId185" Type="http://schemas.openxmlformats.org/officeDocument/2006/relationships/hyperlink" Target="https://www.ncbi.nlm.nih.gov/protein/489320586" TargetMode="External"/><Relationship Id="rId350" Type="http://schemas.openxmlformats.org/officeDocument/2006/relationships/hyperlink" Target="https://www.ncbi.nlm.nih.gov/protein/490534165" TargetMode="External"/><Relationship Id="rId406" Type="http://schemas.openxmlformats.org/officeDocument/2006/relationships/hyperlink" Target="https://www.ncbi.nlm.nih.gov/protein/489338969" TargetMode="External"/><Relationship Id="rId588" Type="http://schemas.openxmlformats.org/officeDocument/2006/relationships/hyperlink" Target="https://www.ncbi.nlm.nih.gov/protein/490534058" TargetMode="External"/><Relationship Id="rId9" Type="http://schemas.openxmlformats.org/officeDocument/2006/relationships/hyperlink" Target="https://www.ncbi.nlm.nih.gov/protein/489335356" TargetMode="External"/><Relationship Id="rId210" Type="http://schemas.openxmlformats.org/officeDocument/2006/relationships/hyperlink" Target="https://www.ncbi.nlm.nih.gov/protein/489336915" TargetMode="External"/><Relationship Id="rId392" Type="http://schemas.openxmlformats.org/officeDocument/2006/relationships/hyperlink" Target="https://www.ncbi.nlm.nih.gov/protein/489318477" TargetMode="External"/><Relationship Id="rId448" Type="http://schemas.openxmlformats.org/officeDocument/2006/relationships/hyperlink" Target="https://www.ncbi.nlm.nih.gov/protein/499189048" TargetMode="External"/><Relationship Id="rId613" Type="http://schemas.openxmlformats.org/officeDocument/2006/relationships/hyperlink" Target="https://www.ncbi.nlm.nih.gov/protein/489324429" TargetMode="External"/><Relationship Id="rId252" Type="http://schemas.openxmlformats.org/officeDocument/2006/relationships/hyperlink" Target="https://www.ncbi.nlm.nih.gov/protein/489326083" TargetMode="External"/><Relationship Id="rId294" Type="http://schemas.openxmlformats.org/officeDocument/2006/relationships/hyperlink" Target="https://www.ncbi.nlm.nih.gov/protein/489319388" TargetMode="External"/><Relationship Id="rId308" Type="http://schemas.openxmlformats.org/officeDocument/2006/relationships/hyperlink" Target="https://www.ncbi.nlm.nih.gov/protein/489325072" TargetMode="External"/><Relationship Id="rId515" Type="http://schemas.openxmlformats.org/officeDocument/2006/relationships/hyperlink" Target="https://www.ncbi.nlm.nih.gov/protein/489321373" TargetMode="External"/><Relationship Id="rId47" Type="http://schemas.openxmlformats.org/officeDocument/2006/relationships/hyperlink" Target="https://www.ncbi.nlm.nih.gov/protein/489327057" TargetMode="External"/><Relationship Id="rId89" Type="http://schemas.openxmlformats.org/officeDocument/2006/relationships/hyperlink" Target="https://www.ncbi.nlm.nih.gov/protein/489335670" TargetMode="External"/><Relationship Id="rId112" Type="http://schemas.openxmlformats.org/officeDocument/2006/relationships/hyperlink" Target="https://www.ncbi.nlm.nih.gov/protein/489337547" TargetMode="External"/><Relationship Id="rId154" Type="http://schemas.openxmlformats.org/officeDocument/2006/relationships/hyperlink" Target="https://www.ncbi.nlm.nih.gov/protein/489319388" TargetMode="External"/><Relationship Id="rId361" Type="http://schemas.openxmlformats.org/officeDocument/2006/relationships/hyperlink" Target="https://www.ncbi.nlm.nih.gov/protein/489336112" TargetMode="External"/><Relationship Id="rId557" Type="http://schemas.openxmlformats.org/officeDocument/2006/relationships/hyperlink" Target="https://www.ncbi.nlm.nih.gov/protein/489323408" TargetMode="External"/><Relationship Id="rId599" Type="http://schemas.openxmlformats.org/officeDocument/2006/relationships/hyperlink" Target="https://www.ncbi.nlm.nih.gov/protein/490533807" TargetMode="External"/><Relationship Id="rId196" Type="http://schemas.openxmlformats.org/officeDocument/2006/relationships/hyperlink" Target="https://www.ncbi.nlm.nih.gov/protein/489336737" TargetMode="External"/><Relationship Id="rId417" Type="http://schemas.openxmlformats.org/officeDocument/2006/relationships/hyperlink" Target="https://www.ncbi.nlm.nih.gov/protein/489337642" TargetMode="External"/><Relationship Id="rId459" Type="http://schemas.openxmlformats.org/officeDocument/2006/relationships/hyperlink" Target="https://www.ncbi.nlm.nih.gov/protein/490533679" TargetMode="External"/><Relationship Id="rId624" Type="http://schemas.openxmlformats.org/officeDocument/2006/relationships/hyperlink" Target="https://www.ncbi.nlm.nih.gov/protein/489324884" TargetMode="External"/><Relationship Id="rId16" Type="http://schemas.openxmlformats.org/officeDocument/2006/relationships/hyperlink" Target="https://www.ncbi.nlm.nih.gov/protein/489319460" TargetMode="External"/><Relationship Id="rId221" Type="http://schemas.openxmlformats.org/officeDocument/2006/relationships/hyperlink" Target="https://www.ncbi.nlm.nih.gov/protein/490533317" TargetMode="External"/><Relationship Id="rId263" Type="http://schemas.openxmlformats.org/officeDocument/2006/relationships/hyperlink" Target="https://www.ncbi.nlm.nih.gov/protein/489320062" TargetMode="External"/><Relationship Id="rId319" Type="http://schemas.openxmlformats.org/officeDocument/2006/relationships/hyperlink" Target="https://www.ncbi.nlm.nih.gov/protein/499188943" TargetMode="External"/><Relationship Id="rId470" Type="http://schemas.openxmlformats.org/officeDocument/2006/relationships/hyperlink" Target="https://www.ncbi.nlm.nih.gov/protein/489336118" TargetMode="External"/><Relationship Id="rId526" Type="http://schemas.openxmlformats.org/officeDocument/2006/relationships/hyperlink" Target="https://www.ncbi.nlm.nih.gov/protein/489336033" TargetMode="External"/><Relationship Id="rId58" Type="http://schemas.openxmlformats.org/officeDocument/2006/relationships/hyperlink" Target="https://www.ncbi.nlm.nih.gov/protein/490534056" TargetMode="External"/><Relationship Id="rId123" Type="http://schemas.openxmlformats.org/officeDocument/2006/relationships/hyperlink" Target="https://www.ncbi.nlm.nih.gov/protein/489324760" TargetMode="External"/><Relationship Id="rId330" Type="http://schemas.openxmlformats.org/officeDocument/2006/relationships/hyperlink" Target="https://www.ncbi.nlm.nih.gov/protein/489339205" TargetMode="External"/><Relationship Id="rId568" Type="http://schemas.openxmlformats.org/officeDocument/2006/relationships/hyperlink" Target="https://www.ncbi.nlm.nih.gov/protein/489314658" TargetMode="External"/><Relationship Id="rId165" Type="http://schemas.openxmlformats.org/officeDocument/2006/relationships/hyperlink" Target="https://www.ncbi.nlm.nih.gov/protein/489318397" TargetMode="External"/><Relationship Id="rId372" Type="http://schemas.openxmlformats.org/officeDocument/2006/relationships/hyperlink" Target="https://www.ncbi.nlm.nih.gov/protein/489327685" TargetMode="External"/><Relationship Id="rId428" Type="http://schemas.openxmlformats.org/officeDocument/2006/relationships/hyperlink" Target="https://www.ncbi.nlm.nih.gov/protein/489336693" TargetMode="External"/><Relationship Id="rId635" Type="http://schemas.openxmlformats.org/officeDocument/2006/relationships/hyperlink" Target="https://www.ncbi.nlm.nih.gov/protein/489336104" TargetMode="External"/><Relationship Id="rId232" Type="http://schemas.openxmlformats.org/officeDocument/2006/relationships/hyperlink" Target="https://www.ncbi.nlm.nih.gov/protein/489337764" TargetMode="External"/><Relationship Id="rId274" Type="http://schemas.openxmlformats.org/officeDocument/2006/relationships/hyperlink" Target="https://www.ncbi.nlm.nih.gov/protein/489327199" TargetMode="External"/><Relationship Id="rId481" Type="http://schemas.openxmlformats.org/officeDocument/2006/relationships/hyperlink" Target="https://www.ncbi.nlm.nih.gov/protein/489337332" TargetMode="External"/><Relationship Id="rId27" Type="http://schemas.openxmlformats.org/officeDocument/2006/relationships/hyperlink" Target="https://www.ncbi.nlm.nih.gov/protein/489322644" TargetMode="External"/><Relationship Id="rId69" Type="http://schemas.openxmlformats.org/officeDocument/2006/relationships/hyperlink" Target="https://www.ncbi.nlm.nih.gov/protein/489336465" TargetMode="External"/><Relationship Id="rId134" Type="http://schemas.openxmlformats.org/officeDocument/2006/relationships/hyperlink" Target="https://www.ncbi.nlm.nih.gov/protein/489337687" TargetMode="External"/><Relationship Id="rId537" Type="http://schemas.openxmlformats.org/officeDocument/2006/relationships/hyperlink" Target="https://www.ncbi.nlm.nih.gov/protein/489336280" TargetMode="External"/><Relationship Id="rId579" Type="http://schemas.openxmlformats.org/officeDocument/2006/relationships/hyperlink" Target="https://www.ncbi.nlm.nih.gov/protein/490533502" TargetMode="External"/><Relationship Id="rId80" Type="http://schemas.openxmlformats.org/officeDocument/2006/relationships/hyperlink" Target="https://www.ncbi.nlm.nih.gov/protein/490533466" TargetMode="External"/><Relationship Id="rId176" Type="http://schemas.openxmlformats.org/officeDocument/2006/relationships/hyperlink" Target="https://www.ncbi.nlm.nih.gov/protein/489336763" TargetMode="External"/><Relationship Id="rId341" Type="http://schemas.openxmlformats.org/officeDocument/2006/relationships/hyperlink" Target="https://www.ncbi.nlm.nih.gov/protein/489335400" TargetMode="External"/><Relationship Id="rId383" Type="http://schemas.openxmlformats.org/officeDocument/2006/relationships/hyperlink" Target="https://www.ncbi.nlm.nih.gov/protein/489322177" TargetMode="External"/><Relationship Id="rId439" Type="http://schemas.openxmlformats.org/officeDocument/2006/relationships/hyperlink" Target="https://www.ncbi.nlm.nih.gov/protein/489322944" TargetMode="External"/><Relationship Id="rId590" Type="http://schemas.openxmlformats.org/officeDocument/2006/relationships/hyperlink" Target="https://www.ncbi.nlm.nih.gov/protein/489319414" TargetMode="External"/><Relationship Id="rId604" Type="http://schemas.openxmlformats.org/officeDocument/2006/relationships/hyperlink" Target="https://www.ncbi.nlm.nih.gov/protein/489335516" TargetMode="External"/><Relationship Id="rId646" Type="http://schemas.openxmlformats.org/officeDocument/2006/relationships/hyperlink" Target="https://www.ncbi.nlm.nih.gov/protein/489324944" TargetMode="External"/><Relationship Id="rId201" Type="http://schemas.openxmlformats.org/officeDocument/2006/relationships/hyperlink" Target="https://www.ncbi.nlm.nih.gov/protein/489320335" TargetMode="External"/><Relationship Id="rId243" Type="http://schemas.openxmlformats.org/officeDocument/2006/relationships/hyperlink" Target="https://www.ncbi.nlm.nih.gov/protein/489322816" TargetMode="External"/><Relationship Id="rId285" Type="http://schemas.openxmlformats.org/officeDocument/2006/relationships/hyperlink" Target="https://www.ncbi.nlm.nih.gov/protein/489324777" TargetMode="External"/><Relationship Id="rId450" Type="http://schemas.openxmlformats.org/officeDocument/2006/relationships/hyperlink" Target="https://www.ncbi.nlm.nih.gov/protein/489326623" TargetMode="External"/><Relationship Id="rId506" Type="http://schemas.openxmlformats.org/officeDocument/2006/relationships/hyperlink" Target="https://www.ncbi.nlm.nih.gov/protein/490533340" TargetMode="External"/><Relationship Id="rId38" Type="http://schemas.openxmlformats.org/officeDocument/2006/relationships/hyperlink" Target="https://www.ncbi.nlm.nih.gov/protein/490533968" TargetMode="External"/><Relationship Id="rId103" Type="http://schemas.openxmlformats.org/officeDocument/2006/relationships/hyperlink" Target="https://www.ncbi.nlm.nih.gov/protein/489323063" TargetMode="External"/><Relationship Id="rId310" Type="http://schemas.openxmlformats.org/officeDocument/2006/relationships/hyperlink" Target="https://www.ncbi.nlm.nih.gov/protein/499188991" TargetMode="External"/><Relationship Id="rId492" Type="http://schemas.openxmlformats.org/officeDocument/2006/relationships/hyperlink" Target="https://www.ncbi.nlm.nih.gov/protein/489322230" TargetMode="External"/><Relationship Id="rId548" Type="http://schemas.openxmlformats.org/officeDocument/2006/relationships/hyperlink" Target="https://www.ncbi.nlm.nih.gov/protein/490534133" TargetMode="External"/><Relationship Id="rId91" Type="http://schemas.openxmlformats.org/officeDocument/2006/relationships/hyperlink" Target="https://www.ncbi.nlm.nih.gov/protein/489324150" TargetMode="External"/><Relationship Id="rId145" Type="http://schemas.openxmlformats.org/officeDocument/2006/relationships/hyperlink" Target="https://www.ncbi.nlm.nih.gov/protein/489337916" TargetMode="External"/><Relationship Id="rId187" Type="http://schemas.openxmlformats.org/officeDocument/2006/relationships/hyperlink" Target="https://www.ncbi.nlm.nih.gov/protein/489324879" TargetMode="External"/><Relationship Id="rId352" Type="http://schemas.openxmlformats.org/officeDocument/2006/relationships/hyperlink" Target="https://www.ncbi.nlm.nih.gov/protein/489336261" TargetMode="External"/><Relationship Id="rId394" Type="http://schemas.openxmlformats.org/officeDocument/2006/relationships/hyperlink" Target="https://www.ncbi.nlm.nih.gov/protein/489335286" TargetMode="External"/><Relationship Id="rId408" Type="http://schemas.openxmlformats.org/officeDocument/2006/relationships/hyperlink" Target="https://www.ncbi.nlm.nih.gov/protein/489337839" TargetMode="External"/><Relationship Id="rId615" Type="http://schemas.openxmlformats.org/officeDocument/2006/relationships/hyperlink" Target="https://www.ncbi.nlm.nih.gov/protein/489339246" TargetMode="External"/><Relationship Id="rId212" Type="http://schemas.openxmlformats.org/officeDocument/2006/relationships/hyperlink" Target="https://www.ncbi.nlm.nih.gov/protein/489321917" TargetMode="External"/><Relationship Id="rId254" Type="http://schemas.openxmlformats.org/officeDocument/2006/relationships/hyperlink" Target="https://www.ncbi.nlm.nih.gov/protein/499188848" TargetMode="External"/><Relationship Id="rId28" Type="http://schemas.openxmlformats.org/officeDocument/2006/relationships/hyperlink" Target="https://www.ncbi.nlm.nih.gov/protein/489337491" TargetMode="External"/><Relationship Id="rId49" Type="http://schemas.openxmlformats.org/officeDocument/2006/relationships/hyperlink" Target="https://www.ncbi.nlm.nih.gov/protein/489326299" TargetMode="External"/><Relationship Id="rId114" Type="http://schemas.openxmlformats.org/officeDocument/2006/relationships/hyperlink" Target="https://www.ncbi.nlm.nih.gov/protein/489324789" TargetMode="External"/><Relationship Id="rId275" Type="http://schemas.openxmlformats.org/officeDocument/2006/relationships/hyperlink" Target="https://www.ncbi.nlm.nih.gov/protein/489322997" TargetMode="External"/><Relationship Id="rId296" Type="http://schemas.openxmlformats.org/officeDocument/2006/relationships/hyperlink" Target="https://www.ncbi.nlm.nih.gov/protein/489338077" TargetMode="External"/><Relationship Id="rId300" Type="http://schemas.openxmlformats.org/officeDocument/2006/relationships/hyperlink" Target="https://www.ncbi.nlm.nih.gov/protein/489324617" TargetMode="External"/><Relationship Id="rId461" Type="http://schemas.openxmlformats.org/officeDocument/2006/relationships/hyperlink" Target="https://www.ncbi.nlm.nih.gov/protein/489324801" TargetMode="External"/><Relationship Id="rId482" Type="http://schemas.openxmlformats.org/officeDocument/2006/relationships/hyperlink" Target="https://www.ncbi.nlm.nih.gov/protein/490533312" TargetMode="External"/><Relationship Id="rId517" Type="http://schemas.openxmlformats.org/officeDocument/2006/relationships/hyperlink" Target="https://www.ncbi.nlm.nih.gov/protein/489323326" TargetMode="External"/><Relationship Id="rId538" Type="http://schemas.openxmlformats.org/officeDocument/2006/relationships/hyperlink" Target="https://www.ncbi.nlm.nih.gov/protein/489337526" TargetMode="External"/><Relationship Id="rId559" Type="http://schemas.openxmlformats.org/officeDocument/2006/relationships/hyperlink" Target="https://www.ncbi.nlm.nih.gov/protein/490533570" TargetMode="External"/><Relationship Id="rId60" Type="http://schemas.openxmlformats.org/officeDocument/2006/relationships/hyperlink" Target="https://www.ncbi.nlm.nih.gov/protein/489338993" TargetMode="External"/><Relationship Id="rId81" Type="http://schemas.openxmlformats.org/officeDocument/2006/relationships/hyperlink" Target="https://www.ncbi.nlm.nih.gov/protein/489315887" TargetMode="External"/><Relationship Id="rId135" Type="http://schemas.openxmlformats.org/officeDocument/2006/relationships/hyperlink" Target="https://www.ncbi.nlm.nih.gov/protein/490533311" TargetMode="External"/><Relationship Id="rId156" Type="http://schemas.openxmlformats.org/officeDocument/2006/relationships/hyperlink" Target="https://www.ncbi.nlm.nih.gov/protein/489337680" TargetMode="External"/><Relationship Id="rId177" Type="http://schemas.openxmlformats.org/officeDocument/2006/relationships/hyperlink" Target="https://www.ncbi.nlm.nih.gov/protein/489320514" TargetMode="External"/><Relationship Id="rId198" Type="http://schemas.openxmlformats.org/officeDocument/2006/relationships/hyperlink" Target="https://www.ncbi.nlm.nih.gov/protein/489322406" TargetMode="External"/><Relationship Id="rId321" Type="http://schemas.openxmlformats.org/officeDocument/2006/relationships/hyperlink" Target="https://www.ncbi.nlm.nih.gov/protein/490533337" TargetMode="External"/><Relationship Id="rId342" Type="http://schemas.openxmlformats.org/officeDocument/2006/relationships/hyperlink" Target="https://www.ncbi.nlm.nih.gov/protein/489339191" TargetMode="External"/><Relationship Id="rId363" Type="http://schemas.openxmlformats.org/officeDocument/2006/relationships/hyperlink" Target="https://www.ncbi.nlm.nih.gov/protein/489322533" TargetMode="External"/><Relationship Id="rId384" Type="http://schemas.openxmlformats.org/officeDocument/2006/relationships/hyperlink" Target="https://www.ncbi.nlm.nih.gov/protein/497653697" TargetMode="External"/><Relationship Id="rId419" Type="http://schemas.openxmlformats.org/officeDocument/2006/relationships/hyperlink" Target="https://www.ncbi.nlm.nih.gov/protein/489338270" TargetMode="External"/><Relationship Id="rId570" Type="http://schemas.openxmlformats.org/officeDocument/2006/relationships/hyperlink" Target="https://www.ncbi.nlm.nih.gov/protein/490533927" TargetMode="External"/><Relationship Id="rId591" Type="http://schemas.openxmlformats.org/officeDocument/2006/relationships/hyperlink" Target="https://www.ncbi.nlm.nih.gov/protein/489339948" TargetMode="External"/><Relationship Id="rId605" Type="http://schemas.openxmlformats.org/officeDocument/2006/relationships/hyperlink" Target="https://www.ncbi.nlm.nih.gov/protein/489338961" TargetMode="External"/><Relationship Id="rId626" Type="http://schemas.openxmlformats.org/officeDocument/2006/relationships/hyperlink" Target="https://www.ncbi.nlm.nih.gov/protein/489322806" TargetMode="External"/><Relationship Id="rId202" Type="http://schemas.openxmlformats.org/officeDocument/2006/relationships/hyperlink" Target="https://www.ncbi.nlm.nih.gov/protein/489322404" TargetMode="External"/><Relationship Id="rId223" Type="http://schemas.openxmlformats.org/officeDocument/2006/relationships/hyperlink" Target="https://www.ncbi.nlm.nih.gov/protein/489325681" TargetMode="External"/><Relationship Id="rId244" Type="http://schemas.openxmlformats.org/officeDocument/2006/relationships/hyperlink" Target="https://www.ncbi.nlm.nih.gov/protein/489326385" TargetMode="External"/><Relationship Id="rId430" Type="http://schemas.openxmlformats.org/officeDocument/2006/relationships/hyperlink" Target="https://www.ncbi.nlm.nih.gov/protein/489337304" TargetMode="External"/><Relationship Id="rId647" Type="http://schemas.openxmlformats.org/officeDocument/2006/relationships/hyperlink" Target="https://www.ncbi.nlm.nih.gov/protein/489320353" TargetMode="External"/><Relationship Id="rId18" Type="http://schemas.openxmlformats.org/officeDocument/2006/relationships/hyperlink" Target="https://www.ncbi.nlm.nih.gov/protein/489336065" TargetMode="External"/><Relationship Id="rId39" Type="http://schemas.openxmlformats.org/officeDocument/2006/relationships/hyperlink" Target="https://www.ncbi.nlm.nih.gov/protein/489315169" TargetMode="External"/><Relationship Id="rId265" Type="http://schemas.openxmlformats.org/officeDocument/2006/relationships/hyperlink" Target="https://www.ncbi.nlm.nih.gov/protein/489319449" TargetMode="External"/><Relationship Id="rId286" Type="http://schemas.openxmlformats.org/officeDocument/2006/relationships/hyperlink" Target="https://www.ncbi.nlm.nih.gov/protein/489335914" TargetMode="External"/><Relationship Id="rId451" Type="http://schemas.openxmlformats.org/officeDocument/2006/relationships/hyperlink" Target="https://www.ncbi.nlm.nih.gov/protein/489335799" TargetMode="External"/><Relationship Id="rId472" Type="http://schemas.openxmlformats.org/officeDocument/2006/relationships/hyperlink" Target="https://www.ncbi.nlm.nih.gov/protein/489335724" TargetMode="External"/><Relationship Id="rId493" Type="http://schemas.openxmlformats.org/officeDocument/2006/relationships/hyperlink" Target="https://www.ncbi.nlm.nih.gov/protein/489336169" TargetMode="External"/><Relationship Id="rId507" Type="http://schemas.openxmlformats.org/officeDocument/2006/relationships/hyperlink" Target="https://www.ncbi.nlm.nih.gov/protein/489314414" TargetMode="External"/><Relationship Id="rId528" Type="http://schemas.openxmlformats.org/officeDocument/2006/relationships/hyperlink" Target="https://www.ncbi.nlm.nih.gov/protein/489337373" TargetMode="External"/><Relationship Id="rId549" Type="http://schemas.openxmlformats.org/officeDocument/2006/relationships/hyperlink" Target="https://www.ncbi.nlm.nih.gov/protein/489336545" TargetMode="External"/><Relationship Id="rId50" Type="http://schemas.openxmlformats.org/officeDocument/2006/relationships/hyperlink" Target="https://www.ncbi.nlm.nih.gov/protein/489336315" TargetMode="External"/><Relationship Id="rId104" Type="http://schemas.openxmlformats.org/officeDocument/2006/relationships/hyperlink" Target="https://www.ncbi.nlm.nih.gov/protein/489311206" TargetMode="External"/><Relationship Id="rId125" Type="http://schemas.openxmlformats.org/officeDocument/2006/relationships/hyperlink" Target="https://www.ncbi.nlm.nih.gov/protein/489336237" TargetMode="External"/><Relationship Id="rId146" Type="http://schemas.openxmlformats.org/officeDocument/2006/relationships/hyperlink" Target="https://www.ncbi.nlm.nih.gov/protein/489325676" TargetMode="External"/><Relationship Id="rId167" Type="http://schemas.openxmlformats.org/officeDocument/2006/relationships/hyperlink" Target="https://www.ncbi.nlm.nih.gov/protein/489325686" TargetMode="External"/><Relationship Id="rId188" Type="http://schemas.openxmlformats.org/officeDocument/2006/relationships/hyperlink" Target="https://www.ncbi.nlm.nih.gov/protein/489336298" TargetMode="External"/><Relationship Id="rId311" Type="http://schemas.openxmlformats.org/officeDocument/2006/relationships/hyperlink" Target="https://www.ncbi.nlm.nih.gov/protein/489320324" TargetMode="External"/><Relationship Id="rId332" Type="http://schemas.openxmlformats.org/officeDocument/2006/relationships/hyperlink" Target="https://www.ncbi.nlm.nih.gov/protein/489335972" TargetMode="External"/><Relationship Id="rId353" Type="http://schemas.openxmlformats.org/officeDocument/2006/relationships/hyperlink" Target="https://www.ncbi.nlm.nih.gov/protein/489335296" TargetMode="External"/><Relationship Id="rId374" Type="http://schemas.openxmlformats.org/officeDocument/2006/relationships/hyperlink" Target="https://www.ncbi.nlm.nih.gov/protein/489336512" TargetMode="External"/><Relationship Id="rId395" Type="http://schemas.openxmlformats.org/officeDocument/2006/relationships/hyperlink" Target="https://www.ncbi.nlm.nih.gov/protein/489338374" TargetMode="External"/><Relationship Id="rId409" Type="http://schemas.openxmlformats.org/officeDocument/2006/relationships/hyperlink" Target="https://www.ncbi.nlm.nih.gov/protein/499189046" TargetMode="External"/><Relationship Id="rId560" Type="http://schemas.openxmlformats.org/officeDocument/2006/relationships/hyperlink" Target="https://www.ncbi.nlm.nih.gov/protein/489339148" TargetMode="External"/><Relationship Id="rId581" Type="http://schemas.openxmlformats.org/officeDocument/2006/relationships/hyperlink" Target="https://www.ncbi.nlm.nih.gov/protein/489336921" TargetMode="External"/><Relationship Id="rId71" Type="http://schemas.openxmlformats.org/officeDocument/2006/relationships/hyperlink" Target="https://www.ncbi.nlm.nih.gov/protein/489338567" TargetMode="External"/><Relationship Id="rId92" Type="http://schemas.openxmlformats.org/officeDocument/2006/relationships/hyperlink" Target="https://www.ncbi.nlm.nih.gov/protein/505463013" TargetMode="External"/><Relationship Id="rId213" Type="http://schemas.openxmlformats.org/officeDocument/2006/relationships/hyperlink" Target="https://www.ncbi.nlm.nih.gov/protein/489321782" TargetMode="External"/><Relationship Id="rId234" Type="http://schemas.openxmlformats.org/officeDocument/2006/relationships/hyperlink" Target="https://www.ncbi.nlm.nih.gov/protein/489322100" TargetMode="External"/><Relationship Id="rId420" Type="http://schemas.openxmlformats.org/officeDocument/2006/relationships/hyperlink" Target="https://www.ncbi.nlm.nih.gov/protein/489336919" TargetMode="External"/><Relationship Id="rId616" Type="http://schemas.openxmlformats.org/officeDocument/2006/relationships/hyperlink" Target="https://www.ncbi.nlm.nih.gov/protein/489323342" TargetMode="External"/><Relationship Id="rId637" Type="http://schemas.openxmlformats.org/officeDocument/2006/relationships/hyperlink" Target="https://www.ncbi.nlm.nih.gov/protein/489337187" TargetMode="External"/><Relationship Id="rId2" Type="http://schemas.openxmlformats.org/officeDocument/2006/relationships/hyperlink" Target="https://www.ncbi.nlm.nih.gov/nuccore/NC_020507.1/" TargetMode="External"/><Relationship Id="rId29" Type="http://schemas.openxmlformats.org/officeDocument/2006/relationships/hyperlink" Target="https://www.ncbi.nlm.nih.gov/protein/489337270" TargetMode="External"/><Relationship Id="rId255" Type="http://schemas.openxmlformats.org/officeDocument/2006/relationships/hyperlink" Target="https://www.ncbi.nlm.nih.gov/protein/489321375" TargetMode="External"/><Relationship Id="rId276" Type="http://schemas.openxmlformats.org/officeDocument/2006/relationships/hyperlink" Target="https://www.ncbi.nlm.nih.gov/protein/489325683" TargetMode="External"/><Relationship Id="rId297" Type="http://schemas.openxmlformats.org/officeDocument/2006/relationships/hyperlink" Target="https://www.ncbi.nlm.nih.gov/protein/489337196" TargetMode="External"/><Relationship Id="rId441" Type="http://schemas.openxmlformats.org/officeDocument/2006/relationships/hyperlink" Target="https://www.ncbi.nlm.nih.gov/protein/489325605" TargetMode="External"/><Relationship Id="rId462" Type="http://schemas.openxmlformats.org/officeDocument/2006/relationships/hyperlink" Target="https://www.ncbi.nlm.nih.gov/protein/497653035" TargetMode="External"/><Relationship Id="rId483" Type="http://schemas.openxmlformats.org/officeDocument/2006/relationships/hyperlink" Target="https://www.ncbi.nlm.nih.gov/protein/489337966" TargetMode="External"/><Relationship Id="rId518" Type="http://schemas.openxmlformats.org/officeDocument/2006/relationships/hyperlink" Target="https://www.ncbi.nlm.nih.gov/protein/489323278" TargetMode="External"/><Relationship Id="rId539" Type="http://schemas.openxmlformats.org/officeDocument/2006/relationships/hyperlink" Target="https://www.ncbi.nlm.nih.gov/protein/489324787" TargetMode="External"/><Relationship Id="rId40" Type="http://schemas.openxmlformats.org/officeDocument/2006/relationships/hyperlink" Target="https://www.ncbi.nlm.nih.gov/protein/489327141" TargetMode="External"/><Relationship Id="rId115" Type="http://schemas.openxmlformats.org/officeDocument/2006/relationships/hyperlink" Target="https://www.ncbi.nlm.nih.gov/protein/489337009" TargetMode="External"/><Relationship Id="rId136" Type="http://schemas.openxmlformats.org/officeDocument/2006/relationships/hyperlink" Target="https://www.ncbi.nlm.nih.gov/protein/489327633" TargetMode="External"/><Relationship Id="rId157" Type="http://schemas.openxmlformats.org/officeDocument/2006/relationships/hyperlink" Target="https://www.ncbi.nlm.nih.gov/protein/489325898" TargetMode="External"/><Relationship Id="rId178" Type="http://schemas.openxmlformats.org/officeDocument/2006/relationships/hyperlink" Target="https://www.ncbi.nlm.nih.gov/protein/489335485" TargetMode="External"/><Relationship Id="rId301" Type="http://schemas.openxmlformats.org/officeDocument/2006/relationships/hyperlink" Target="https://www.ncbi.nlm.nih.gov/protein/489338841" TargetMode="External"/><Relationship Id="rId322" Type="http://schemas.openxmlformats.org/officeDocument/2006/relationships/hyperlink" Target="https://www.ncbi.nlm.nih.gov/protein/489322006" TargetMode="External"/><Relationship Id="rId343" Type="http://schemas.openxmlformats.org/officeDocument/2006/relationships/hyperlink" Target="https://www.ncbi.nlm.nih.gov/protein/489325704" TargetMode="External"/><Relationship Id="rId364" Type="http://schemas.openxmlformats.org/officeDocument/2006/relationships/hyperlink" Target="https://www.ncbi.nlm.nih.gov/protein/489324224" TargetMode="External"/><Relationship Id="rId550" Type="http://schemas.openxmlformats.org/officeDocument/2006/relationships/hyperlink" Target="https://www.ncbi.nlm.nih.gov/protein/489322182" TargetMode="External"/><Relationship Id="rId61" Type="http://schemas.openxmlformats.org/officeDocument/2006/relationships/hyperlink" Target="https://www.ncbi.nlm.nih.gov/protein/499189042" TargetMode="External"/><Relationship Id="rId82" Type="http://schemas.openxmlformats.org/officeDocument/2006/relationships/hyperlink" Target="https://www.ncbi.nlm.nih.gov/protein/489323301" TargetMode="External"/><Relationship Id="rId199" Type="http://schemas.openxmlformats.org/officeDocument/2006/relationships/hyperlink" Target="https://www.ncbi.nlm.nih.gov/protein/489322426" TargetMode="External"/><Relationship Id="rId203" Type="http://schemas.openxmlformats.org/officeDocument/2006/relationships/hyperlink" Target="https://www.ncbi.nlm.nih.gov/protein/489322490" TargetMode="External"/><Relationship Id="rId385" Type="http://schemas.openxmlformats.org/officeDocument/2006/relationships/hyperlink" Target="https://www.ncbi.nlm.nih.gov/protein/489327635" TargetMode="External"/><Relationship Id="rId571" Type="http://schemas.openxmlformats.org/officeDocument/2006/relationships/hyperlink" Target="https://www.ncbi.nlm.nih.gov/protein/489337334" TargetMode="External"/><Relationship Id="rId592" Type="http://schemas.openxmlformats.org/officeDocument/2006/relationships/hyperlink" Target="https://www.ncbi.nlm.nih.gov/protein/489335282" TargetMode="External"/><Relationship Id="rId606" Type="http://schemas.openxmlformats.org/officeDocument/2006/relationships/hyperlink" Target="https://www.ncbi.nlm.nih.gov/protein/490533434" TargetMode="External"/><Relationship Id="rId627" Type="http://schemas.openxmlformats.org/officeDocument/2006/relationships/hyperlink" Target="https://www.ncbi.nlm.nih.gov/protein/490533419" TargetMode="External"/><Relationship Id="rId648" Type="http://schemas.openxmlformats.org/officeDocument/2006/relationships/hyperlink" Target="https://www.ncbi.nlm.nih.gov/protein/489324781" TargetMode="External"/><Relationship Id="rId19" Type="http://schemas.openxmlformats.org/officeDocument/2006/relationships/hyperlink" Target="https://www.ncbi.nlm.nih.gov/protein/489322650" TargetMode="External"/><Relationship Id="rId224" Type="http://schemas.openxmlformats.org/officeDocument/2006/relationships/hyperlink" Target="https://www.ncbi.nlm.nih.gov/protein/489335746" TargetMode="External"/><Relationship Id="rId245" Type="http://schemas.openxmlformats.org/officeDocument/2006/relationships/hyperlink" Target="https://www.ncbi.nlm.nih.gov/protein/489325046" TargetMode="External"/><Relationship Id="rId266" Type="http://schemas.openxmlformats.org/officeDocument/2006/relationships/hyperlink" Target="https://www.ncbi.nlm.nih.gov/protein/489336536" TargetMode="External"/><Relationship Id="rId287" Type="http://schemas.openxmlformats.org/officeDocument/2006/relationships/hyperlink" Target="https://www.ncbi.nlm.nih.gov/protein/489310941" TargetMode="External"/><Relationship Id="rId410" Type="http://schemas.openxmlformats.org/officeDocument/2006/relationships/hyperlink" Target="https://www.ncbi.nlm.nih.gov/protein/489322674" TargetMode="External"/><Relationship Id="rId431" Type="http://schemas.openxmlformats.org/officeDocument/2006/relationships/hyperlink" Target="https://www.ncbi.nlm.nih.gov/protein/489339183" TargetMode="External"/><Relationship Id="rId452" Type="http://schemas.openxmlformats.org/officeDocument/2006/relationships/hyperlink" Target="https://www.ncbi.nlm.nih.gov/protein/489335414" TargetMode="External"/><Relationship Id="rId473" Type="http://schemas.openxmlformats.org/officeDocument/2006/relationships/hyperlink" Target="https://www.ncbi.nlm.nih.gov/protein/489335539" TargetMode="External"/><Relationship Id="rId494" Type="http://schemas.openxmlformats.org/officeDocument/2006/relationships/hyperlink" Target="https://www.ncbi.nlm.nih.gov/protein/489321197" TargetMode="External"/><Relationship Id="rId508" Type="http://schemas.openxmlformats.org/officeDocument/2006/relationships/hyperlink" Target="https://www.ncbi.nlm.nih.gov/protein/489338129" TargetMode="External"/><Relationship Id="rId529" Type="http://schemas.openxmlformats.org/officeDocument/2006/relationships/hyperlink" Target="https://www.ncbi.nlm.nih.gov/protein/489326659" TargetMode="External"/><Relationship Id="rId30" Type="http://schemas.openxmlformats.org/officeDocument/2006/relationships/hyperlink" Target="https://www.ncbi.nlm.nih.gov/protein/489322117" TargetMode="External"/><Relationship Id="rId105" Type="http://schemas.openxmlformats.org/officeDocument/2006/relationships/hyperlink" Target="https://www.ncbi.nlm.nih.gov/protein/489337066" TargetMode="External"/><Relationship Id="rId126" Type="http://schemas.openxmlformats.org/officeDocument/2006/relationships/hyperlink" Target="https://www.ncbi.nlm.nih.gov/protein/489338522" TargetMode="External"/><Relationship Id="rId147" Type="http://schemas.openxmlformats.org/officeDocument/2006/relationships/hyperlink" Target="https://www.ncbi.nlm.nih.gov/protein/489338192" TargetMode="External"/><Relationship Id="rId168" Type="http://schemas.openxmlformats.org/officeDocument/2006/relationships/hyperlink" Target="https://www.ncbi.nlm.nih.gov/protein/489324513" TargetMode="External"/><Relationship Id="rId312" Type="http://schemas.openxmlformats.org/officeDocument/2006/relationships/hyperlink" Target="https://www.ncbi.nlm.nih.gov/protein/489337920" TargetMode="External"/><Relationship Id="rId333" Type="http://schemas.openxmlformats.org/officeDocument/2006/relationships/hyperlink" Target="https://www.ncbi.nlm.nih.gov/protein/489319062" TargetMode="External"/><Relationship Id="rId354" Type="http://schemas.openxmlformats.org/officeDocument/2006/relationships/hyperlink" Target="https://www.ncbi.nlm.nih.gov/protein/499188903" TargetMode="External"/><Relationship Id="rId540" Type="http://schemas.openxmlformats.org/officeDocument/2006/relationships/hyperlink" Target="https://www.ncbi.nlm.nih.gov/protein/489337671" TargetMode="External"/><Relationship Id="rId51" Type="http://schemas.openxmlformats.org/officeDocument/2006/relationships/hyperlink" Target="https://www.ncbi.nlm.nih.gov/protein/489335776" TargetMode="External"/><Relationship Id="rId72" Type="http://schemas.openxmlformats.org/officeDocument/2006/relationships/hyperlink" Target="https://www.ncbi.nlm.nih.gov/protein/489338106" TargetMode="External"/><Relationship Id="rId93" Type="http://schemas.openxmlformats.org/officeDocument/2006/relationships/hyperlink" Target="https://www.ncbi.nlm.nih.gov/protein/489322368" TargetMode="External"/><Relationship Id="rId189" Type="http://schemas.openxmlformats.org/officeDocument/2006/relationships/hyperlink" Target="https://www.ncbi.nlm.nih.gov/protein/489336552" TargetMode="External"/><Relationship Id="rId375" Type="http://schemas.openxmlformats.org/officeDocument/2006/relationships/hyperlink" Target="https://www.ncbi.nlm.nih.gov/protein/489337260" TargetMode="External"/><Relationship Id="rId396" Type="http://schemas.openxmlformats.org/officeDocument/2006/relationships/hyperlink" Target="https://www.ncbi.nlm.nih.gov/protein/489337867" TargetMode="External"/><Relationship Id="rId561" Type="http://schemas.openxmlformats.org/officeDocument/2006/relationships/hyperlink" Target="https://www.ncbi.nlm.nih.gov/protein/489336025" TargetMode="External"/><Relationship Id="rId582" Type="http://schemas.openxmlformats.org/officeDocument/2006/relationships/hyperlink" Target="https://www.ncbi.nlm.nih.gov/protein/490533643" TargetMode="External"/><Relationship Id="rId617" Type="http://schemas.openxmlformats.org/officeDocument/2006/relationships/hyperlink" Target="https://www.ncbi.nlm.nih.gov/protein/489339504" TargetMode="External"/><Relationship Id="rId638" Type="http://schemas.openxmlformats.org/officeDocument/2006/relationships/hyperlink" Target="https://www.ncbi.nlm.nih.gov/protein/489336739" TargetMode="External"/><Relationship Id="rId3" Type="http://schemas.openxmlformats.org/officeDocument/2006/relationships/hyperlink" Target="https://www.ncbi.nlm.nih.gov/nuccore/NC_020507.1/" TargetMode="External"/><Relationship Id="rId214" Type="http://schemas.openxmlformats.org/officeDocument/2006/relationships/hyperlink" Target="https://www.ncbi.nlm.nih.gov/protein/499189047" TargetMode="External"/><Relationship Id="rId235" Type="http://schemas.openxmlformats.org/officeDocument/2006/relationships/hyperlink" Target="https://www.ncbi.nlm.nih.gov/protein/489339956" TargetMode="External"/><Relationship Id="rId256" Type="http://schemas.openxmlformats.org/officeDocument/2006/relationships/hyperlink" Target="https://www.ncbi.nlm.nih.gov/protein/490533388" TargetMode="External"/><Relationship Id="rId277" Type="http://schemas.openxmlformats.org/officeDocument/2006/relationships/hyperlink" Target="https://www.ncbi.nlm.nih.gov/protein/489311231" TargetMode="External"/><Relationship Id="rId298" Type="http://schemas.openxmlformats.org/officeDocument/2006/relationships/hyperlink" Target="https://www.ncbi.nlm.nih.gov/protein/489320588" TargetMode="External"/><Relationship Id="rId400" Type="http://schemas.openxmlformats.org/officeDocument/2006/relationships/hyperlink" Target="https://www.ncbi.nlm.nih.gov/protein/489323874" TargetMode="External"/><Relationship Id="rId421" Type="http://schemas.openxmlformats.org/officeDocument/2006/relationships/hyperlink" Target="https://www.ncbi.nlm.nih.gov/protein/489337827" TargetMode="External"/><Relationship Id="rId442" Type="http://schemas.openxmlformats.org/officeDocument/2006/relationships/hyperlink" Target="https://www.ncbi.nlm.nih.gov/protein/489320761" TargetMode="External"/><Relationship Id="rId463" Type="http://schemas.openxmlformats.org/officeDocument/2006/relationships/hyperlink" Target="https://www.ncbi.nlm.nih.gov/protein/497652745" TargetMode="External"/><Relationship Id="rId484" Type="http://schemas.openxmlformats.org/officeDocument/2006/relationships/hyperlink" Target="https://www.ncbi.nlm.nih.gov/protein/489326173" TargetMode="External"/><Relationship Id="rId519" Type="http://schemas.openxmlformats.org/officeDocument/2006/relationships/hyperlink" Target="https://www.ncbi.nlm.nih.gov/protein/490533555" TargetMode="External"/><Relationship Id="rId116" Type="http://schemas.openxmlformats.org/officeDocument/2006/relationships/hyperlink" Target="https://www.ncbi.nlm.nih.gov/protein/489323266" TargetMode="External"/><Relationship Id="rId137" Type="http://schemas.openxmlformats.org/officeDocument/2006/relationships/hyperlink" Target="https://www.ncbi.nlm.nih.gov/protein/489337515" TargetMode="External"/><Relationship Id="rId158" Type="http://schemas.openxmlformats.org/officeDocument/2006/relationships/hyperlink" Target="https://www.ncbi.nlm.nih.gov/protein/490533414" TargetMode="External"/><Relationship Id="rId302" Type="http://schemas.openxmlformats.org/officeDocument/2006/relationships/hyperlink" Target="https://www.ncbi.nlm.nih.gov/protein/489336443" TargetMode="External"/><Relationship Id="rId323" Type="http://schemas.openxmlformats.org/officeDocument/2006/relationships/hyperlink" Target="https://www.ncbi.nlm.nih.gov/protein/490533795" TargetMode="External"/><Relationship Id="rId344" Type="http://schemas.openxmlformats.org/officeDocument/2006/relationships/hyperlink" Target="https://www.ncbi.nlm.nih.gov/protein/489335737" TargetMode="External"/><Relationship Id="rId530" Type="http://schemas.openxmlformats.org/officeDocument/2006/relationships/hyperlink" Target="https://www.ncbi.nlm.nih.gov/protein/489319454" TargetMode="External"/><Relationship Id="rId20" Type="http://schemas.openxmlformats.org/officeDocument/2006/relationships/hyperlink" Target="https://www.ncbi.nlm.nih.gov/protein/489322185" TargetMode="External"/><Relationship Id="rId41" Type="http://schemas.openxmlformats.org/officeDocument/2006/relationships/hyperlink" Target="https://www.ncbi.nlm.nih.gov/protein/489323252" TargetMode="External"/><Relationship Id="rId62" Type="http://schemas.openxmlformats.org/officeDocument/2006/relationships/hyperlink" Target="https://www.ncbi.nlm.nih.gov/protein/489338498" TargetMode="External"/><Relationship Id="rId83" Type="http://schemas.openxmlformats.org/officeDocument/2006/relationships/hyperlink" Target="https://www.ncbi.nlm.nih.gov/protein/489338407" TargetMode="External"/><Relationship Id="rId179" Type="http://schemas.openxmlformats.org/officeDocument/2006/relationships/hyperlink" Target="https://www.ncbi.nlm.nih.gov/protein/490533638" TargetMode="External"/><Relationship Id="rId365" Type="http://schemas.openxmlformats.org/officeDocument/2006/relationships/hyperlink" Target="https://www.ncbi.nlm.nih.gov/protein/489336145" TargetMode="External"/><Relationship Id="rId386" Type="http://schemas.openxmlformats.org/officeDocument/2006/relationships/hyperlink" Target="https://www.ncbi.nlm.nih.gov/protein/489338924" TargetMode="External"/><Relationship Id="rId551" Type="http://schemas.openxmlformats.org/officeDocument/2006/relationships/hyperlink" Target="https://www.ncbi.nlm.nih.gov/protein/490533924" TargetMode="External"/><Relationship Id="rId572" Type="http://schemas.openxmlformats.org/officeDocument/2006/relationships/hyperlink" Target="https://www.ncbi.nlm.nih.gov/protein/489327655" TargetMode="External"/><Relationship Id="rId593" Type="http://schemas.openxmlformats.org/officeDocument/2006/relationships/hyperlink" Target="https://www.ncbi.nlm.nih.gov/protein/489322743" TargetMode="External"/><Relationship Id="rId607" Type="http://schemas.openxmlformats.org/officeDocument/2006/relationships/hyperlink" Target="https://www.ncbi.nlm.nih.gov/protein/490533858" TargetMode="External"/><Relationship Id="rId628" Type="http://schemas.openxmlformats.org/officeDocument/2006/relationships/hyperlink" Target="https://www.ncbi.nlm.nih.gov/protein/489335769" TargetMode="External"/><Relationship Id="rId649" Type="http://schemas.openxmlformats.org/officeDocument/2006/relationships/hyperlink" Target="https://www.ncbi.nlm.nih.gov/protein/490533902" TargetMode="External"/><Relationship Id="rId190" Type="http://schemas.openxmlformats.org/officeDocument/2006/relationships/hyperlink" Target="https://www.ncbi.nlm.nih.gov/protein/489323863" TargetMode="External"/><Relationship Id="rId204" Type="http://schemas.openxmlformats.org/officeDocument/2006/relationships/hyperlink" Target="https://www.ncbi.nlm.nih.gov/protein/499188948" TargetMode="External"/><Relationship Id="rId225" Type="http://schemas.openxmlformats.org/officeDocument/2006/relationships/hyperlink" Target="https://www.ncbi.nlm.nih.gov/protein/489327652" TargetMode="External"/><Relationship Id="rId246" Type="http://schemas.openxmlformats.org/officeDocument/2006/relationships/hyperlink" Target="https://www.ncbi.nlm.nih.gov/protein/489335310" TargetMode="External"/><Relationship Id="rId267" Type="http://schemas.openxmlformats.org/officeDocument/2006/relationships/hyperlink" Target="https://www.ncbi.nlm.nih.gov/protein/489327601" TargetMode="External"/><Relationship Id="rId288" Type="http://schemas.openxmlformats.org/officeDocument/2006/relationships/hyperlink" Target="https://www.ncbi.nlm.nih.gov/protein/489338266" TargetMode="External"/><Relationship Id="rId411" Type="http://schemas.openxmlformats.org/officeDocument/2006/relationships/hyperlink" Target="https://www.ncbi.nlm.nih.gov/protein/489338353" TargetMode="External"/><Relationship Id="rId432" Type="http://schemas.openxmlformats.org/officeDocument/2006/relationships/hyperlink" Target="https://www.ncbi.nlm.nih.gov/protein/489335821" TargetMode="External"/><Relationship Id="rId453" Type="http://schemas.openxmlformats.org/officeDocument/2006/relationships/hyperlink" Target="https://www.ncbi.nlm.nih.gov/protein/489320329" TargetMode="External"/><Relationship Id="rId474" Type="http://schemas.openxmlformats.org/officeDocument/2006/relationships/hyperlink" Target="https://www.ncbi.nlm.nih.gov/protein/489336855" TargetMode="External"/><Relationship Id="rId509" Type="http://schemas.openxmlformats.org/officeDocument/2006/relationships/hyperlink" Target="https://www.ncbi.nlm.nih.gov/protein/490533514" TargetMode="External"/><Relationship Id="rId106" Type="http://schemas.openxmlformats.org/officeDocument/2006/relationships/hyperlink" Target="https://www.ncbi.nlm.nih.gov/protein/489335372" TargetMode="External"/><Relationship Id="rId127" Type="http://schemas.openxmlformats.org/officeDocument/2006/relationships/hyperlink" Target="https://www.ncbi.nlm.nih.gov/protein/499188913" TargetMode="External"/><Relationship Id="rId313" Type="http://schemas.openxmlformats.org/officeDocument/2006/relationships/hyperlink" Target="https://www.ncbi.nlm.nih.gov/protein/489336244" TargetMode="External"/><Relationship Id="rId495" Type="http://schemas.openxmlformats.org/officeDocument/2006/relationships/hyperlink" Target="https://www.ncbi.nlm.nih.gov/protein/489323294" TargetMode="External"/><Relationship Id="rId10" Type="http://schemas.openxmlformats.org/officeDocument/2006/relationships/hyperlink" Target="https://www.ncbi.nlm.nih.gov/protein/489337717" TargetMode="External"/><Relationship Id="rId31" Type="http://schemas.openxmlformats.org/officeDocument/2006/relationships/hyperlink" Target="https://www.ncbi.nlm.nih.gov/protein/489321604" TargetMode="External"/><Relationship Id="rId52" Type="http://schemas.openxmlformats.org/officeDocument/2006/relationships/hyperlink" Target="https://www.ncbi.nlm.nih.gov/protein/489335776" TargetMode="External"/><Relationship Id="rId73" Type="http://schemas.openxmlformats.org/officeDocument/2006/relationships/hyperlink" Target="https://www.ncbi.nlm.nih.gov/protein/489319630" TargetMode="External"/><Relationship Id="rId94" Type="http://schemas.openxmlformats.org/officeDocument/2006/relationships/hyperlink" Target="https://www.ncbi.nlm.nih.gov/protein/489337836" TargetMode="External"/><Relationship Id="rId148" Type="http://schemas.openxmlformats.org/officeDocument/2006/relationships/hyperlink" Target="https://www.ncbi.nlm.nih.gov/protein/490533925" TargetMode="External"/><Relationship Id="rId169" Type="http://schemas.openxmlformats.org/officeDocument/2006/relationships/hyperlink" Target="https://www.ncbi.nlm.nih.gov/protein/497653824" TargetMode="External"/><Relationship Id="rId334" Type="http://schemas.openxmlformats.org/officeDocument/2006/relationships/hyperlink" Target="https://www.ncbi.nlm.nih.gov/protein/489321059" TargetMode="External"/><Relationship Id="rId355" Type="http://schemas.openxmlformats.org/officeDocument/2006/relationships/hyperlink" Target="https://www.ncbi.nlm.nih.gov/protein/490533799" TargetMode="External"/><Relationship Id="rId376" Type="http://schemas.openxmlformats.org/officeDocument/2006/relationships/hyperlink" Target="https://www.ncbi.nlm.nih.gov/protein/489337319" TargetMode="External"/><Relationship Id="rId397" Type="http://schemas.openxmlformats.org/officeDocument/2006/relationships/hyperlink" Target="https://www.ncbi.nlm.nih.gov/protein/490533341" TargetMode="External"/><Relationship Id="rId520" Type="http://schemas.openxmlformats.org/officeDocument/2006/relationships/hyperlink" Target="https://www.ncbi.nlm.nih.gov/protein/489326349" TargetMode="External"/><Relationship Id="rId541" Type="http://schemas.openxmlformats.org/officeDocument/2006/relationships/hyperlink" Target="https://www.ncbi.nlm.nih.gov/protein/489337215" TargetMode="External"/><Relationship Id="rId562" Type="http://schemas.openxmlformats.org/officeDocument/2006/relationships/hyperlink" Target="https://www.ncbi.nlm.nih.gov/protein/489322180" TargetMode="External"/><Relationship Id="rId583" Type="http://schemas.openxmlformats.org/officeDocument/2006/relationships/hyperlink" Target="https://www.ncbi.nlm.nih.gov/protein/489337468" TargetMode="External"/><Relationship Id="rId618" Type="http://schemas.openxmlformats.org/officeDocument/2006/relationships/hyperlink" Target="https://www.ncbi.nlm.nih.gov/protein/489338121" TargetMode="External"/><Relationship Id="rId639" Type="http://schemas.openxmlformats.org/officeDocument/2006/relationships/hyperlink" Target="https://www.ncbi.nlm.nih.gov/protein/489325777" TargetMode="External"/><Relationship Id="rId4" Type="http://schemas.openxmlformats.org/officeDocument/2006/relationships/hyperlink" Target="https://www.ncbi.nlm.nih.gov/nuccore/NC_020507.1/" TargetMode="External"/><Relationship Id="rId180" Type="http://schemas.openxmlformats.org/officeDocument/2006/relationships/hyperlink" Target="https://www.ncbi.nlm.nih.gov/protein/497653745" TargetMode="External"/><Relationship Id="rId215" Type="http://schemas.openxmlformats.org/officeDocument/2006/relationships/hyperlink" Target="https://www.ncbi.nlm.nih.gov/protein/489320292" TargetMode="External"/><Relationship Id="rId236" Type="http://schemas.openxmlformats.org/officeDocument/2006/relationships/hyperlink" Target="https://www.ncbi.nlm.nih.gov/protein/497654238" TargetMode="External"/><Relationship Id="rId257" Type="http://schemas.openxmlformats.org/officeDocument/2006/relationships/hyperlink" Target="https://www.ncbi.nlm.nih.gov/protein/489323413" TargetMode="External"/><Relationship Id="rId278" Type="http://schemas.openxmlformats.org/officeDocument/2006/relationships/hyperlink" Target="https://www.ncbi.nlm.nih.gov/protein/489326784" TargetMode="External"/><Relationship Id="rId401" Type="http://schemas.openxmlformats.org/officeDocument/2006/relationships/hyperlink" Target="https://www.ncbi.nlm.nih.gov/protein/489339495" TargetMode="External"/><Relationship Id="rId422" Type="http://schemas.openxmlformats.org/officeDocument/2006/relationships/hyperlink" Target="https://www.ncbi.nlm.nih.gov/protein/489335889" TargetMode="External"/><Relationship Id="rId443" Type="http://schemas.openxmlformats.org/officeDocument/2006/relationships/hyperlink" Target="https://www.ncbi.nlm.nih.gov/protein/489319560" TargetMode="External"/><Relationship Id="rId464" Type="http://schemas.openxmlformats.org/officeDocument/2006/relationships/hyperlink" Target="https://www.ncbi.nlm.nih.gov/protein/489323287" TargetMode="External"/><Relationship Id="rId650" Type="http://schemas.openxmlformats.org/officeDocument/2006/relationships/hyperlink" Target="https://www.ncbi.nlm.nih.gov/protein/489337167" TargetMode="External"/><Relationship Id="rId303" Type="http://schemas.openxmlformats.org/officeDocument/2006/relationships/hyperlink" Target="https://www.ncbi.nlm.nih.gov/protein/489327729" TargetMode="External"/><Relationship Id="rId485" Type="http://schemas.openxmlformats.org/officeDocument/2006/relationships/hyperlink" Target="https://www.ncbi.nlm.nih.gov/protein/489336269" TargetMode="External"/><Relationship Id="rId42" Type="http://schemas.openxmlformats.org/officeDocument/2006/relationships/hyperlink" Target="https://www.ncbi.nlm.nih.gov/protein/490533541" TargetMode="External"/><Relationship Id="rId84" Type="http://schemas.openxmlformats.org/officeDocument/2006/relationships/hyperlink" Target="https://www.ncbi.nlm.nih.gov/protein/489337264" TargetMode="External"/><Relationship Id="rId138" Type="http://schemas.openxmlformats.org/officeDocument/2006/relationships/hyperlink" Target="https://www.ncbi.nlm.nih.gov/protein/489323275" TargetMode="External"/><Relationship Id="rId345" Type="http://schemas.openxmlformats.org/officeDocument/2006/relationships/hyperlink" Target="https://www.ncbi.nlm.nih.gov/protein/489321998" TargetMode="External"/><Relationship Id="rId387" Type="http://schemas.openxmlformats.org/officeDocument/2006/relationships/hyperlink" Target="https://www.ncbi.nlm.nih.gov/protein/489335740" TargetMode="External"/><Relationship Id="rId510" Type="http://schemas.openxmlformats.org/officeDocument/2006/relationships/hyperlink" Target="https://www.ncbi.nlm.nih.gov/protein/489337645" TargetMode="External"/><Relationship Id="rId552" Type="http://schemas.openxmlformats.org/officeDocument/2006/relationships/hyperlink" Target="https://www.ncbi.nlm.nih.gov/protein/489336174" TargetMode="External"/><Relationship Id="rId594" Type="http://schemas.openxmlformats.org/officeDocument/2006/relationships/hyperlink" Target="https://www.ncbi.nlm.nih.gov/protein/489324611" TargetMode="External"/><Relationship Id="rId608" Type="http://schemas.openxmlformats.org/officeDocument/2006/relationships/hyperlink" Target="https://www.ncbi.nlm.nih.gov/protein/497653825" TargetMode="External"/><Relationship Id="rId191" Type="http://schemas.openxmlformats.org/officeDocument/2006/relationships/hyperlink" Target="https://www.ncbi.nlm.nih.gov/protein/489337883" TargetMode="External"/><Relationship Id="rId205" Type="http://schemas.openxmlformats.org/officeDocument/2006/relationships/hyperlink" Target="https://www.ncbi.nlm.nih.gov/protein/489335433" TargetMode="External"/><Relationship Id="rId247" Type="http://schemas.openxmlformats.org/officeDocument/2006/relationships/hyperlink" Target="https://www.ncbi.nlm.nih.gov/protein/489335794" TargetMode="External"/><Relationship Id="rId412" Type="http://schemas.openxmlformats.org/officeDocument/2006/relationships/hyperlink" Target="https://www.ncbi.nlm.nih.gov/protein/490533860" TargetMode="External"/><Relationship Id="rId107" Type="http://schemas.openxmlformats.org/officeDocument/2006/relationships/hyperlink" Target="https://www.ncbi.nlm.nih.gov/protein/489336633" TargetMode="External"/><Relationship Id="rId289" Type="http://schemas.openxmlformats.org/officeDocument/2006/relationships/hyperlink" Target="https://www.ncbi.nlm.nih.gov/protein/489335462" TargetMode="External"/><Relationship Id="rId454" Type="http://schemas.openxmlformats.org/officeDocument/2006/relationships/hyperlink" Target="https://www.ncbi.nlm.nih.gov/protein/497654157" TargetMode="External"/><Relationship Id="rId496" Type="http://schemas.openxmlformats.org/officeDocument/2006/relationships/hyperlink" Target="https://www.ncbi.nlm.nih.gov/protein/489322312" TargetMode="External"/><Relationship Id="rId11" Type="http://schemas.openxmlformats.org/officeDocument/2006/relationships/hyperlink" Target="https://www.ncbi.nlm.nih.gov/protein/489322980" TargetMode="External"/><Relationship Id="rId53" Type="http://schemas.openxmlformats.org/officeDocument/2006/relationships/hyperlink" Target="https://www.ncbi.nlm.nih.gov/protein/489338032" TargetMode="External"/><Relationship Id="rId149" Type="http://schemas.openxmlformats.org/officeDocument/2006/relationships/hyperlink" Target="https://www.ncbi.nlm.nih.gov/protein/489338786" TargetMode="External"/><Relationship Id="rId314" Type="http://schemas.openxmlformats.org/officeDocument/2006/relationships/hyperlink" Target="https://www.ncbi.nlm.nih.gov/protein/489324887" TargetMode="External"/><Relationship Id="rId356" Type="http://schemas.openxmlformats.org/officeDocument/2006/relationships/hyperlink" Target="https://www.ncbi.nlm.nih.gov/protein/489338546" TargetMode="External"/><Relationship Id="rId398" Type="http://schemas.openxmlformats.org/officeDocument/2006/relationships/hyperlink" Target="https://www.ncbi.nlm.nih.gov/protein/490534094" TargetMode="External"/><Relationship Id="rId521" Type="http://schemas.openxmlformats.org/officeDocument/2006/relationships/hyperlink" Target="https://www.ncbi.nlm.nih.gov/protein/490533420" TargetMode="External"/><Relationship Id="rId563" Type="http://schemas.openxmlformats.org/officeDocument/2006/relationships/hyperlink" Target="https://www.ncbi.nlm.nih.gov/protein/489338029" TargetMode="External"/><Relationship Id="rId619" Type="http://schemas.openxmlformats.org/officeDocument/2006/relationships/hyperlink" Target="https://www.ncbi.nlm.nih.gov/protein/489339530" TargetMode="External"/><Relationship Id="rId95" Type="http://schemas.openxmlformats.org/officeDocument/2006/relationships/hyperlink" Target="https://www.ncbi.nlm.nih.gov/protein/489322892" TargetMode="External"/><Relationship Id="rId160" Type="http://schemas.openxmlformats.org/officeDocument/2006/relationships/hyperlink" Target="https://www.ncbi.nlm.nih.gov/protein/489320174" TargetMode="External"/><Relationship Id="rId216" Type="http://schemas.openxmlformats.org/officeDocument/2006/relationships/hyperlink" Target="https://www.ncbi.nlm.nih.gov/protein/489322372" TargetMode="External"/><Relationship Id="rId423" Type="http://schemas.openxmlformats.org/officeDocument/2006/relationships/hyperlink" Target="https://www.ncbi.nlm.nih.gov/protein/489339154" TargetMode="External"/><Relationship Id="rId258" Type="http://schemas.openxmlformats.org/officeDocument/2006/relationships/hyperlink" Target="https://www.ncbi.nlm.nih.gov/protein/489318565" TargetMode="External"/><Relationship Id="rId465" Type="http://schemas.openxmlformats.org/officeDocument/2006/relationships/hyperlink" Target="https://www.ncbi.nlm.nih.gov/protein/489321780" TargetMode="External"/><Relationship Id="rId630" Type="http://schemas.openxmlformats.org/officeDocument/2006/relationships/hyperlink" Target="https://www.ncbi.nlm.nih.gov/protein/497652551" TargetMode="External"/><Relationship Id="rId22" Type="http://schemas.openxmlformats.org/officeDocument/2006/relationships/hyperlink" Target="https://www.ncbi.nlm.nih.gov/protein/489327392" TargetMode="External"/><Relationship Id="rId64" Type="http://schemas.openxmlformats.org/officeDocument/2006/relationships/hyperlink" Target="https://www.ncbi.nlm.nih.gov/protein/489338498" TargetMode="External"/><Relationship Id="rId118" Type="http://schemas.openxmlformats.org/officeDocument/2006/relationships/hyperlink" Target="https://www.ncbi.nlm.nih.gov/protein/489324922" TargetMode="External"/><Relationship Id="rId325" Type="http://schemas.openxmlformats.org/officeDocument/2006/relationships/hyperlink" Target="https://www.ncbi.nlm.nih.gov/protein/489315510" TargetMode="External"/><Relationship Id="rId367" Type="http://schemas.openxmlformats.org/officeDocument/2006/relationships/hyperlink" Target="https://www.ncbi.nlm.nih.gov/protein/499189076" TargetMode="External"/><Relationship Id="rId532" Type="http://schemas.openxmlformats.org/officeDocument/2006/relationships/hyperlink" Target="https://www.ncbi.nlm.nih.gov/protein/489325156" TargetMode="External"/><Relationship Id="rId574" Type="http://schemas.openxmlformats.org/officeDocument/2006/relationships/hyperlink" Target="https://www.ncbi.nlm.nih.gov/protein/489337777" TargetMode="External"/><Relationship Id="rId171" Type="http://schemas.openxmlformats.org/officeDocument/2006/relationships/hyperlink" Target="https://www.ncbi.nlm.nih.gov/protein/489336786" TargetMode="External"/><Relationship Id="rId227" Type="http://schemas.openxmlformats.org/officeDocument/2006/relationships/hyperlink" Target="https://www.ncbi.nlm.nih.gov/protein/489326004" TargetMode="External"/><Relationship Id="rId269" Type="http://schemas.openxmlformats.org/officeDocument/2006/relationships/hyperlink" Target="https://www.ncbi.nlm.nih.gov/protein/489322157" TargetMode="External"/><Relationship Id="rId434" Type="http://schemas.openxmlformats.org/officeDocument/2006/relationships/hyperlink" Target="https://www.ncbi.nlm.nih.gov/protein/490533312" TargetMode="External"/><Relationship Id="rId476" Type="http://schemas.openxmlformats.org/officeDocument/2006/relationships/hyperlink" Target="https://www.ncbi.nlm.nih.gov/protein/489325158" TargetMode="External"/><Relationship Id="rId641" Type="http://schemas.openxmlformats.org/officeDocument/2006/relationships/hyperlink" Target="https://www.ncbi.nlm.nih.gov/protein/489337568" TargetMode="External"/><Relationship Id="rId33" Type="http://schemas.openxmlformats.org/officeDocument/2006/relationships/hyperlink" Target="https://www.ncbi.nlm.nih.gov/protein/489336138" TargetMode="External"/><Relationship Id="rId129" Type="http://schemas.openxmlformats.org/officeDocument/2006/relationships/hyperlink" Target="https://www.ncbi.nlm.nih.gov/protein/489337314" TargetMode="External"/><Relationship Id="rId280" Type="http://schemas.openxmlformats.org/officeDocument/2006/relationships/hyperlink" Target="https://www.ncbi.nlm.nih.gov/protein/489323241" TargetMode="External"/><Relationship Id="rId336" Type="http://schemas.openxmlformats.org/officeDocument/2006/relationships/hyperlink" Target="https://www.ncbi.nlm.nih.gov/protein/497653572" TargetMode="External"/><Relationship Id="rId501" Type="http://schemas.openxmlformats.org/officeDocument/2006/relationships/hyperlink" Target="https://www.ncbi.nlm.nih.gov/protein/489339167" TargetMode="External"/><Relationship Id="rId543" Type="http://schemas.openxmlformats.org/officeDocument/2006/relationships/hyperlink" Target="https://www.ncbi.nlm.nih.gov/protein/489322542" TargetMode="External"/><Relationship Id="rId75" Type="http://schemas.openxmlformats.org/officeDocument/2006/relationships/hyperlink" Target="https://www.ncbi.nlm.nih.gov/protein/489339423" TargetMode="External"/><Relationship Id="rId140" Type="http://schemas.openxmlformats.org/officeDocument/2006/relationships/hyperlink" Target="https://www.ncbi.nlm.nih.gov/protein/490533426" TargetMode="External"/><Relationship Id="rId182" Type="http://schemas.openxmlformats.org/officeDocument/2006/relationships/hyperlink" Target="https://www.ncbi.nlm.nih.gov/protein/490533939" TargetMode="External"/><Relationship Id="rId378" Type="http://schemas.openxmlformats.org/officeDocument/2006/relationships/hyperlink" Target="https://www.ncbi.nlm.nih.gov/protein/489324066" TargetMode="External"/><Relationship Id="rId403" Type="http://schemas.openxmlformats.org/officeDocument/2006/relationships/hyperlink" Target="https://www.ncbi.nlm.nih.gov/protein/489322299" TargetMode="External"/><Relationship Id="rId585" Type="http://schemas.openxmlformats.org/officeDocument/2006/relationships/hyperlink" Target="https://www.ncbi.nlm.nih.gov/protein/489336963" TargetMode="External"/><Relationship Id="rId6" Type="http://schemas.openxmlformats.org/officeDocument/2006/relationships/hyperlink" Target="https://www.ncbi.nlm.nih.gov/protein/489324729" TargetMode="External"/><Relationship Id="rId238" Type="http://schemas.openxmlformats.org/officeDocument/2006/relationships/hyperlink" Target="https://www.ncbi.nlm.nih.gov/protein/497654096" TargetMode="External"/><Relationship Id="rId445" Type="http://schemas.openxmlformats.org/officeDocument/2006/relationships/hyperlink" Target="https://www.ncbi.nlm.nih.gov/protein/489336177" TargetMode="External"/><Relationship Id="rId487" Type="http://schemas.openxmlformats.org/officeDocument/2006/relationships/hyperlink" Target="https://www.ncbi.nlm.nih.gov/protein/489337572" TargetMode="External"/><Relationship Id="rId610" Type="http://schemas.openxmlformats.org/officeDocument/2006/relationships/hyperlink" Target="https://www.ncbi.nlm.nih.gov/protein/489337476" TargetMode="External"/><Relationship Id="rId291" Type="http://schemas.openxmlformats.org/officeDocument/2006/relationships/hyperlink" Target="https://www.ncbi.nlm.nih.gov/protein/489320064" TargetMode="External"/><Relationship Id="rId305" Type="http://schemas.openxmlformats.org/officeDocument/2006/relationships/hyperlink" Target="https://www.ncbi.nlm.nih.gov/protein/489335280" TargetMode="External"/><Relationship Id="rId347" Type="http://schemas.openxmlformats.org/officeDocument/2006/relationships/hyperlink" Target="https://www.ncbi.nlm.nih.gov/protein/489327129" TargetMode="External"/><Relationship Id="rId512" Type="http://schemas.openxmlformats.org/officeDocument/2006/relationships/hyperlink" Target="https://www.ncbi.nlm.nih.gov/protein/489335349" TargetMode="External"/><Relationship Id="rId44" Type="http://schemas.openxmlformats.org/officeDocument/2006/relationships/hyperlink" Target="https://www.ncbi.nlm.nih.gov/protein/490533693" TargetMode="External"/><Relationship Id="rId86" Type="http://schemas.openxmlformats.org/officeDocument/2006/relationships/hyperlink" Target="https://www.ncbi.nlm.nih.gov/protein/489324785" TargetMode="External"/><Relationship Id="rId151" Type="http://schemas.openxmlformats.org/officeDocument/2006/relationships/hyperlink" Target="https://www.ncbi.nlm.nih.gov/protein/489325686" TargetMode="External"/><Relationship Id="rId389" Type="http://schemas.openxmlformats.org/officeDocument/2006/relationships/hyperlink" Target="https://www.ncbi.nlm.nih.gov/protein/497653697" TargetMode="External"/><Relationship Id="rId554" Type="http://schemas.openxmlformats.org/officeDocument/2006/relationships/hyperlink" Target="https://www.ncbi.nlm.nih.gov/protein/489337082" TargetMode="External"/><Relationship Id="rId596" Type="http://schemas.openxmlformats.org/officeDocument/2006/relationships/hyperlink" Target="https://www.ncbi.nlm.nih.gov/protein/490534505" TargetMode="External"/><Relationship Id="rId193" Type="http://schemas.openxmlformats.org/officeDocument/2006/relationships/hyperlink" Target="https://www.ncbi.nlm.nih.gov/protein/497654051" TargetMode="External"/><Relationship Id="rId207" Type="http://schemas.openxmlformats.org/officeDocument/2006/relationships/hyperlink" Target="https://www.ncbi.nlm.nih.gov/protein/489320207" TargetMode="External"/><Relationship Id="rId249" Type="http://schemas.openxmlformats.org/officeDocument/2006/relationships/hyperlink" Target="https://www.ncbi.nlm.nih.gov/protein/490533756" TargetMode="External"/><Relationship Id="rId414" Type="http://schemas.openxmlformats.org/officeDocument/2006/relationships/hyperlink" Target="https://www.ncbi.nlm.nih.gov/protein/489338000" TargetMode="External"/><Relationship Id="rId456" Type="http://schemas.openxmlformats.org/officeDocument/2006/relationships/hyperlink" Target="https://www.ncbi.nlm.nih.gov/protein/489318234" TargetMode="External"/><Relationship Id="rId498" Type="http://schemas.openxmlformats.org/officeDocument/2006/relationships/hyperlink" Target="https://www.ncbi.nlm.nih.gov/protein/489322287" TargetMode="External"/><Relationship Id="rId621" Type="http://schemas.openxmlformats.org/officeDocument/2006/relationships/hyperlink" Target="https://www.ncbi.nlm.nih.gov/protein/497653035" TargetMode="External"/><Relationship Id="rId13" Type="http://schemas.openxmlformats.org/officeDocument/2006/relationships/hyperlink" Target="https://www.ncbi.nlm.nih.gov/protein/489339355" TargetMode="External"/><Relationship Id="rId109" Type="http://schemas.openxmlformats.org/officeDocument/2006/relationships/hyperlink" Target="https://www.ncbi.nlm.nih.gov/protein/489335797" TargetMode="External"/><Relationship Id="rId260" Type="http://schemas.openxmlformats.org/officeDocument/2006/relationships/hyperlink" Target="https://www.ncbi.nlm.nih.gov/protein/489335871" TargetMode="External"/><Relationship Id="rId316" Type="http://schemas.openxmlformats.org/officeDocument/2006/relationships/hyperlink" Target="https://www.ncbi.nlm.nih.gov/protein/489339467" TargetMode="External"/><Relationship Id="rId523" Type="http://schemas.openxmlformats.org/officeDocument/2006/relationships/hyperlink" Target="https://www.ncbi.nlm.nih.gov/protein/489324744" TargetMode="External"/><Relationship Id="rId55" Type="http://schemas.openxmlformats.org/officeDocument/2006/relationships/hyperlink" Target="https://www.ncbi.nlm.nih.gov/protein/489338586" TargetMode="External"/><Relationship Id="rId97" Type="http://schemas.openxmlformats.org/officeDocument/2006/relationships/hyperlink" Target="https://www.ncbi.nlm.nih.gov/protein/489338647" TargetMode="External"/><Relationship Id="rId120" Type="http://schemas.openxmlformats.org/officeDocument/2006/relationships/hyperlink" Target="https://www.ncbi.nlm.nih.gov/protein/489335941" TargetMode="External"/><Relationship Id="rId358" Type="http://schemas.openxmlformats.org/officeDocument/2006/relationships/hyperlink" Target="https://www.ncbi.nlm.nih.gov/protein/489337931" TargetMode="External"/><Relationship Id="rId565" Type="http://schemas.openxmlformats.org/officeDocument/2006/relationships/hyperlink" Target="https://www.ncbi.nlm.nih.gov/protein/489335262" TargetMode="External"/><Relationship Id="rId162" Type="http://schemas.openxmlformats.org/officeDocument/2006/relationships/hyperlink" Target="https://www.ncbi.nlm.nih.gov/protein/489335795" TargetMode="External"/><Relationship Id="rId218" Type="http://schemas.openxmlformats.org/officeDocument/2006/relationships/hyperlink" Target="https://www.ncbi.nlm.nih.gov/protein/489338366" TargetMode="External"/><Relationship Id="rId425" Type="http://schemas.openxmlformats.org/officeDocument/2006/relationships/hyperlink" Target="https://www.ncbi.nlm.nih.gov/protein/489327128" TargetMode="External"/><Relationship Id="rId467" Type="http://schemas.openxmlformats.org/officeDocument/2006/relationships/hyperlink" Target="https://www.ncbi.nlm.nih.gov/protein/489316212" TargetMode="External"/><Relationship Id="rId632" Type="http://schemas.openxmlformats.org/officeDocument/2006/relationships/hyperlink" Target="https://www.ncbi.nlm.nih.gov/protein/489320276" TargetMode="External"/><Relationship Id="rId271" Type="http://schemas.openxmlformats.org/officeDocument/2006/relationships/hyperlink" Target="https://www.ncbi.nlm.nih.gov/protein/489316139" TargetMode="External"/><Relationship Id="rId24" Type="http://schemas.openxmlformats.org/officeDocument/2006/relationships/hyperlink" Target="https://www.ncbi.nlm.nih.gov/protein/489321370" TargetMode="External"/><Relationship Id="rId66" Type="http://schemas.openxmlformats.org/officeDocument/2006/relationships/hyperlink" Target="https://www.ncbi.nlm.nih.gov/protein/489313227" TargetMode="External"/><Relationship Id="rId131" Type="http://schemas.openxmlformats.org/officeDocument/2006/relationships/hyperlink" Target="https://www.ncbi.nlm.nih.gov/protein/489320312" TargetMode="External"/><Relationship Id="rId327" Type="http://schemas.openxmlformats.org/officeDocument/2006/relationships/hyperlink" Target="https://www.ncbi.nlm.nih.gov/protein/489335410" TargetMode="External"/><Relationship Id="rId369" Type="http://schemas.openxmlformats.org/officeDocument/2006/relationships/hyperlink" Target="https://www.ncbi.nlm.nih.gov/protein/489337996" TargetMode="External"/><Relationship Id="rId534" Type="http://schemas.openxmlformats.org/officeDocument/2006/relationships/hyperlink" Target="https://www.ncbi.nlm.nih.gov/protein/489325745" TargetMode="External"/><Relationship Id="rId576" Type="http://schemas.openxmlformats.org/officeDocument/2006/relationships/hyperlink" Target="https://www.ncbi.nlm.nih.gov/protein/489323130" TargetMode="External"/><Relationship Id="rId173" Type="http://schemas.openxmlformats.org/officeDocument/2006/relationships/hyperlink" Target="https://www.ncbi.nlm.nih.gov/protein/489336173" TargetMode="External"/><Relationship Id="rId229" Type="http://schemas.openxmlformats.org/officeDocument/2006/relationships/hyperlink" Target="https://www.ncbi.nlm.nih.gov/protein/489325932" TargetMode="External"/><Relationship Id="rId380" Type="http://schemas.openxmlformats.org/officeDocument/2006/relationships/hyperlink" Target="https://www.ncbi.nlm.nih.gov/protein/489337073" TargetMode="External"/><Relationship Id="rId436" Type="http://schemas.openxmlformats.org/officeDocument/2006/relationships/hyperlink" Target="https://www.ncbi.nlm.nih.gov/protein/489337877" TargetMode="External"/><Relationship Id="rId601" Type="http://schemas.openxmlformats.org/officeDocument/2006/relationships/hyperlink" Target="https://www.ncbi.nlm.nih.gov/protein/490533605" TargetMode="External"/><Relationship Id="rId643" Type="http://schemas.openxmlformats.org/officeDocument/2006/relationships/hyperlink" Target="https://www.ncbi.nlm.nih.gov/protein/499188955" TargetMode="External"/><Relationship Id="rId240" Type="http://schemas.openxmlformats.org/officeDocument/2006/relationships/hyperlink" Target="https://www.ncbi.nlm.nih.gov/protein/489338027" TargetMode="External"/><Relationship Id="rId478" Type="http://schemas.openxmlformats.org/officeDocument/2006/relationships/hyperlink" Target="https://www.ncbi.nlm.nih.gov/protein/489338926" TargetMode="External"/><Relationship Id="rId35" Type="http://schemas.openxmlformats.org/officeDocument/2006/relationships/hyperlink" Target="https://www.ncbi.nlm.nih.gov/protein/489323051" TargetMode="External"/><Relationship Id="rId77" Type="http://schemas.openxmlformats.org/officeDocument/2006/relationships/hyperlink" Target="https://www.ncbi.nlm.nih.gov/protein/489339376" TargetMode="External"/><Relationship Id="rId100" Type="http://schemas.openxmlformats.org/officeDocument/2006/relationships/hyperlink" Target="https://www.ncbi.nlm.nih.gov/protein/489339227" TargetMode="External"/><Relationship Id="rId282" Type="http://schemas.openxmlformats.org/officeDocument/2006/relationships/hyperlink" Target="https://www.ncbi.nlm.nih.gov/protein/490534516" TargetMode="External"/><Relationship Id="rId338" Type="http://schemas.openxmlformats.org/officeDocument/2006/relationships/hyperlink" Target="https://www.ncbi.nlm.nih.gov/protein/489335991" TargetMode="External"/><Relationship Id="rId503" Type="http://schemas.openxmlformats.org/officeDocument/2006/relationships/hyperlink" Target="https://www.ncbi.nlm.nih.gov/protein/489336989" TargetMode="External"/><Relationship Id="rId545" Type="http://schemas.openxmlformats.org/officeDocument/2006/relationships/hyperlink" Target="https://www.ncbi.nlm.nih.gov/protein/489324752" TargetMode="External"/><Relationship Id="rId587" Type="http://schemas.openxmlformats.org/officeDocument/2006/relationships/hyperlink" Target="https://www.ncbi.nlm.nih.gov/protein/489324243" TargetMode="External"/><Relationship Id="rId8" Type="http://schemas.openxmlformats.org/officeDocument/2006/relationships/hyperlink" Target="https://www.ncbi.nlm.nih.gov/protein/489323406" TargetMode="External"/><Relationship Id="rId142" Type="http://schemas.openxmlformats.org/officeDocument/2006/relationships/hyperlink" Target="https://www.ncbi.nlm.nih.gov/protein/489337110" TargetMode="External"/><Relationship Id="rId184" Type="http://schemas.openxmlformats.org/officeDocument/2006/relationships/hyperlink" Target="https://www.ncbi.nlm.nih.gov/protein/490533631" TargetMode="External"/><Relationship Id="rId391" Type="http://schemas.openxmlformats.org/officeDocument/2006/relationships/hyperlink" Target="https://www.ncbi.nlm.nih.gov/protein/489335286" TargetMode="External"/><Relationship Id="rId405" Type="http://schemas.openxmlformats.org/officeDocument/2006/relationships/hyperlink" Target="https://www.ncbi.nlm.nih.gov/protein/489330944" TargetMode="External"/><Relationship Id="rId447" Type="http://schemas.openxmlformats.org/officeDocument/2006/relationships/hyperlink" Target="https://www.ncbi.nlm.nih.gov/protein/490533887" TargetMode="External"/><Relationship Id="rId612" Type="http://schemas.openxmlformats.org/officeDocument/2006/relationships/hyperlink" Target="https://www.ncbi.nlm.nih.gov/protein/489335860" TargetMode="External"/><Relationship Id="rId251" Type="http://schemas.openxmlformats.org/officeDocument/2006/relationships/hyperlink" Target="https://www.ncbi.nlm.nih.gov/protein/489338348" TargetMode="External"/><Relationship Id="rId489" Type="http://schemas.openxmlformats.org/officeDocument/2006/relationships/hyperlink" Target="https://www.ncbi.nlm.nih.gov/protein/490533565" TargetMode="External"/><Relationship Id="rId46" Type="http://schemas.openxmlformats.org/officeDocument/2006/relationships/hyperlink" Target="https://www.ncbi.nlm.nih.gov/protein/489336469" TargetMode="External"/><Relationship Id="rId293" Type="http://schemas.openxmlformats.org/officeDocument/2006/relationships/hyperlink" Target="https://www.ncbi.nlm.nih.gov/protein/489338348" TargetMode="External"/><Relationship Id="rId307" Type="http://schemas.openxmlformats.org/officeDocument/2006/relationships/hyperlink" Target="https://www.ncbi.nlm.nih.gov/protein/489338668" TargetMode="External"/><Relationship Id="rId349" Type="http://schemas.openxmlformats.org/officeDocument/2006/relationships/hyperlink" Target="https://www.ncbi.nlm.nih.gov/protein/489324993" TargetMode="External"/><Relationship Id="rId514" Type="http://schemas.openxmlformats.org/officeDocument/2006/relationships/hyperlink" Target="https://www.ncbi.nlm.nih.gov/protein/499188897" TargetMode="External"/><Relationship Id="rId556" Type="http://schemas.openxmlformats.org/officeDocument/2006/relationships/hyperlink" Target="https://www.ncbi.nlm.nih.gov/protein/489335330" TargetMode="External"/><Relationship Id="rId88" Type="http://schemas.openxmlformats.org/officeDocument/2006/relationships/hyperlink" Target="https://www.ncbi.nlm.nih.gov/protein/489338189" TargetMode="External"/><Relationship Id="rId111" Type="http://schemas.openxmlformats.org/officeDocument/2006/relationships/hyperlink" Target="https://www.ncbi.nlm.nih.gov/protein/489323499" TargetMode="External"/><Relationship Id="rId153" Type="http://schemas.openxmlformats.org/officeDocument/2006/relationships/hyperlink" Target="https://www.ncbi.nlm.nih.gov/protein/489324251" TargetMode="External"/><Relationship Id="rId195" Type="http://schemas.openxmlformats.org/officeDocument/2006/relationships/hyperlink" Target="https://www.ncbi.nlm.nih.gov/protein/489322370" TargetMode="External"/><Relationship Id="rId209" Type="http://schemas.openxmlformats.org/officeDocument/2006/relationships/hyperlink" Target="https://www.ncbi.nlm.nih.gov/protein/489338870" TargetMode="External"/><Relationship Id="rId360" Type="http://schemas.openxmlformats.org/officeDocument/2006/relationships/hyperlink" Target="https://www.ncbi.nlm.nih.gov/protein/489327399" TargetMode="External"/><Relationship Id="rId416" Type="http://schemas.openxmlformats.org/officeDocument/2006/relationships/hyperlink" Target="https://www.ncbi.nlm.nih.gov/protein/489335531" TargetMode="External"/><Relationship Id="rId598" Type="http://schemas.openxmlformats.org/officeDocument/2006/relationships/hyperlink" Target="https://www.ncbi.nlm.nih.gov/protein/489337927" TargetMode="External"/><Relationship Id="rId220" Type="http://schemas.openxmlformats.org/officeDocument/2006/relationships/hyperlink" Target="https://www.ncbi.nlm.nih.gov/protein/490533333" TargetMode="External"/><Relationship Id="rId458" Type="http://schemas.openxmlformats.org/officeDocument/2006/relationships/hyperlink" Target="https://www.ncbi.nlm.nih.gov/protein/489324098" TargetMode="External"/><Relationship Id="rId623" Type="http://schemas.openxmlformats.org/officeDocument/2006/relationships/hyperlink" Target="https://www.ncbi.nlm.nih.gov/protein/489321954" TargetMode="External"/><Relationship Id="rId15" Type="http://schemas.openxmlformats.org/officeDocument/2006/relationships/hyperlink" Target="https://www.ncbi.nlm.nih.gov/protein/490533591" TargetMode="External"/><Relationship Id="rId57" Type="http://schemas.openxmlformats.org/officeDocument/2006/relationships/hyperlink" Target="https://www.ncbi.nlm.nih.gov/protein/489337224" TargetMode="External"/><Relationship Id="rId262" Type="http://schemas.openxmlformats.org/officeDocument/2006/relationships/hyperlink" Target="https://www.ncbi.nlm.nih.gov/protein/489337714" TargetMode="External"/><Relationship Id="rId318" Type="http://schemas.openxmlformats.org/officeDocument/2006/relationships/hyperlink" Target="https://www.ncbi.nlm.nih.gov/protein/489324068" TargetMode="External"/><Relationship Id="rId525" Type="http://schemas.openxmlformats.org/officeDocument/2006/relationships/hyperlink" Target="https://www.ncbi.nlm.nih.gov/protein/489323489" TargetMode="External"/><Relationship Id="rId567" Type="http://schemas.openxmlformats.org/officeDocument/2006/relationships/hyperlink" Target="https://www.ncbi.nlm.nih.gov/protein/489337901" TargetMode="External"/><Relationship Id="rId99" Type="http://schemas.openxmlformats.org/officeDocument/2006/relationships/hyperlink" Target="https://www.ncbi.nlm.nih.gov/protein/489322944" TargetMode="External"/><Relationship Id="rId122" Type="http://schemas.openxmlformats.org/officeDocument/2006/relationships/hyperlink" Target="https://www.ncbi.nlm.nih.gov/protein/489326347" TargetMode="External"/><Relationship Id="rId164" Type="http://schemas.openxmlformats.org/officeDocument/2006/relationships/hyperlink" Target="https://www.ncbi.nlm.nih.gov/protein/489324529" TargetMode="External"/><Relationship Id="rId371" Type="http://schemas.openxmlformats.org/officeDocument/2006/relationships/hyperlink" Target="https://www.ncbi.nlm.nih.gov/protein/489321926" TargetMode="External"/><Relationship Id="rId427" Type="http://schemas.openxmlformats.org/officeDocument/2006/relationships/hyperlink" Target="https://www.ncbi.nlm.nih.gov/protein/489320209" TargetMode="External"/><Relationship Id="rId469" Type="http://schemas.openxmlformats.org/officeDocument/2006/relationships/hyperlink" Target="https://www.ncbi.nlm.nih.gov/protein/489338081" TargetMode="External"/><Relationship Id="rId634" Type="http://schemas.openxmlformats.org/officeDocument/2006/relationships/hyperlink" Target="https://www.ncbi.nlm.nih.gov/protein/489321465" TargetMode="External"/><Relationship Id="rId26" Type="http://schemas.openxmlformats.org/officeDocument/2006/relationships/hyperlink" Target="https://www.ncbi.nlm.nih.gov/protein/489337209" TargetMode="External"/><Relationship Id="rId231" Type="http://schemas.openxmlformats.org/officeDocument/2006/relationships/hyperlink" Target="https://www.ncbi.nlm.nih.gov/protein/490533958" TargetMode="External"/><Relationship Id="rId273" Type="http://schemas.openxmlformats.org/officeDocument/2006/relationships/hyperlink" Target="https://www.ncbi.nlm.nih.gov/protein/489335827" TargetMode="External"/><Relationship Id="rId329" Type="http://schemas.openxmlformats.org/officeDocument/2006/relationships/hyperlink" Target="https://www.ncbi.nlm.nih.gov/protein/489337479" TargetMode="External"/><Relationship Id="rId480" Type="http://schemas.openxmlformats.org/officeDocument/2006/relationships/hyperlink" Target="https://www.ncbi.nlm.nih.gov/protein/489321734" TargetMode="External"/><Relationship Id="rId536" Type="http://schemas.openxmlformats.org/officeDocument/2006/relationships/hyperlink" Target="https://www.ncbi.nlm.nih.gov/protein/489318393" TargetMode="External"/><Relationship Id="rId68" Type="http://schemas.openxmlformats.org/officeDocument/2006/relationships/hyperlink" Target="https://www.ncbi.nlm.nih.gov/protein/489339067" TargetMode="External"/><Relationship Id="rId133" Type="http://schemas.openxmlformats.org/officeDocument/2006/relationships/hyperlink" Target="https://www.ncbi.nlm.nih.gov/protein/489326767" TargetMode="External"/><Relationship Id="rId175" Type="http://schemas.openxmlformats.org/officeDocument/2006/relationships/hyperlink" Target="https://www.ncbi.nlm.nih.gov/protein/489322977" TargetMode="External"/><Relationship Id="rId340" Type="http://schemas.openxmlformats.org/officeDocument/2006/relationships/hyperlink" Target="https://www.ncbi.nlm.nih.gov/protein/489338456" TargetMode="External"/><Relationship Id="rId578" Type="http://schemas.openxmlformats.org/officeDocument/2006/relationships/hyperlink" Target="https://www.ncbi.nlm.nih.gov/protein/490533527" TargetMode="External"/><Relationship Id="rId200" Type="http://schemas.openxmlformats.org/officeDocument/2006/relationships/hyperlink" Target="https://www.ncbi.nlm.nih.gov/protein/489319356" TargetMode="External"/><Relationship Id="rId382" Type="http://schemas.openxmlformats.org/officeDocument/2006/relationships/hyperlink" Target="https://www.ncbi.nlm.nih.gov/protein/489337060" TargetMode="External"/><Relationship Id="rId438" Type="http://schemas.openxmlformats.org/officeDocument/2006/relationships/hyperlink" Target="https://www.ncbi.nlm.nih.gov/protein/489322733" TargetMode="External"/><Relationship Id="rId603" Type="http://schemas.openxmlformats.org/officeDocument/2006/relationships/hyperlink" Target="https://www.ncbi.nlm.nih.gov/protein/489338308" TargetMode="External"/><Relationship Id="rId645" Type="http://schemas.openxmlformats.org/officeDocument/2006/relationships/hyperlink" Target="https://www.ncbi.nlm.nih.gov/protein/489321751" TargetMode="External"/><Relationship Id="rId242" Type="http://schemas.openxmlformats.org/officeDocument/2006/relationships/hyperlink" Target="https://www.ncbi.nlm.nih.gov/protein/489337450" TargetMode="External"/><Relationship Id="rId284" Type="http://schemas.openxmlformats.org/officeDocument/2006/relationships/hyperlink" Target="https://www.ncbi.nlm.nih.gov/protein/489337842" TargetMode="External"/><Relationship Id="rId491" Type="http://schemas.openxmlformats.org/officeDocument/2006/relationships/hyperlink" Target="https://www.ncbi.nlm.nih.gov/protein/490534363" TargetMode="External"/><Relationship Id="rId505" Type="http://schemas.openxmlformats.org/officeDocument/2006/relationships/hyperlink" Target="https://www.ncbi.nlm.nih.gov/protein/489336416" TargetMode="External"/><Relationship Id="rId37" Type="http://schemas.openxmlformats.org/officeDocument/2006/relationships/hyperlink" Target="https://www.ncbi.nlm.nih.gov/protein/489338954" TargetMode="External"/><Relationship Id="rId79" Type="http://schemas.openxmlformats.org/officeDocument/2006/relationships/hyperlink" Target="https://www.ncbi.nlm.nih.gov/protein/490534159" TargetMode="External"/><Relationship Id="rId102" Type="http://schemas.openxmlformats.org/officeDocument/2006/relationships/hyperlink" Target="https://www.ncbi.nlm.nih.gov/protein/489327628" TargetMode="External"/><Relationship Id="rId144" Type="http://schemas.openxmlformats.org/officeDocument/2006/relationships/hyperlink" Target="https://www.ncbi.nlm.nih.gov/protein/489324764" TargetMode="External"/><Relationship Id="rId547" Type="http://schemas.openxmlformats.org/officeDocument/2006/relationships/hyperlink" Target="https://www.ncbi.nlm.nih.gov/protein/489337144" TargetMode="External"/><Relationship Id="rId589" Type="http://schemas.openxmlformats.org/officeDocument/2006/relationships/hyperlink" Target="https://www.ncbi.nlm.nih.gov/protein/489321980" TargetMode="External"/><Relationship Id="rId90" Type="http://schemas.openxmlformats.org/officeDocument/2006/relationships/hyperlink" Target="https://www.ncbi.nlm.nih.gov/protein/489336059" TargetMode="External"/><Relationship Id="rId186" Type="http://schemas.openxmlformats.org/officeDocument/2006/relationships/hyperlink" Target="https://www.ncbi.nlm.nih.gov/protein/489338817" TargetMode="External"/><Relationship Id="rId351" Type="http://schemas.openxmlformats.org/officeDocument/2006/relationships/hyperlink" Target="https://www.ncbi.nlm.nih.gov/protein/489327000" TargetMode="External"/><Relationship Id="rId393" Type="http://schemas.openxmlformats.org/officeDocument/2006/relationships/hyperlink" Target="https://www.ncbi.nlm.nih.gov/protein/489337102" TargetMode="External"/><Relationship Id="rId407" Type="http://schemas.openxmlformats.org/officeDocument/2006/relationships/hyperlink" Target="https://www.ncbi.nlm.nih.gov/protein/489322294" TargetMode="External"/><Relationship Id="rId449" Type="http://schemas.openxmlformats.org/officeDocument/2006/relationships/hyperlink" Target="https://www.ncbi.nlm.nih.gov/protein/489319374" TargetMode="External"/><Relationship Id="rId614" Type="http://schemas.openxmlformats.org/officeDocument/2006/relationships/hyperlink" Target="https://www.ncbi.nlm.nih.gov/protein/489337705" TargetMode="External"/><Relationship Id="rId211" Type="http://schemas.openxmlformats.org/officeDocument/2006/relationships/hyperlink" Target="https://www.ncbi.nlm.nih.gov/protein/490533378" TargetMode="External"/><Relationship Id="rId253" Type="http://schemas.openxmlformats.org/officeDocument/2006/relationships/hyperlink" Target="https://www.ncbi.nlm.nih.gov/protein/489335322" TargetMode="External"/><Relationship Id="rId295" Type="http://schemas.openxmlformats.org/officeDocument/2006/relationships/hyperlink" Target="https://www.ncbi.nlm.nih.gov/protein/490533669" TargetMode="External"/><Relationship Id="rId309" Type="http://schemas.openxmlformats.org/officeDocument/2006/relationships/hyperlink" Target="https://www.ncbi.nlm.nih.gov/protein/489324590" TargetMode="External"/><Relationship Id="rId460" Type="http://schemas.openxmlformats.org/officeDocument/2006/relationships/hyperlink" Target="https://www.ncbi.nlm.nih.gov/protein/489336921" TargetMode="External"/><Relationship Id="rId516" Type="http://schemas.openxmlformats.org/officeDocument/2006/relationships/hyperlink" Target="https://www.ncbi.nlm.nih.gov/protein/505463020" TargetMode="External"/><Relationship Id="rId48" Type="http://schemas.openxmlformats.org/officeDocument/2006/relationships/hyperlink" Target="https://www.ncbi.nlm.nih.gov/protein/489339088" TargetMode="External"/><Relationship Id="rId113" Type="http://schemas.openxmlformats.org/officeDocument/2006/relationships/hyperlink" Target="https://www.ncbi.nlm.nih.gov/protein/489338647" TargetMode="External"/><Relationship Id="rId320" Type="http://schemas.openxmlformats.org/officeDocument/2006/relationships/hyperlink" Target="https://www.ncbi.nlm.nih.gov/protein/489325063" TargetMode="External"/><Relationship Id="rId558" Type="http://schemas.openxmlformats.org/officeDocument/2006/relationships/hyperlink" Target="https://www.ncbi.nlm.nih.gov/protein/489325194" TargetMode="External"/><Relationship Id="rId155" Type="http://schemas.openxmlformats.org/officeDocument/2006/relationships/hyperlink" Target="https://www.ncbi.nlm.nih.gov/protein/489323009" TargetMode="External"/><Relationship Id="rId197" Type="http://schemas.openxmlformats.org/officeDocument/2006/relationships/hyperlink" Target="https://www.ncbi.nlm.nih.gov/protein/489323430" TargetMode="External"/><Relationship Id="rId362" Type="http://schemas.openxmlformats.org/officeDocument/2006/relationships/hyperlink" Target="https://www.ncbi.nlm.nih.gov/protein/489336794" TargetMode="External"/><Relationship Id="rId418" Type="http://schemas.openxmlformats.org/officeDocument/2006/relationships/hyperlink" Target="https://www.ncbi.nlm.nih.gov/protein/489335867" TargetMode="External"/><Relationship Id="rId625" Type="http://schemas.openxmlformats.org/officeDocument/2006/relationships/hyperlink" Target="https://www.ncbi.nlm.nih.gov/protein/489335255" TargetMode="External"/><Relationship Id="rId222" Type="http://schemas.openxmlformats.org/officeDocument/2006/relationships/hyperlink" Target="https://www.ncbi.nlm.nih.gov/protein/489338299" TargetMode="External"/><Relationship Id="rId264" Type="http://schemas.openxmlformats.org/officeDocument/2006/relationships/hyperlink" Target="https://www.ncbi.nlm.nih.gov/protein/489339279" TargetMode="External"/><Relationship Id="rId471" Type="http://schemas.openxmlformats.org/officeDocument/2006/relationships/hyperlink" Target="https://www.ncbi.nlm.nih.gov/protein/489323418" TargetMode="External"/><Relationship Id="rId17" Type="http://schemas.openxmlformats.org/officeDocument/2006/relationships/hyperlink" Target="https://www.ncbi.nlm.nih.gov/protein/489335368" TargetMode="External"/><Relationship Id="rId59" Type="http://schemas.openxmlformats.org/officeDocument/2006/relationships/hyperlink" Target="https://www.ncbi.nlm.nih.gov/protein/490534072" TargetMode="External"/><Relationship Id="rId124" Type="http://schemas.openxmlformats.org/officeDocument/2006/relationships/hyperlink" Target="https://www.ncbi.nlm.nih.gov/protein/489322698" TargetMode="External"/><Relationship Id="rId527" Type="http://schemas.openxmlformats.org/officeDocument/2006/relationships/hyperlink" Target="https://www.ncbi.nlm.nih.gov/protein/489338820" TargetMode="External"/><Relationship Id="rId569" Type="http://schemas.openxmlformats.org/officeDocument/2006/relationships/hyperlink" Target="https://www.ncbi.nlm.nih.gov/protein/489337088" TargetMode="External"/><Relationship Id="rId70" Type="http://schemas.openxmlformats.org/officeDocument/2006/relationships/hyperlink" Target="https://www.ncbi.nlm.nih.gov/protein/490534161" TargetMode="External"/><Relationship Id="rId166" Type="http://schemas.openxmlformats.org/officeDocument/2006/relationships/hyperlink" Target="https://www.ncbi.nlm.nih.gov/protein/490533549" TargetMode="External"/><Relationship Id="rId331" Type="http://schemas.openxmlformats.org/officeDocument/2006/relationships/hyperlink" Target="https://www.ncbi.nlm.nih.gov/protein/489322430" TargetMode="External"/><Relationship Id="rId373" Type="http://schemas.openxmlformats.org/officeDocument/2006/relationships/hyperlink" Target="https://www.ncbi.nlm.nih.gov/protein/489337819" TargetMode="External"/><Relationship Id="rId429" Type="http://schemas.openxmlformats.org/officeDocument/2006/relationships/hyperlink" Target="https://www.ncbi.nlm.nih.gov/protein/489321315" TargetMode="External"/><Relationship Id="rId580" Type="http://schemas.openxmlformats.org/officeDocument/2006/relationships/hyperlink" Target="https://www.ncbi.nlm.nih.gov/protein/490534487" TargetMode="External"/><Relationship Id="rId636" Type="http://schemas.openxmlformats.org/officeDocument/2006/relationships/hyperlink" Target="https://www.ncbi.nlm.nih.gov/protein/489322037" TargetMode="External"/><Relationship Id="rId1" Type="http://schemas.openxmlformats.org/officeDocument/2006/relationships/hyperlink" Target="https://www.ncbi.nlm.nih.gov/nuccore/NC_020507.1/" TargetMode="External"/><Relationship Id="rId233" Type="http://schemas.openxmlformats.org/officeDocument/2006/relationships/hyperlink" Target="https://www.ncbi.nlm.nih.gov/protein/489326598" TargetMode="External"/><Relationship Id="rId440" Type="http://schemas.openxmlformats.org/officeDocument/2006/relationships/hyperlink" Target="https://www.ncbi.nlm.nih.gov/protein/489319394" TargetMode="External"/></Relationships>
</file>

<file path=xl/worksheets/_rels/sheet4.xml.rels><?xml version="1.0" encoding="UTF-8" standalone="yes"?>
<Relationships xmlns="http://schemas.openxmlformats.org/package/2006/relationships"><Relationship Id="rId1827" Type="http://schemas.openxmlformats.org/officeDocument/2006/relationships/hyperlink" Target="https://www.genome.jp/entry/1.1.1.85" TargetMode="External"/><Relationship Id="rId3182" Type="http://schemas.openxmlformats.org/officeDocument/2006/relationships/hyperlink" Target="https://www.genome.jp/entry/R00256" TargetMode="External"/><Relationship Id="rId4026" Type="http://schemas.openxmlformats.org/officeDocument/2006/relationships/hyperlink" Target="https://www.genome.jp/entry/C00235" TargetMode="External"/><Relationship Id="rId4233" Type="http://schemas.openxmlformats.org/officeDocument/2006/relationships/hyperlink" Target="https://enzyme.expasy.org/EC/1.7.3.3" TargetMode="External"/><Relationship Id="rId3042" Type="http://schemas.openxmlformats.org/officeDocument/2006/relationships/hyperlink" Target="https://www.genome.jp/entry/R00903" TargetMode="External"/><Relationship Id="rId3999" Type="http://schemas.openxmlformats.org/officeDocument/2006/relationships/hyperlink" Target="https://www.genome.jp/entry/C00476" TargetMode="External"/><Relationship Id="rId4300" Type="http://schemas.openxmlformats.org/officeDocument/2006/relationships/hyperlink" Target="https://enzyme.expasy.org/EC/3.2.1.37" TargetMode="External"/><Relationship Id="rId170" Type="http://schemas.openxmlformats.org/officeDocument/2006/relationships/hyperlink" Target="https://enzyme.expasy.org/EC/3.5.1.88" TargetMode="External"/><Relationship Id="rId3859" Type="http://schemas.openxmlformats.org/officeDocument/2006/relationships/hyperlink" Target="https://www.genome.jp/entry/C00333" TargetMode="External"/><Relationship Id="rId987" Type="http://schemas.openxmlformats.org/officeDocument/2006/relationships/hyperlink" Target="https://www.genome.jp/entry/6.3.3.2" TargetMode="External"/><Relationship Id="rId2668" Type="http://schemas.openxmlformats.org/officeDocument/2006/relationships/hyperlink" Target="https://www.genome.jp/entry/R04470" TargetMode="External"/><Relationship Id="rId2875" Type="http://schemas.openxmlformats.org/officeDocument/2006/relationships/hyperlink" Target="https://www.genome.jp/entry/R01829" TargetMode="External"/><Relationship Id="rId3719" Type="http://schemas.openxmlformats.org/officeDocument/2006/relationships/hyperlink" Target="https://www.genome.jp/entry/C01197" TargetMode="External"/><Relationship Id="rId3926" Type="http://schemas.openxmlformats.org/officeDocument/2006/relationships/hyperlink" Target="https://www.genome.jp/entry/C16609" TargetMode="External"/><Relationship Id="rId4090" Type="http://schemas.openxmlformats.org/officeDocument/2006/relationships/hyperlink" Target="https://enzyme.expasy.org/EC/4.1.1.102" TargetMode="External"/><Relationship Id="rId847" Type="http://schemas.openxmlformats.org/officeDocument/2006/relationships/hyperlink" Target="https://www.genome.jp/entry/2.8.4.3" TargetMode="External"/><Relationship Id="rId1477" Type="http://schemas.openxmlformats.org/officeDocument/2006/relationships/hyperlink" Target="https://www.ncbi.nlm.nih.gov/protein/490533525" TargetMode="External"/><Relationship Id="rId1684" Type="http://schemas.openxmlformats.org/officeDocument/2006/relationships/hyperlink" Target="https://www.ncbi.nlm.nih.gov/protein/489321736" TargetMode="External"/><Relationship Id="rId1891" Type="http://schemas.openxmlformats.org/officeDocument/2006/relationships/hyperlink" Target="https://enzyme.expasy.org/EC/1.13.11.2" TargetMode="External"/><Relationship Id="rId2528" Type="http://schemas.openxmlformats.org/officeDocument/2006/relationships/hyperlink" Target="https://www.genome.jp/entry/R12806" TargetMode="External"/><Relationship Id="rId2735" Type="http://schemas.openxmlformats.org/officeDocument/2006/relationships/hyperlink" Target="https://www.genome.jp/entry/R11317" TargetMode="External"/><Relationship Id="rId2942" Type="http://schemas.openxmlformats.org/officeDocument/2006/relationships/hyperlink" Target="https://enzyme.expasy.org/EC/4.2.1.33" TargetMode="External"/><Relationship Id="rId707" Type="http://schemas.openxmlformats.org/officeDocument/2006/relationships/hyperlink" Target="https://www.genome.jp/entry/3.5.1.10" TargetMode="External"/><Relationship Id="rId914" Type="http://schemas.openxmlformats.org/officeDocument/2006/relationships/hyperlink" Target="https://www.genome.jp/entry/4.2.1.10" TargetMode="External"/><Relationship Id="rId1337" Type="http://schemas.openxmlformats.org/officeDocument/2006/relationships/hyperlink" Target="https://www.ncbi.nlm.nih.gov/protein/489335417" TargetMode="External"/><Relationship Id="rId1544" Type="http://schemas.openxmlformats.org/officeDocument/2006/relationships/hyperlink" Target="https://www.ncbi.nlm.nih.gov/protein/489338081" TargetMode="External"/><Relationship Id="rId1751" Type="http://schemas.openxmlformats.org/officeDocument/2006/relationships/hyperlink" Target="https://www.genome.jp/entry/R10120" TargetMode="External"/><Relationship Id="rId2802" Type="http://schemas.openxmlformats.org/officeDocument/2006/relationships/hyperlink" Target="https://www.ncbi.nlm.nih.gov/protein/489338270" TargetMode="External"/><Relationship Id="rId43" Type="http://schemas.openxmlformats.org/officeDocument/2006/relationships/hyperlink" Target="https://enzyme.expasy.org/EC/1.2.1.26" TargetMode="External"/><Relationship Id="rId1404" Type="http://schemas.openxmlformats.org/officeDocument/2006/relationships/hyperlink" Target="https://www.ncbi.nlm.nih.gov/protein/489319383" TargetMode="External"/><Relationship Id="rId1611" Type="http://schemas.openxmlformats.org/officeDocument/2006/relationships/hyperlink" Target="https://www.ncbi.nlm.nih.gov/protein/489318393" TargetMode="External"/><Relationship Id="rId3369" Type="http://schemas.openxmlformats.org/officeDocument/2006/relationships/hyperlink" Target="https://www.genome.jp/entry/R02768" TargetMode="External"/><Relationship Id="rId3576" Type="http://schemas.openxmlformats.org/officeDocument/2006/relationships/hyperlink" Target="https://www.genome.jp/entry/R04037" TargetMode="External"/><Relationship Id="rId497" Type="http://schemas.openxmlformats.org/officeDocument/2006/relationships/hyperlink" Target="https://www.genome.jp/entry/1.6.5.9" TargetMode="External"/><Relationship Id="rId2178" Type="http://schemas.openxmlformats.org/officeDocument/2006/relationships/hyperlink" Target="https://www.genome.jp/entry/R03971" TargetMode="External"/><Relationship Id="rId2385" Type="http://schemas.openxmlformats.org/officeDocument/2006/relationships/hyperlink" Target="https://www.genome.jp/entry/R00299" TargetMode="External"/><Relationship Id="rId3229" Type="http://schemas.openxmlformats.org/officeDocument/2006/relationships/hyperlink" Target="https://www.genome.jp/entry/R00621" TargetMode="External"/><Relationship Id="rId3783" Type="http://schemas.openxmlformats.org/officeDocument/2006/relationships/hyperlink" Target="https://www.genome.jp/entry/C00879" TargetMode="External"/><Relationship Id="rId3990" Type="http://schemas.openxmlformats.org/officeDocument/2006/relationships/hyperlink" Target="https://www.genome.jp/entry/C00984" TargetMode="External"/><Relationship Id="rId357" Type="http://schemas.openxmlformats.org/officeDocument/2006/relationships/hyperlink" Target="https://enzyme.expasy.org/EC/3.1.3.27" TargetMode="External"/><Relationship Id="rId1194" Type="http://schemas.openxmlformats.org/officeDocument/2006/relationships/hyperlink" Target="https://www.ncbi.nlm.nih.gov/protein/489337009" TargetMode="External"/><Relationship Id="rId2038" Type="http://schemas.openxmlformats.org/officeDocument/2006/relationships/hyperlink" Target="https://www.genome.jp/entry/R05663" TargetMode="External"/><Relationship Id="rId2592" Type="http://schemas.openxmlformats.org/officeDocument/2006/relationships/hyperlink" Target="https://www.genome.jp/entry/R01185" TargetMode="External"/><Relationship Id="rId3436" Type="http://schemas.openxmlformats.org/officeDocument/2006/relationships/hyperlink" Target="https://www.genome.jp/entry/R02623" TargetMode="External"/><Relationship Id="rId3643" Type="http://schemas.openxmlformats.org/officeDocument/2006/relationships/hyperlink" Target="https://www.genome.jp/entry/R03509" TargetMode="External"/><Relationship Id="rId3850" Type="http://schemas.openxmlformats.org/officeDocument/2006/relationships/hyperlink" Target="https://www.genome.jp/entry/C00842" TargetMode="External"/><Relationship Id="rId217" Type="http://schemas.openxmlformats.org/officeDocument/2006/relationships/hyperlink" Target="https://enzyme.expasy.org/EC/5.3.1.17" TargetMode="External"/><Relationship Id="rId564" Type="http://schemas.openxmlformats.org/officeDocument/2006/relationships/hyperlink" Target="https://www.genome.jp/entry/1.1.1.4" TargetMode="External"/><Relationship Id="rId771" Type="http://schemas.openxmlformats.org/officeDocument/2006/relationships/hyperlink" Target="https://www.genome.jp/entry/3.2.2.27" TargetMode="External"/><Relationship Id="rId2245" Type="http://schemas.openxmlformats.org/officeDocument/2006/relationships/hyperlink" Target="https://www.genome.jp/entry/2.4.2.2" TargetMode="External"/><Relationship Id="rId2452" Type="http://schemas.openxmlformats.org/officeDocument/2006/relationships/hyperlink" Target="https://www.genome.jp/entry/2.7.2.1" TargetMode="External"/><Relationship Id="rId3503" Type="http://schemas.openxmlformats.org/officeDocument/2006/relationships/hyperlink" Target="https://www.genome.jp/entry/R01092" TargetMode="External"/><Relationship Id="rId3710" Type="http://schemas.openxmlformats.org/officeDocument/2006/relationships/hyperlink" Target="https://www.genome.jp/entry/C00044" TargetMode="External"/><Relationship Id="rId424" Type="http://schemas.openxmlformats.org/officeDocument/2006/relationships/hyperlink" Target="https://enzyme.expasy.org/EC/1.1.1.18" TargetMode="External"/><Relationship Id="rId631" Type="http://schemas.openxmlformats.org/officeDocument/2006/relationships/hyperlink" Target="https://www.genome.jp/entry/1.8.4.8" TargetMode="External"/><Relationship Id="rId1054" Type="http://schemas.openxmlformats.org/officeDocument/2006/relationships/hyperlink" Target="https://www.genome.jp/entry/4.2.2.2" TargetMode="External"/><Relationship Id="rId1261" Type="http://schemas.openxmlformats.org/officeDocument/2006/relationships/hyperlink" Target="https://www.ncbi.nlm.nih.gov/protein/446944849" TargetMode="External"/><Relationship Id="rId2105" Type="http://schemas.openxmlformats.org/officeDocument/2006/relationships/hyperlink" Target="https://www.genome.jp/entry/R00365" TargetMode="External"/><Relationship Id="rId2312" Type="http://schemas.openxmlformats.org/officeDocument/2006/relationships/hyperlink" Target="https://www.genome.jp/entry/R02433" TargetMode="External"/><Relationship Id="rId1121" Type="http://schemas.openxmlformats.org/officeDocument/2006/relationships/hyperlink" Target="https://www.ncbi.nlm.nih.gov/protein/489323252" TargetMode="External"/><Relationship Id="rId4277" Type="http://schemas.openxmlformats.org/officeDocument/2006/relationships/hyperlink" Target="https://enzyme.expasy.org/EC/1.1.1.95" TargetMode="External"/><Relationship Id="rId3086" Type="http://schemas.openxmlformats.org/officeDocument/2006/relationships/hyperlink" Target="https://www.genome.jp/entry/R09030" TargetMode="External"/><Relationship Id="rId3293" Type="http://schemas.openxmlformats.org/officeDocument/2006/relationships/hyperlink" Target="https://www.ncbi.nlm.nih.gov/protein/489327348" TargetMode="External"/><Relationship Id="rId4137" Type="http://schemas.openxmlformats.org/officeDocument/2006/relationships/hyperlink" Target="https://enzyme.expasy.org/EC/2.7.1.2" TargetMode="External"/><Relationship Id="rId4344" Type="http://schemas.openxmlformats.org/officeDocument/2006/relationships/hyperlink" Target="https://enzyme.expasy.org/EC/3.1.3.3" TargetMode="External"/><Relationship Id="rId1938" Type="http://schemas.openxmlformats.org/officeDocument/2006/relationships/hyperlink" Target="https://www.genome.jp/entry/R07080" TargetMode="External"/><Relationship Id="rId3153" Type="http://schemas.openxmlformats.org/officeDocument/2006/relationships/hyperlink" Target="https://www.ncbi.nlm.nih.gov/protein/489337522" TargetMode="External"/><Relationship Id="rId3360" Type="http://schemas.openxmlformats.org/officeDocument/2006/relationships/hyperlink" Target="https://enzyme.expasy.org/EC/2.3.1.168" TargetMode="External"/><Relationship Id="rId4204" Type="http://schemas.openxmlformats.org/officeDocument/2006/relationships/hyperlink" Target="https://enzyme.expasy.org/EC/5.3.2.6" TargetMode="External"/><Relationship Id="rId281" Type="http://schemas.openxmlformats.org/officeDocument/2006/relationships/hyperlink" Target="https://enzyme.expasy.org/EC/1.1.1.25" TargetMode="External"/><Relationship Id="rId3013" Type="http://schemas.openxmlformats.org/officeDocument/2006/relationships/hyperlink" Target="https://www.genome.jp/entry/4.3.2.2" TargetMode="External"/><Relationship Id="rId141" Type="http://schemas.openxmlformats.org/officeDocument/2006/relationships/hyperlink" Target="https://enzyme.expasy.org/EC/4.1.99.14" TargetMode="External"/><Relationship Id="rId3220" Type="http://schemas.openxmlformats.org/officeDocument/2006/relationships/hyperlink" Target="https://www.genome.jp/entry/R00708" TargetMode="External"/><Relationship Id="rId7" Type="http://schemas.openxmlformats.org/officeDocument/2006/relationships/hyperlink" Target="https://enzyme.expasy.org/EC/2.1.1.223" TargetMode="External"/><Relationship Id="rId2779" Type="http://schemas.openxmlformats.org/officeDocument/2006/relationships/hyperlink" Target="https://www.genome.jp/entry/R00485" TargetMode="External"/><Relationship Id="rId2986" Type="http://schemas.openxmlformats.org/officeDocument/2006/relationships/hyperlink" Target="https://www.genome.jp/entry/R01466" TargetMode="External"/><Relationship Id="rId958" Type="http://schemas.openxmlformats.org/officeDocument/2006/relationships/hyperlink" Target="https://www.genome.jp/entry/5.3.1.23" TargetMode="External"/><Relationship Id="rId1588" Type="http://schemas.openxmlformats.org/officeDocument/2006/relationships/hyperlink" Target="https://www.ncbi.nlm.nih.gov/protein/499188896" TargetMode="External"/><Relationship Id="rId1795" Type="http://schemas.openxmlformats.org/officeDocument/2006/relationships/hyperlink" Target="https://www.genome.jp/entry/R05680" TargetMode="External"/><Relationship Id="rId2639" Type="http://schemas.openxmlformats.org/officeDocument/2006/relationships/hyperlink" Target="https://www.ncbi.nlm.nih.gov/protein/489336112" TargetMode="External"/><Relationship Id="rId2846" Type="http://schemas.openxmlformats.org/officeDocument/2006/relationships/hyperlink" Target="https://www.genome.jp/entry/R08243" TargetMode="External"/><Relationship Id="rId87" Type="http://schemas.openxmlformats.org/officeDocument/2006/relationships/hyperlink" Target="https://enzyme.expasy.org/EC/2.7.7.33" TargetMode="External"/><Relationship Id="rId818" Type="http://schemas.openxmlformats.org/officeDocument/2006/relationships/hyperlink" Target="https://www.genome.jp/entry/2.7.1.25" TargetMode="External"/><Relationship Id="rId1448" Type="http://schemas.openxmlformats.org/officeDocument/2006/relationships/hyperlink" Target="https://www.ncbi.nlm.nih.gov/protein/489337819" TargetMode="External"/><Relationship Id="rId1655" Type="http://schemas.openxmlformats.org/officeDocument/2006/relationships/hyperlink" Target="https://www.ncbi.nlm.nih.gov/protein/490534487" TargetMode="External"/><Relationship Id="rId2706" Type="http://schemas.openxmlformats.org/officeDocument/2006/relationships/hyperlink" Target="https://www.genome.jp/entry/R06102" TargetMode="External"/><Relationship Id="rId4061" Type="http://schemas.openxmlformats.org/officeDocument/2006/relationships/hyperlink" Target="https://enzyme.expasy.org/EC/6.3.1.20" TargetMode="External"/><Relationship Id="rId1308" Type="http://schemas.openxmlformats.org/officeDocument/2006/relationships/hyperlink" Target="https://www.ncbi.nlm.nih.gov/protein/490533741" TargetMode="External"/><Relationship Id="rId1862" Type="http://schemas.openxmlformats.org/officeDocument/2006/relationships/hyperlink" Target="https://www.genome.jp/entry/1.1.1.95" TargetMode="External"/><Relationship Id="rId2913" Type="http://schemas.openxmlformats.org/officeDocument/2006/relationships/hyperlink" Target="https://www.genome.jp/entry/R07893" TargetMode="External"/><Relationship Id="rId1515" Type="http://schemas.openxmlformats.org/officeDocument/2006/relationships/hyperlink" Target="https://www.ncbi.nlm.nih.gov/protein/489319394" TargetMode="External"/><Relationship Id="rId1722" Type="http://schemas.openxmlformats.org/officeDocument/2006/relationships/hyperlink" Target="https://www.ncbi.nlm.nih.gov/protein/489324781" TargetMode="External"/><Relationship Id="rId14" Type="http://schemas.openxmlformats.org/officeDocument/2006/relationships/hyperlink" Target="https://enzyme.expasy.org/EC/3.1.3.16" TargetMode="External"/><Relationship Id="rId3687" Type="http://schemas.openxmlformats.org/officeDocument/2006/relationships/hyperlink" Target="https://www.ncbi.nlm.nih.gov/protein/489339088" TargetMode="External"/><Relationship Id="rId3894" Type="http://schemas.openxmlformats.org/officeDocument/2006/relationships/hyperlink" Target="https://www.genome.jp/entry/C00620" TargetMode="External"/><Relationship Id="rId2289" Type="http://schemas.openxmlformats.org/officeDocument/2006/relationships/hyperlink" Target="https://enzyme.expasy.org/EC/2.5.1.3" TargetMode="External"/><Relationship Id="rId2496" Type="http://schemas.openxmlformats.org/officeDocument/2006/relationships/hyperlink" Target="https://www.genome.jp/entry/2.7.7.18" TargetMode="External"/><Relationship Id="rId3547" Type="http://schemas.openxmlformats.org/officeDocument/2006/relationships/hyperlink" Target="https://www.genome.jp/entry/R03062" TargetMode="External"/><Relationship Id="rId3754" Type="http://schemas.openxmlformats.org/officeDocument/2006/relationships/hyperlink" Target="https://www.genome.jp/entry/C00640" TargetMode="External"/><Relationship Id="rId3961" Type="http://schemas.openxmlformats.org/officeDocument/2006/relationships/hyperlink" Target="https://www.genome.jp/entry/C06019" TargetMode="External"/><Relationship Id="rId468" Type="http://schemas.openxmlformats.org/officeDocument/2006/relationships/hyperlink" Target="https://www.genome.jp/entry/3.6.1.9" TargetMode="External"/><Relationship Id="rId675" Type="http://schemas.openxmlformats.org/officeDocument/2006/relationships/hyperlink" Target="https://www.genome.jp/entry/2.3.1.234" TargetMode="External"/><Relationship Id="rId882" Type="http://schemas.openxmlformats.org/officeDocument/2006/relationships/hyperlink" Target="https://www.genome.jp/entry/3.2.1.4" TargetMode="External"/><Relationship Id="rId1098" Type="http://schemas.openxmlformats.org/officeDocument/2006/relationships/hyperlink" Target="https://www.ncbi.nlm.nih.gov/protein/489335368" TargetMode="External"/><Relationship Id="rId2149" Type="http://schemas.openxmlformats.org/officeDocument/2006/relationships/hyperlink" Target="https://www.ncbi.nlm.nih.gov/protein/489336786" TargetMode="External"/><Relationship Id="rId2356" Type="http://schemas.openxmlformats.org/officeDocument/2006/relationships/hyperlink" Target="https://www.genome.jp/entry/R00734" TargetMode="External"/><Relationship Id="rId2563" Type="http://schemas.openxmlformats.org/officeDocument/2006/relationships/hyperlink" Target="https://www.genome.jp/entry/R10647" TargetMode="External"/><Relationship Id="rId2770" Type="http://schemas.openxmlformats.org/officeDocument/2006/relationships/hyperlink" Target="https://www.genome.jp/entry/R12621" TargetMode="External"/><Relationship Id="rId3407" Type="http://schemas.openxmlformats.org/officeDocument/2006/relationships/hyperlink" Target="https://www.genome.jp/entry/R03313" TargetMode="External"/><Relationship Id="rId3614" Type="http://schemas.openxmlformats.org/officeDocument/2006/relationships/hyperlink" Target="https://www.genome.jp/entry/R07281" TargetMode="External"/><Relationship Id="rId3821" Type="http://schemas.openxmlformats.org/officeDocument/2006/relationships/hyperlink" Target="https://www.genome.jp/entry/C00188" TargetMode="External"/><Relationship Id="rId328" Type="http://schemas.openxmlformats.org/officeDocument/2006/relationships/hyperlink" Target="https://enzyme.expasy.org/EC/2.6.1.62" TargetMode="External"/><Relationship Id="rId535" Type="http://schemas.openxmlformats.org/officeDocument/2006/relationships/hyperlink" Target="https://www.genome.jp/entry/5.6.2.1" TargetMode="External"/><Relationship Id="rId742" Type="http://schemas.openxmlformats.org/officeDocument/2006/relationships/hyperlink" Target="https://www.genome.jp/entry/4.1.3.27" TargetMode="External"/><Relationship Id="rId1165" Type="http://schemas.openxmlformats.org/officeDocument/2006/relationships/hyperlink" Target="https://www.ncbi.nlm.nih.gov/protein/489325094" TargetMode="External"/><Relationship Id="rId1372" Type="http://schemas.openxmlformats.org/officeDocument/2006/relationships/hyperlink" Target="https://www.ncbi.nlm.nih.gov/protein/489319388" TargetMode="External"/><Relationship Id="rId2009" Type="http://schemas.openxmlformats.org/officeDocument/2006/relationships/hyperlink" Target="https://www.genome.jp/entry/R02019" TargetMode="External"/><Relationship Id="rId2216" Type="http://schemas.openxmlformats.org/officeDocument/2006/relationships/hyperlink" Target="https://enzyme.expasy.org/EC/2.4.1.52" TargetMode="External"/><Relationship Id="rId2423" Type="http://schemas.openxmlformats.org/officeDocument/2006/relationships/hyperlink" Target="https://www.genome.jp/entry/R01858" TargetMode="External"/><Relationship Id="rId2630" Type="http://schemas.openxmlformats.org/officeDocument/2006/relationships/hyperlink" Target="https://www.genome.jp/entry/R03929" TargetMode="External"/><Relationship Id="rId602" Type="http://schemas.openxmlformats.org/officeDocument/2006/relationships/hyperlink" Target="https://www.genome.jp/entry/1.2.4.4" TargetMode="External"/><Relationship Id="rId1025" Type="http://schemas.openxmlformats.org/officeDocument/2006/relationships/hyperlink" Target="https://www.genome.jp/entry/2.3.3.13" TargetMode="External"/><Relationship Id="rId1232" Type="http://schemas.openxmlformats.org/officeDocument/2006/relationships/hyperlink" Target="https://www.ncbi.nlm.nih.gov/protein/489324251" TargetMode="External"/><Relationship Id="rId3197" Type="http://schemas.openxmlformats.org/officeDocument/2006/relationships/hyperlink" Target="https://www.ncbi.nlm.nih.gov/protein/489324808" TargetMode="External"/><Relationship Id="rId4248" Type="http://schemas.openxmlformats.org/officeDocument/2006/relationships/hyperlink" Target="https://enzyme.expasy.org/EC/2.3.1.47" TargetMode="External"/><Relationship Id="rId3057" Type="http://schemas.openxmlformats.org/officeDocument/2006/relationships/hyperlink" Target="https://www.ncbi.nlm.nih.gov/protein/490533924" TargetMode="External"/><Relationship Id="rId4108" Type="http://schemas.openxmlformats.org/officeDocument/2006/relationships/hyperlink" Target="https://enzyme.expasy.org/EC/3.2.1.26" TargetMode="External"/><Relationship Id="rId185" Type="http://schemas.openxmlformats.org/officeDocument/2006/relationships/hyperlink" Target="https://enzyme.expasy.org/EC/2.7.1.26" TargetMode="External"/><Relationship Id="rId1909" Type="http://schemas.openxmlformats.org/officeDocument/2006/relationships/hyperlink" Target="https://www.genome.jp/entry/R02355" TargetMode="External"/><Relationship Id="rId3264" Type="http://schemas.openxmlformats.org/officeDocument/2006/relationships/hyperlink" Target="https://www.genome.jp/entry/1.7.1.7" TargetMode="External"/><Relationship Id="rId3471" Type="http://schemas.openxmlformats.org/officeDocument/2006/relationships/hyperlink" Target="https://www.genome.jp/entry/R03460" TargetMode="External"/><Relationship Id="rId4315" Type="http://schemas.openxmlformats.org/officeDocument/2006/relationships/hyperlink" Target="https://enzyme.expasy.org/EC/2.7.1.56" TargetMode="External"/><Relationship Id="rId392" Type="http://schemas.openxmlformats.org/officeDocument/2006/relationships/hyperlink" Target="https://enzyme.expasy.org/EC/2.7.7.87" TargetMode="External"/><Relationship Id="rId2073" Type="http://schemas.openxmlformats.org/officeDocument/2006/relationships/hyperlink" Target="https://www.genome.jp/entry/R01404" TargetMode="External"/><Relationship Id="rId2280" Type="http://schemas.openxmlformats.org/officeDocument/2006/relationships/hyperlink" Target="https://www.genome.jp/entry/2.5.1.17" TargetMode="External"/><Relationship Id="rId3124" Type="http://schemas.openxmlformats.org/officeDocument/2006/relationships/hyperlink" Target="https://www.genome.jp/entry/R03659" TargetMode="External"/><Relationship Id="rId3331" Type="http://schemas.openxmlformats.org/officeDocument/2006/relationships/hyperlink" Target="https://www.genome.jp/entry/R04326" TargetMode="External"/><Relationship Id="rId252" Type="http://schemas.openxmlformats.org/officeDocument/2006/relationships/hyperlink" Target="https://enzyme.expasy.org/EC/1.2.4.4" TargetMode="External"/><Relationship Id="rId2140" Type="http://schemas.openxmlformats.org/officeDocument/2006/relationships/hyperlink" Target="https://www.genome.jp/entry/R10124" TargetMode="External"/><Relationship Id="rId112" Type="http://schemas.openxmlformats.org/officeDocument/2006/relationships/hyperlink" Target="https://enzyme.expasy.org/EC/2.3.1.1" TargetMode="External"/><Relationship Id="rId1699" Type="http://schemas.openxmlformats.org/officeDocument/2006/relationships/hyperlink" Target="https://www.ncbi.nlm.nih.gov/protein/489324884" TargetMode="External"/><Relationship Id="rId2000" Type="http://schemas.openxmlformats.org/officeDocument/2006/relationships/hyperlink" Target="https://www.genome.jp/entry/R04198" TargetMode="External"/><Relationship Id="rId2957" Type="http://schemas.openxmlformats.org/officeDocument/2006/relationships/hyperlink" Target="https://www.ncbi.nlm.nih.gov/protein/489314414" TargetMode="External"/><Relationship Id="rId4172" Type="http://schemas.openxmlformats.org/officeDocument/2006/relationships/hyperlink" Target="https://enzyme.expasy.org/EC/1.1.1.85" TargetMode="External"/><Relationship Id="rId929" Type="http://schemas.openxmlformats.org/officeDocument/2006/relationships/hyperlink" Target="https://www.genome.jp/entry/5.4.99.25" TargetMode="External"/><Relationship Id="rId1559" Type="http://schemas.openxmlformats.org/officeDocument/2006/relationships/hyperlink" Target="https://www.ncbi.nlm.nih.gov/protein/489326173" TargetMode="External"/><Relationship Id="rId1766" Type="http://schemas.openxmlformats.org/officeDocument/2006/relationships/hyperlink" Target="https://www.genome.jp/entry/1.1.1.17" TargetMode="External"/><Relationship Id="rId1973" Type="http://schemas.openxmlformats.org/officeDocument/2006/relationships/hyperlink" Target="https://www.genome.jp/entry/1.14.14.47" TargetMode="External"/><Relationship Id="rId2817" Type="http://schemas.openxmlformats.org/officeDocument/2006/relationships/hyperlink" Target="https://www.genome.jp/entry/3.5.4.16" TargetMode="External"/><Relationship Id="rId4032" Type="http://schemas.openxmlformats.org/officeDocument/2006/relationships/hyperlink" Target="https://www.genome.jp/entry/C00117" TargetMode="External"/><Relationship Id="rId58" Type="http://schemas.openxmlformats.org/officeDocument/2006/relationships/hyperlink" Target="https://enzyme.expasy.org/EC/3.5.2.9" TargetMode="External"/><Relationship Id="rId1419" Type="http://schemas.openxmlformats.org/officeDocument/2006/relationships/hyperlink" Target="https://www.ncbi.nlm.nih.gov/protein/489325704" TargetMode="External"/><Relationship Id="rId1626" Type="http://schemas.openxmlformats.org/officeDocument/2006/relationships/hyperlink" Target="https://www.ncbi.nlm.nih.gov/protein/490533924" TargetMode="External"/><Relationship Id="rId1833" Type="http://schemas.openxmlformats.org/officeDocument/2006/relationships/hyperlink" Target="https://www.genome.jp/entry/R10052" TargetMode="External"/><Relationship Id="rId1900" Type="http://schemas.openxmlformats.org/officeDocument/2006/relationships/hyperlink" Target="https://www.genome.jp/entry/R05404" TargetMode="External"/><Relationship Id="rId3798" Type="http://schemas.openxmlformats.org/officeDocument/2006/relationships/hyperlink" Target="https://www.genome.jp/entry/C20373" TargetMode="External"/><Relationship Id="rId3658" Type="http://schemas.openxmlformats.org/officeDocument/2006/relationships/hyperlink" Target="https://www.genome.jp/entry/R02918" TargetMode="External"/><Relationship Id="rId3865" Type="http://schemas.openxmlformats.org/officeDocument/2006/relationships/hyperlink" Target="https://www.genome.jp/entry/C04302" TargetMode="External"/><Relationship Id="rId579" Type="http://schemas.openxmlformats.org/officeDocument/2006/relationships/hyperlink" Target="https://www.genome.jp/entry/1.14.14.47" TargetMode="External"/><Relationship Id="rId786" Type="http://schemas.openxmlformats.org/officeDocument/2006/relationships/hyperlink" Target="https://www.genome.jp/entry/2.5.1.30" TargetMode="External"/><Relationship Id="rId993" Type="http://schemas.openxmlformats.org/officeDocument/2006/relationships/hyperlink" Target="https://www.genome.jp/entry/6.3.4.20" TargetMode="External"/><Relationship Id="rId2467" Type="http://schemas.openxmlformats.org/officeDocument/2006/relationships/hyperlink" Target="https://www.genome.jp/entry/2.7.4.6" TargetMode="External"/><Relationship Id="rId2674" Type="http://schemas.openxmlformats.org/officeDocument/2006/relationships/hyperlink" Target="https://www.genome.jp/entry/R06094" TargetMode="External"/><Relationship Id="rId3518" Type="http://schemas.openxmlformats.org/officeDocument/2006/relationships/hyperlink" Target="https://www.genome.jp/entry/R00619" TargetMode="External"/><Relationship Id="rId439" Type="http://schemas.openxmlformats.org/officeDocument/2006/relationships/hyperlink" Target="https://enzyme.expasy.org/EC/2.7.13.3" TargetMode="External"/><Relationship Id="rId646" Type="http://schemas.openxmlformats.org/officeDocument/2006/relationships/hyperlink" Target="https://www.genome.jp/entry/2.1.1.33" TargetMode="External"/><Relationship Id="rId1069" Type="http://schemas.openxmlformats.org/officeDocument/2006/relationships/hyperlink" Target="https://www.genome.jp/entry/4.3.2.2" TargetMode="External"/><Relationship Id="rId1276" Type="http://schemas.openxmlformats.org/officeDocument/2006/relationships/hyperlink" Target="https://www.ncbi.nlm.nih.gov/protein/489322406" TargetMode="External"/><Relationship Id="rId1483" Type="http://schemas.openxmlformats.org/officeDocument/2006/relationships/hyperlink" Target="https://www.ncbi.nlm.nih.gov/protein/489337839" TargetMode="External"/><Relationship Id="rId2327" Type="http://schemas.openxmlformats.org/officeDocument/2006/relationships/hyperlink" Target="https://www.genome.jp/entry/2.6.1.21" TargetMode="External"/><Relationship Id="rId2881" Type="http://schemas.openxmlformats.org/officeDocument/2006/relationships/hyperlink" Target="https://www.genome.jp/entry/4.1.3.16" TargetMode="External"/><Relationship Id="rId3725" Type="http://schemas.openxmlformats.org/officeDocument/2006/relationships/hyperlink" Target="https://www.genome.jp/entry/C01103" TargetMode="External"/><Relationship Id="rId3932" Type="http://schemas.openxmlformats.org/officeDocument/2006/relationships/hyperlink" Target="https://www.genome.jp/entry/C00008" TargetMode="External"/><Relationship Id="rId506" Type="http://schemas.openxmlformats.org/officeDocument/2006/relationships/hyperlink" Target="https://www.genome.jp/entry/2.1.1.10" TargetMode="External"/><Relationship Id="rId853" Type="http://schemas.openxmlformats.org/officeDocument/2006/relationships/hyperlink" Target="https://www.genome.jp/entry/3.1.21.10" TargetMode="External"/><Relationship Id="rId1136" Type="http://schemas.openxmlformats.org/officeDocument/2006/relationships/hyperlink" Target="https://www.ncbi.nlm.nih.gov/protein/489337224" TargetMode="External"/><Relationship Id="rId1690" Type="http://schemas.openxmlformats.org/officeDocument/2006/relationships/hyperlink" Target="https://www.ncbi.nlm.nih.gov/protein/489339246" TargetMode="External"/><Relationship Id="rId2534" Type="http://schemas.openxmlformats.org/officeDocument/2006/relationships/hyperlink" Target="https://www.genome.jp/entry/R05630" TargetMode="External"/><Relationship Id="rId2741" Type="http://schemas.openxmlformats.org/officeDocument/2006/relationships/hyperlink" Target="https://www.genome.jp/entry/R01982" TargetMode="External"/><Relationship Id="rId713" Type="http://schemas.openxmlformats.org/officeDocument/2006/relationships/hyperlink" Target="https://www.genome.jp/entry/3.5.3.8" TargetMode="External"/><Relationship Id="rId920" Type="http://schemas.openxmlformats.org/officeDocument/2006/relationships/hyperlink" Target="https://www.genome.jp/entry/4.2.1.2" TargetMode="External"/><Relationship Id="rId1343" Type="http://schemas.openxmlformats.org/officeDocument/2006/relationships/hyperlink" Target="https://www.ncbi.nlm.nih.gov/protein/489319449" TargetMode="External"/><Relationship Id="rId1550" Type="http://schemas.openxmlformats.org/officeDocument/2006/relationships/hyperlink" Target="https://www.ncbi.nlm.nih.gov/protein/489339258" TargetMode="External"/><Relationship Id="rId2601" Type="http://schemas.openxmlformats.org/officeDocument/2006/relationships/hyperlink" Target="https://www.ncbi.nlm.nih.gov/protein/489335296" TargetMode="External"/><Relationship Id="rId1203" Type="http://schemas.openxmlformats.org/officeDocument/2006/relationships/hyperlink" Target="https://www.ncbi.nlm.nih.gov/protein/489322698" TargetMode="External"/><Relationship Id="rId1410" Type="http://schemas.openxmlformats.org/officeDocument/2006/relationships/hyperlink" Target="https://www.ncbi.nlm.nih.gov/protein/489321059" TargetMode="External"/><Relationship Id="rId4359" Type="http://schemas.openxmlformats.org/officeDocument/2006/relationships/hyperlink" Target="https://enzyme.expasy.org/EC/1.11.2.4" TargetMode="External"/><Relationship Id="rId3168" Type="http://schemas.openxmlformats.org/officeDocument/2006/relationships/hyperlink" Target="https://www.genome.jp/entry/R07770" TargetMode="External"/><Relationship Id="rId3375" Type="http://schemas.openxmlformats.org/officeDocument/2006/relationships/hyperlink" Target="https://www.genome.jp/entry/R04963" TargetMode="External"/><Relationship Id="rId3582" Type="http://schemas.openxmlformats.org/officeDocument/2006/relationships/hyperlink" Target="https://www.genome.jp/entry/R01655" TargetMode="External"/><Relationship Id="rId4219" Type="http://schemas.openxmlformats.org/officeDocument/2006/relationships/hyperlink" Target="https://enzyme.expasy.org/EC/5.1.3.14" TargetMode="External"/><Relationship Id="rId296" Type="http://schemas.openxmlformats.org/officeDocument/2006/relationships/hyperlink" Target="https://enzyme.expasy.org/EC/3.4.23.43" TargetMode="External"/><Relationship Id="rId2184" Type="http://schemas.openxmlformats.org/officeDocument/2006/relationships/hyperlink" Target="https://www.genome.jp/entry/R02111" TargetMode="External"/><Relationship Id="rId2391" Type="http://schemas.openxmlformats.org/officeDocument/2006/relationships/hyperlink" Target="https://www.genome.jp/entry/R02780" TargetMode="External"/><Relationship Id="rId3028" Type="http://schemas.openxmlformats.org/officeDocument/2006/relationships/hyperlink" Target="https://www.genome.jp/entry/R02408" TargetMode="External"/><Relationship Id="rId3235" Type="http://schemas.openxmlformats.org/officeDocument/2006/relationships/hyperlink" Target="https://www.genome.jp/entry/R01251" TargetMode="External"/><Relationship Id="rId3442" Type="http://schemas.openxmlformats.org/officeDocument/2006/relationships/hyperlink" Target="https://www.genome.jp/entry/R02569" TargetMode="External"/><Relationship Id="rId156" Type="http://schemas.openxmlformats.org/officeDocument/2006/relationships/hyperlink" Target="https://enzyme.expasy.org/EC/6.3.2.9" TargetMode="External"/><Relationship Id="rId363" Type="http://schemas.openxmlformats.org/officeDocument/2006/relationships/hyperlink" Target="https://enzyme.expasy.org/EC/5.4.2.12" TargetMode="External"/><Relationship Id="rId570" Type="http://schemas.openxmlformats.org/officeDocument/2006/relationships/hyperlink" Target="https://www.genome.jp/entry/1.1.5.3" TargetMode="External"/><Relationship Id="rId2044" Type="http://schemas.openxmlformats.org/officeDocument/2006/relationships/hyperlink" Target="https://www.genome.jp/entry/R00538" TargetMode="External"/><Relationship Id="rId2251" Type="http://schemas.openxmlformats.org/officeDocument/2006/relationships/hyperlink" Target="https://www.genome.jp/entry/R02484" TargetMode="External"/><Relationship Id="rId3302" Type="http://schemas.openxmlformats.org/officeDocument/2006/relationships/hyperlink" Target="https://www.genome.jp/entry/R09365" TargetMode="External"/><Relationship Id="rId223" Type="http://schemas.openxmlformats.org/officeDocument/2006/relationships/hyperlink" Target="https://enzyme.expasy.org/EC/4.2.3.3" TargetMode="External"/><Relationship Id="rId430" Type="http://schemas.openxmlformats.org/officeDocument/2006/relationships/hyperlink" Target="https://enzyme.expasy.org/EC/1.2.1.27" TargetMode="External"/><Relationship Id="rId1060" Type="http://schemas.openxmlformats.org/officeDocument/2006/relationships/hyperlink" Target="https://www.genome.jp/entry/4.2.3.5" TargetMode="External"/><Relationship Id="rId2111" Type="http://schemas.openxmlformats.org/officeDocument/2006/relationships/hyperlink" Target="https://www.genome.jp/entry/R00256" TargetMode="External"/><Relationship Id="rId4076" Type="http://schemas.openxmlformats.org/officeDocument/2006/relationships/hyperlink" Target="https://enzyme.expasy.org/EC/4.3.3.6" TargetMode="External"/><Relationship Id="rId1877" Type="http://schemas.openxmlformats.org/officeDocument/2006/relationships/hyperlink" Target="https://www.ncbi.nlm.nih.gov/protein/489327057" TargetMode="External"/><Relationship Id="rId2928" Type="http://schemas.openxmlformats.org/officeDocument/2006/relationships/hyperlink" Target="https://www.genome.jp/entry/R02340" TargetMode="External"/><Relationship Id="rId4283" Type="http://schemas.openxmlformats.org/officeDocument/2006/relationships/hyperlink" Target="https://enzyme.expasy.org/EC/1.17.1.8" TargetMode="External"/><Relationship Id="rId1737" Type="http://schemas.openxmlformats.org/officeDocument/2006/relationships/hyperlink" Target="https://www.genome.jp/entry/R02935" TargetMode="External"/><Relationship Id="rId1944" Type="http://schemas.openxmlformats.org/officeDocument/2006/relationships/hyperlink" Target="https://www.genome.jp/entry/R07939" TargetMode="External"/><Relationship Id="rId3092" Type="http://schemas.openxmlformats.org/officeDocument/2006/relationships/hyperlink" Target="https://www.genome.jp/entry/5.3.1.9" TargetMode="External"/><Relationship Id="rId4143" Type="http://schemas.openxmlformats.org/officeDocument/2006/relationships/hyperlink" Target="https://enzyme.expasy.org/EC/2.4.2.22" TargetMode="External"/><Relationship Id="rId4350" Type="http://schemas.openxmlformats.org/officeDocument/2006/relationships/hyperlink" Target="https://enzyme.expasy.org/EC/3.5.4.16" TargetMode="External"/><Relationship Id="rId29" Type="http://schemas.openxmlformats.org/officeDocument/2006/relationships/hyperlink" Target="https://enzyme.expasy.org/EC/5.4.99.12" TargetMode="External"/><Relationship Id="rId4003" Type="http://schemas.openxmlformats.org/officeDocument/2006/relationships/hyperlink" Target="https://www.genome.jp/entry/C01302" TargetMode="External"/><Relationship Id="rId4210" Type="http://schemas.openxmlformats.org/officeDocument/2006/relationships/hyperlink" Target="https://enzyme.expasy.org/EC/5.3.1.6" TargetMode="External"/><Relationship Id="rId1804" Type="http://schemas.openxmlformats.org/officeDocument/2006/relationships/hyperlink" Target="https://www.genome.jp/entry/R01000" TargetMode="External"/><Relationship Id="rId3769" Type="http://schemas.openxmlformats.org/officeDocument/2006/relationships/hyperlink" Target="https://www.genome.jp/entry/C05998" TargetMode="External"/><Relationship Id="rId3976" Type="http://schemas.openxmlformats.org/officeDocument/2006/relationships/hyperlink" Target="https://www.genome.jp/entry/C00792" TargetMode="External"/><Relationship Id="rId897" Type="http://schemas.openxmlformats.org/officeDocument/2006/relationships/hyperlink" Target="https://www.genome.jp/entry/4.1.1.102" TargetMode="External"/><Relationship Id="rId2578" Type="http://schemas.openxmlformats.org/officeDocument/2006/relationships/hyperlink" Target="https://www.genome.jp/entry/R03024" TargetMode="External"/><Relationship Id="rId2785" Type="http://schemas.openxmlformats.org/officeDocument/2006/relationships/hyperlink" Target="https://www.genome.jp/entry/3.5.1.2" TargetMode="External"/><Relationship Id="rId2992" Type="http://schemas.openxmlformats.org/officeDocument/2006/relationships/hyperlink" Target="https://www.genome.jp/entry/R11099" TargetMode="External"/><Relationship Id="rId3629" Type="http://schemas.openxmlformats.org/officeDocument/2006/relationships/hyperlink" Target="https://www.genome.jp/entry/R10002" TargetMode="External"/><Relationship Id="rId3836" Type="http://schemas.openxmlformats.org/officeDocument/2006/relationships/hyperlink" Target="https://www.genome.jp/entry/C00151" TargetMode="External"/><Relationship Id="rId757" Type="http://schemas.openxmlformats.org/officeDocument/2006/relationships/hyperlink" Target="https://www.genome.jp/entry/2.7.4.7" TargetMode="External"/><Relationship Id="rId964" Type="http://schemas.openxmlformats.org/officeDocument/2006/relationships/hyperlink" Target="https://www.genome.jp/entry/5.3.1.6" TargetMode="External"/><Relationship Id="rId1387" Type="http://schemas.openxmlformats.org/officeDocument/2006/relationships/hyperlink" Target="https://www.ncbi.nlm.nih.gov/protein/489324590" TargetMode="External"/><Relationship Id="rId1594" Type="http://schemas.openxmlformats.org/officeDocument/2006/relationships/hyperlink" Target="https://www.ncbi.nlm.nih.gov/protein/490533555" TargetMode="External"/><Relationship Id="rId2438" Type="http://schemas.openxmlformats.org/officeDocument/2006/relationships/hyperlink" Target="https://www.genome.jp/entry/2.7.1.56" TargetMode="External"/><Relationship Id="rId2645" Type="http://schemas.openxmlformats.org/officeDocument/2006/relationships/hyperlink" Target="https://www.genome.jp/entry/R06199" TargetMode="External"/><Relationship Id="rId2852" Type="http://schemas.openxmlformats.org/officeDocument/2006/relationships/hyperlink" Target="https://www.genome.jp/entry/R00515" TargetMode="External"/><Relationship Id="rId3903" Type="http://schemas.openxmlformats.org/officeDocument/2006/relationships/hyperlink" Target="https://www.genome.jp/entry/C00868" TargetMode="External"/><Relationship Id="rId93" Type="http://schemas.openxmlformats.org/officeDocument/2006/relationships/hyperlink" Target="https://enzyme.expasy.org/EC/3.2.2.31" TargetMode="External"/><Relationship Id="rId617" Type="http://schemas.openxmlformats.org/officeDocument/2006/relationships/hyperlink" Target="https://www.genome.jp/entry/1.4.4.2" TargetMode="External"/><Relationship Id="rId824" Type="http://schemas.openxmlformats.org/officeDocument/2006/relationships/hyperlink" Target="https://www.genome.jp/entry/2.7.1.40" TargetMode="External"/><Relationship Id="rId1247" Type="http://schemas.openxmlformats.org/officeDocument/2006/relationships/hyperlink" Target="https://www.ncbi.nlm.nih.gov/protein/489324513" TargetMode="External"/><Relationship Id="rId1454" Type="http://schemas.openxmlformats.org/officeDocument/2006/relationships/hyperlink" Target="https://www.ncbi.nlm.nih.gov/protein/2096805201" TargetMode="External"/><Relationship Id="rId1661" Type="http://schemas.openxmlformats.org/officeDocument/2006/relationships/hyperlink" Target="https://www.ncbi.nlm.nih.gov/protein/489339492" TargetMode="External"/><Relationship Id="rId2505" Type="http://schemas.openxmlformats.org/officeDocument/2006/relationships/hyperlink" Target="https://www.ncbi.nlm.nih.gov/protein/489336443" TargetMode="External"/><Relationship Id="rId2712" Type="http://schemas.openxmlformats.org/officeDocument/2006/relationships/hyperlink" Target="https://www.ncbi.nlm.nih.gov/protein/489324230" TargetMode="External"/><Relationship Id="rId1107" Type="http://schemas.openxmlformats.org/officeDocument/2006/relationships/hyperlink" Target="https://www.ncbi.nlm.nih.gov/protein/489322644" TargetMode="External"/><Relationship Id="rId1314" Type="http://schemas.openxmlformats.org/officeDocument/2006/relationships/hyperlink" Target="https://www.ncbi.nlm.nih.gov/protein/497654238" TargetMode="External"/><Relationship Id="rId1521" Type="http://schemas.openxmlformats.org/officeDocument/2006/relationships/hyperlink" Target="https://www.ncbi.nlm.nih.gov/protein/489335821" TargetMode="External"/><Relationship Id="rId3279" Type="http://schemas.openxmlformats.org/officeDocument/2006/relationships/hyperlink" Target="https://www.ncbi.nlm.nih.gov/protein/489335797" TargetMode="External"/><Relationship Id="rId3486" Type="http://schemas.openxmlformats.org/officeDocument/2006/relationships/hyperlink" Target="https://www.genome.jp/entry/R01967" TargetMode="External"/><Relationship Id="rId3693" Type="http://schemas.openxmlformats.org/officeDocument/2006/relationships/hyperlink" Target="https://www.genome.jp/entry/C05966" TargetMode="External"/><Relationship Id="rId20" Type="http://schemas.openxmlformats.org/officeDocument/2006/relationships/hyperlink" Target="https://enzyme.expasy.org/EC/6.1.1.6" TargetMode="External"/><Relationship Id="rId2088" Type="http://schemas.openxmlformats.org/officeDocument/2006/relationships/hyperlink" Target="https://www.genome.jp/entry/R03192" TargetMode="External"/><Relationship Id="rId2295" Type="http://schemas.openxmlformats.org/officeDocument/2006/relationships/hyperlink" Target="https://enzyme.expasy.org/EC/2.5.1.47" TargetMode="External"/><Relationship Id="rId3139" Type="http://schemas.openxmlformats.org/officeDocument/2006/relationships/hyperlink" Target="https://www.genome.jp/entry/R12875" TargetMode="External"/><Relationship Id="rId3346" Type="http://schemas.openxmlformats.org/officeDocument/2006/relationships/hyperlink" Target="https://www.genome.jp/entry/R00014" TargetMode="External"/><Relationship Id="rId267" Type="http://schemas.openxmlformats.org/officeDocument/2006/relationships/hyperlink" Target="https://enzyme.expasy.org/EC/7.3.2.1" TargetMode="External"/><Relationship Id="rId474" Type="http://schemas.openxmlformats.org/officeDocument/2006/relationships/hyperlink" Target="https://www.genome.jp/entry/2.5.1.47" TargetMode="External"/><Relationship Id="rId2155" Type="http://schemas.openxmlformats.org/officeDocument/2006/relationships/hyperlink" Target="https://www.ncbi.nlm.nih.gov/protein/490534193" TargetMode="External"/><Relationship Id="rId3553" Type="http://schemas.openxmlformats.org/officeDocument/2006/relationships/hyperlink" Target="https://www.genome.jp/entry/R03013" TargetMode="External"/><Relationship Id="rId3760" Type="http://schemas.openxmlformats.org/officeDocument/2006/relationships/hyperlink" Target="https://www.genome.jp/entry/C05260" TargetMode="External"/><Relationship Id="rId127" Type="http://schemas.openxmlformats.org/officeDocument/2006/relationships/hyperlink" Target="https://enzyme.expasy.org/EC/3.5.1.10" TargetMode="External"/><Relationship Id="rId681" Type="http://schemas.openxmlformats.org/officeDocument/2006/relationships/hyperlink" Target="https://www.genome.jp/entry/2.7.7.73" TargetMode="External"/><Relationship Id="rId2362" Type="http://schemas.openxmlformats.org/officeDocument/2006/relationships/hyperlink" Target="https://www.genome.jp/entry/R00767" TargetMode="External"/><Relationship Id="rId3206" Type="http://schemas.openxmlformats.org/officeDocument/2006/relationships/hyperlink" Target="https://www.genome.jp/entry/R11325" TargetMode="External"/><Relationship Id="rId3413" Type="http://schemas.openxmlformats.org/officeDocument/2006/relationships/hyperlink" Target="https://www.genome.jp/entry/R01728" TargetMode="External"/><Relationship Id="rId3620" Type="http://schemas.openxmlformats.org/officeDocument/2006/relationships/hyperlink" Target="https://www.genome.jp/entry/R08555" TargetMode="External"/><Relationship Id="rId334" Type="http://schemas.openxmlformats.org/officeDocument/2006/relationships/hyperlink" Target="https://enzyme.expasy.org/EC/4.1.1.49" TargetMode="External"/><Relationship Id="rId541" Type="http://schemas.openxmlformats.org/officeDocument/2006/relationships/hyperlink" Target="https://www.genome.jp/entry/1.1.1.103" TargetMode="External"/><Relationship Id="rId1171" Type="http://schemas.openxmlformats.org/officeDocument/2006/relationships/hyperlink" Target="https://www.ncbi.nlm.nih.gov/protein/489324150" TargetMode="External"/><Relationship Id="rId2015" Type="http://schemas.openxmlformats.org/officeDocument/2006/relationships/hyperlink" Target="https://www.genome.jp/entry/R08364" TargetMode="External"/><Relationship Id="rId2222" Type="http://schemas.openxmlformats.org/officeDocument/2006/relationships/hyperlink" Target="https://enzyme.expasy.org/EC/2.4.1.8" TargetMode="External"/><Relationship Id="rId401" Type="http://schemas.openxmlformats.org/officeDocument/2006/relationships/hyperlink" Target="https://enzyme.expasy.org/EC/1.1.1.133" TargetMode="External"/><Relationship Id="rId1031" Type="http://schemas.openxmlformats.org/officeDocument/2006/relationships/hyperlink" Target="https://www.genome.jp/entry/2.4.1.21" TargetMode="External"/><Relationship Id="rId1988" Type="http://schemas.openxmlformats.org/officeDocument/2006/relationships/hyperlink" Target="https://www.genome.jp/entry/R02698" TargetMode="External"/><Relationship Id="rId4187" Type="http://schemas.openxmlformats.org/officeDocument/2006/relationships/hyperlink" Target="https://enzyme.expasy.org/EC/1.1.1.100" TargetMode="External"/><Relationship Id="rId4047" Type="http://schemas.openxmlformats.org/officeDocument/2006/relationships/hyperlink" Target="https://www.ncbi.nlm.nih.gov/protein/499188991" TargetMode="External"/><Relationship Id="rId4254" Type="http://schemas.openxmlformats.org/officeDocument/2006/relationships/hyperlink" Target="https://enzyme.expasy.org/EC/2.7.1.40" TargetMode="External"/><Relationship Id="rId1848" Type="http://schemas.openxmlformats.org/officeDocument/2006/relationships/hyperlink" Target="https://www.genome.jp/entry/R04440" TargetMode="External"/><Relationship Id="rId3063" Type="http://schemas.openxmlformats.org/officeDocument/2006/relationships/hyperlink" Target="https://www.ncbi.nlm.nih.gov/protein/489337792" TargetMode="External"/><Relationship Id="rId3270" Type="http://schemas.openxmlformats.org/officeDocument/2006/relationships/hyperlink" Target="https://www.genome.jp/entry/1.8.1.4" TargetMode="External"/><Relationship Id="rId4114" Type="http://schemas.openxmlformats.org/officeDocument/2006/relationships/hyperlink" Target="https://enzyme.expasy.org/EC/3.1.4.16" TargetMode="External"/><Relationship Id="rId4321" Type="http://schemas.openxmlformats.org/officeDocument/2006/relationships/hyperlink" Target="https://enzyme.expasy.org/EC/2.3.1.179" TargetMode="External"/><Relationship Id="rId191" Type="http://schemas.openxmlformats.org/officeDocument/2006/relationships/hyperlink" Target="https://enzyme.expasy.org/EC/2.3.1.29" TargetMode="External"/><Relationship Id="rId1708" Type="http://schemas.openxmlformats.org/officeDocument/2006/relationships/hyperlink" Target="https://www.ncbi.nlm.nih.gov/protein/489321465" TargetMode="External"/><Relationship Id="rId1915" Type="http://schemas.openxmlformats.org/officeDocument/2006/relationships/hyperlink" Target="https://www.genome.jp/entry/R03408" TargetMode="External"/><Relationship Id="rId3130" Type="http://schemas.openxmlformats.org/officeDocument/2006/relationships/hyperlink" Target="https://www.genome.jp/entry/R08218" TargetMode="External"/><Relationship Id="rId2689" Type="http://schemas.openxmlformats.org/officeDocument/2006/relationships/hyperlink" Target="https://www.genome.jp/entry/R06098" TargetMode="External"/><Relationship Id="rId2896" Type="http://schemas.openxmlformats.org/officeDocument/2006/relationships/hyperlink" Target="https://www.ncbi.nlm.nih.gov/protein/489321005" TargetMode="External"/><Relationship Id="rId3947" Type="http://schemas.openxmlformats.org/officeDocument/2006/relationships/hyperlink" Target="https://www.genome.jp/entry/C00438" TargetMode="External"/><Relationship Id="rId868" Type="http://schemas.openxmlformats.org/officeDocument/2006/relationships/hyperlink" Target="https://enzyme.expasy.org/EC/3.1.3.87" TargetMode="External"/><Relationship Id="rId1498" Type="http://schemas.openxmlformats.org/officeDocument/2006/relationships/hyperlink" Target="https://www.ncbi.nlm.nih.gov/protein/489339154" TargetMode="External"/><Relationship Id="rId2549" Type="http://schemas.openxmlformats.org/officeDocument/2006/relationships/hyperlink" Target="https://www.ncbi.nlm.nih.gov/protein/489315510" TargetMode="External"/><Relationship Id="rId2756" Type="http://schemas.openxmlformats.org/officeDocument/2006/relationships/hyperlink" Target="https://www.genome.jp/entry/R05133" TargetMode="External"/><Relationship Id="rId2963" Type="http://schemas.openxmlformats.org/officeDocument/2006/relationships/hyperlink" Target="https://www.genome.jp/entry/R04568" TargetMode="External"/><Relationship Id="rId3807" Type="http://schemas.openxmlformats.org/officeDocument/2006/relationships/hyperlink" Target="https://www.genome.jp/entry/C00470" TargetMode="External"/><Relationship Id="rId728" Type="http://schemas.openxmlformats.org/officeDocument/2006/relationships/hyperlink" Target="https://www.genome.jp/entry/3.5.2.5" TargetMode="External"/><Relationship Id="rId935" Type="http://schemas.openxmlformats.org/officeDocument/2006/relationships/hyperlink" Target="https://www.genome.jp/entry/6.1.1.14" TargetMode="External"/><Relationship Id="rId1358" Type="http://schemas.openxmlformats.org/officeDocument/2006/relationships/hyperlink" Target="https://www.ncbi.nlm.nih.gov/protein/489323241" TargetMode="External"/><Relationship Id="rId1565" Type="http://schemas.openxmlformats.org/officeDocument/2006/relationships/hyperlink" Target="https://www.ncbi.nlm.nih.gov/protein/489339057" TargetMode="External"/><Relationship Id="rId1772" Type="http://schemas.openxmlformats.org/officeDocument/2006/relationships/hyperlink" Target="https://www.ncbi.nlm.nih.gov/protein/489324729" TargetMode="External"/><Relationship Id="rId2409" Type="http://schemas.openxmlformats.org/officeDocument/2006/relationships/hyperlink" Target="https://www.genome.jp/entry/2.7.1.33" TargetMode="External"/><Relationship Id="rId2616" Type="http://schemas.openxmlformats.org/officeDocument/2006/relationships/hyperlink" Target="https://www.genome.jp/entry/3.1.3.6" TargetMode="External"/><Relationship Id="rId64" Type="http://schemas.openxmlformats.org/officeDocument/2006/relationships/hyperlink" Target="https://enzyme.expasy.org/EC/3.4.21.105" TargetMode="External"/><Relationship Id="rId1218" Type="http://schemas.openxmlformats.org/officeDocument/2006/relationships/hyperlink" Target="https://www.ncbi.nlm.nih.gov/protein/489320334" TargetMode="External"/><Relationship Id="rId1425" Type="http://schemas.openxmlformats.org/officeDocument/2006/relationships/hyperlink" Target="https://www.ncbi.nlm.nih.gov/protein/489324993" TargetMode="External"/><Relationship Id="rId2823" Type="http://schemas.openxmlformats.org/officeDocument/2006/relationships/hyperlink" Target="https://www.genome.jp/entry/R05048" TargetMode="External"/><Relationship Id="rId1632" Type="http://schemas.openxmlformats.org/officeDocument/2006/relationships/hyperlink" Target="https://www.ncbi.nlm.nih.gov/protein/489323408" TargetMode="External"/><Relationship Id="rId2199" Type="http://schemas.openxmlformats.org/officeDocument/2006/relationships/hyperlink" Target="https://www.genome.jp/entry/2.4.1.187" TargetMode="External"/><Relationship Id="rId3597" Type="http://schemas.openxmlformats.org/officeDocument/2006/relationships/hyperlink" Target="https://www.genome.jp/entry/R04209" TargetMode="External"/><Relationship Id="rId3457" Type="http://schemas.openxmlformats.org/officeDocument/2006/relationships/hyperlink" Target="https://www.genome.jp/entry/R03983" TargetMode="External"/><Relationship Id="rId3664" Type="http://schemas.openxmlformats.org/officeDocument/2006/relationships/hyperlink" Target="https://www.genome.jp/entry/R01150" TargetMode="External"/><Relationship Id="rId3871" Type="http://schemas.openxmlformats.org/officeDocument/2006/relationships/hyperlink" Target="https://www.genome.jp/entry/C02205" TargetMode="External"/><Relationship Id="rId378" Type="http://schemas.openxmlformats.org/officeDocument/2006/relationships/hyperlink" Target="https://enzyme.expasy.org/EC/2.7.7.39" TargetMode="External"/><Relationship Id="rId585" Type="http://schemas.openxmlformats.org/officeDocument/2006/relationships/hyperlink" Target="https://www.genome.jp/entry/1.17.1.8" TargetMode="External"/><Relationship Id="rId792" Type="http://schemas.openxmlformats.org/officeDocument/2006/relationships/hyperlink" Target="https://www.genome.jp/entry/2.5.1.74" TargetMode="External"/><Relationship Id="rId2059" Type="http://schemas.openxmlformats.org/officeDocument/2006/relationships/hyperlink" Target="https://www.genome.jp/entry/R06366" TargetMode="External"/><Relationship Id="rId2266" Type="http://schemas.openxmlformats.org/officeDocument/2006/relationships/hyperlink" Target="https://www.genome.jp/entry/R01229" TargetMode="External"/><Relationship Id="rId2473" Type="http://schemas.openxmlformats.org/officeDocument/2006/relationships/hyperlink" Target="https://www.genome.jp/entry/R00330" TargetMode="External"/><Relationship Id="rId2680" Type="http://schemas.openxmlformats.org/officeDocument/2006/relationships/hyperlink" Target="https://www.genome.jp/entry/R01100" TargetMode="External"/><Relationship Id="rId3317" Type="http://schemas.openxmlformats.org/officeDocument/2006/relationships/hyperlink" Target="https://www.ncbi.nlm.nih.gov/protein/490533426" TargetMode="External"/><Relationship Id="rId3524" Type="http://schemas.openxmlformats.org/officeDocument/2006/relationships/hyperlink" Target="https://www.genome.jp/entry/R05633" TargetMode="External"/><Relationship Id="rId3731" Type="http://schemas.openxmlformats.org/officeDocument/2006/relationships/hyperlink" Target="https://www.genome.jp/entry/C02737" TargetMode="External"/><Relationship Id="rId238" Type="http://schemas.openxmlformats.org/officeDocument/2006/relationships/hyperlink" Target="https://enzyme.expasy.org/EC/4.2.1.10" TargetMode="External"/><Relationship Id="rId445" Type="http://schemas.openxmlformats.org/officeDocument/2006/relationships/hyperlink" Target="https://enzyme.expasy.org/EC/3.4.21.62" TargetMode="External"/><Relationship Id="rId652" Type="http://schemas.openxmlformats.org/officeDocument/2006/relationships/hyperlink" Target="https://www.genome.jp/entry/2.1.1.80" TargetMode="External"/><Relationship Id="rId1075" Type="http://schemas.openxmlformats.org/officeDocument/2006/relationships/hyperlink" Target="https://www.genome.jp/entry/5.1.1.20" TargetMode="External"/><Relationship Id="rId1282" Type="http://schemas.openxmlformats.org/officeDocument/2006/relationships/hyperlink" Target="https://www.ncbi.nlm.nih.gov/protein/499188948" TargetMode="External"/><Relationship Id="rId2126" Type="http://schemas.openxmlformats.org/officeDocument/2006/relationships/hyperlink" Target="https://enzyme.expasy.org/EC/1.4.3.19" TargetMode="External"/><Relationship Id="rId2333" Type="http://schemas.openxmlformats.org/officeDocument/2006/relationships/hyperlink" Target="https://www.genome.jp/entry/R02459" TargetMode="External"/><Relationship Id="rId2540" Type="http://schemas.openxmlformats.org/officeDocument/2006/relationships/hyperlink" Target="https://www.genome.jp/entry/2.8.1.7" TargetMode="External"/><Relationship Id="rId305" Type="http://schemas.openxmlformats.org/officeDocument/2006/relationships/hyperlink" Target="https://enzyme.expasy.org/EC/2.3.3.13" TargetMode="External"/><Relationship Id="rId512" Type="http://schemas.openxmlformats.org/officeDocument/2006/relationships/hyperlink" Target="https://www.genome.jp/entry/3.4.19.3" TargetMode="External"/><Relationship Id="rId1142" Type="http://schemas.openxmlformats.org/officeDocument/2006/relationships/hyperlink" Target="https://www.ncbi.nlm.nih.gov/protein/489338973" TargetMode="External"/><Relationship Id="rId2400" Type="http://schemas.openxmlformats.org/officeDocument/2006/relationships/hyperlink" Target="https://www.genome.jp/entry/R08233" TargetMode="External"/><Relationship Id="rId4298" Type="http://schemas.openxmlformats.org/officeDocument/2006/relationships/hyperlink" Target="https://enzyme.expasy.org/EC/3.2.1.4" TargetMode="External"/><Relationship Id="rId1002" Type="http://schemas.openxmlformats.org/officeDocument/2006/relationships/hyperlink" Target="https://www.genome.jp/entry/6.4.1.2" TargetMode="External"/><Relationship Id="rId4158" Type="http://schemas.openxmlformats.org/officeDocument/2006/relationships/hyperlink" Target="https://enzyme.expasy.org/EC/1.14.14.5" TargetMode="External"/><Relationship Id="rId4365" Type="http://schemas.openxmlformats.org/officeDocument/2006/relationships/hyperlink" Target="https://enzyme.expasy.org/EC/2.5.1.47" TargetMode="External"/><Relationship Id="rId1959" Type="http://schemas.openxmlformats.org/officeDocument/2006/relationships/hyperlink" Target="https://www.genome.jp/entry/R08391" TargetMode="External"/><Relationship Id="rId3174" Type="http://schemas.openxmlformats.org/officeDocument/2006/relationships/hyperlink" Target="https://www.ncbi.nlm.nih.gov/protein/489339504" TargetMode="External"/><Relationship Id="rId4018" Type="http://schemas.openxmlformats.org/officeDocument/2006/relationships/hyperlink" Target="https://www.genome.jp/entry/C00085" TargetMode="External"/><Relationship Id="rId1819" Type="http://schemas.openxmlformats.org/officeDocument/2006/relationships/hyperlink" Target="https://www.genome.jp/entry/1.1.1.49" TargetMode="External"/><Relationship Id="rId3381" Type="http://schemas.openxmlformats.org/officeDocument/2006/relationships/hyperlink" Target="https://enzyme.expasy.org/EC/1.4.4.2" TargetMode="External"/><Relationship Id="rId4225" Type="http://schemas.openxmlformats.org/officeDocument/2006/relationships/hyperlink" Target="https://enzyme.expasy.org/EC/2.4.1.10" TargetMode="External"/><Relationship Id="rId2190" Type="http://schemas.openxmlformats.org/officeDocument/2006/relationships/hyperlink" Target="https://www.genome.jp/entry/R06079" TargetMode="External"/><Relationship Id="rId3034" Type="http://schemas.openxmlformats.org/officeDocument/2006/relationships/hyperlink" Target="https://www.genome.jp/entry/5.1.1.10" TargetMode="External"/><Relationship Id="rId3241" Type="http://schemas.openxmlformats.org/officeDocument/2006/relationships/hyperlink" Target="https://www.genome.jp/entry/R07168" TargetMode="External"/><Relationship Id="rId162" Type="http://schemas.openxmlformats.org/officeDocument/2006/relationships/hyperlink" Target="https://enzyme.expasy.org/EC/1.3.1.14" TargetMode="External"/><Relationship Id="rId2050" Type="http://schemas.openxmlformats.org/officeDocument/2006/relationships/hyperlink" Target="https://www.genome.jp/entry/R02678" TargetMode="External"/><Relationship Id="rId3101" Type="http://schemas.openxmlformats.org/officeDocument/2006/relationships/hyperlink" Target="https://www.ncbi.nlm.nih.gov/protein/489314658" TargetMode="External"/><Relationship Id="rId979" Type="http://schemas.openxmlformats.org/officeDocument/2006/relationships/hyperlink" Target="https://www.genome.jp/entry/6.3.1.2" TargetMode="External"/><Relationship Id="rId839" Type="http://schemas.openxmlformats.org/officeDocument/2006/relationships/hyperlink" Target="https://www.genome.jp/entry/2.7.9.2" TargetMode="External"/><Relationship Id="rId1469" Type="http://schemas.openxmlformats.org/officeDocument/2006/relationships/hyperlink" Target="https://www.ncbi.nlm.nih.gov/protein/489335286" TargetMode="External"/><Relationship Id="rId2867" Type="http://schemas.openxmlformats.org/officeDocument/2006/relationships/hyperlink" Target="https://www.ncbi.nlm.nih.gov/protein/497652745" TargetMode="External"/><Relationship Id="rId3918" Type="http://schemas.openxmlformats.org/officeDocument/2006/relationships/hyperlink" Target="https://www.genome.jp/entry/C14813" TargetMode="External"/><Relationship Id="rId4082" Type="http://schemas.openxmlformats.org/officeDocument/2006/relationships/hyperlink" Target="https://enzyme.expasy.org/EC/4.2.1.59" TargetMode="External"/><Relationship Id="rId1676" Type="http://schemas.openxmlformats.org/officeDocument/2006/relationships/hyperlink" Target="https://www.ncbi.nlm.nih.gov/protein/490533605" TargetMode="External"/><Relationship Id="rId1883" Type="http://schemas.openxmlformats.org/officeDocument/2006/relationships/hyperlink" Target="https://enzyme.expasy.org/EC/1.11.2.4" TargetMode="External"/><Relationship Id="rId2727" Type="http://schemas.openxmlformats.org/officeDocument/2006/relationships/hyperlink" Target="https://www.genome.jp/entry/R06001" TargetMode="External"/><Relationship Id="rId2934" Type="http://schemas.openxmlformats.org/officeDocument/2006/relationships/hyperlink" Target="https://enzyme.expasy.org/EC/4.2.1.3" TargetMode="External"/><Relationship Id="rId906" Type="http://schemas.openxmlformats.org/officeDocument/2006/relationships/hyperlink" Target="https://www.genome.jp/entry/4.1.1.48" TargetMode="External"/><Relationship Id="rId1329" Type="http://schemas.openxmlformats.org/officeDocument/2006/relationships/hyperlink" Target="https://www.ncbi.nlm.nih.gov/protein/489338348" TargetMode="External"/><Relationship Id="rId1536" Type="http://schemas.openxmlformats.org/officeDocument/2006/relationships/hyperlink" Target="https://www.ncbi.nlm.nih.gov/protein/489324801" TargetMode="External"/><Relationship Id="rId1743" Type="http://schemas.openxmlformats.org/officeDocument/2006/relationships/hyperlink" Target="https://www.genome.jp/entry/R04534" TargetMode="External"/><Relationship Id="rId1950" Type="http://schemas.openxmlformats.org/officeDocument/2006/relationships/hyperlink" Target="https://www.genome.jp/entry/R08286" TargetMode="External"/><Relationship Id="rId35" Type="http://schemas.openxmlformats.org/officeDocument/2006/relationships/hyperlink" Target="https://enzyme.expasy.org/EC/2.1.1.63" TargetMode="External"/><Relationship Id="rId1603" Type="http://schemas.openxmlformats.org/officeDocument/2006/relationships/hyperlink" Target="https://www.ncbi.nlm.nih.gov/protein/489337373" TargetMode="External"/><Relationship Id="rId1810" Type="http://schemas.openxmlformats.org/officeDocument/2006/relationships/hyperlink" Target="https://www.genome.jp/entry/R07136" TargetMode="External"/><Relationship Id="rId3568" Type="http://schemas.openxmlformats.org/officeDocument/2006/relationships/hyperlink" Target="https://www.genome.jp/entry/R06601" TargetMode="External"/><Relationship Id="rId3775" Type="http://schemas.openxmlformats.org/officeDocument/2006/relationships/hyperlink" Target="https://www.genome.jp/entry/C00158" TargetMode="External"/><Relationship Id="rId3982" Type="http://schemas.openxmlformats.org/officeDocument/2006/relationships/hyperlink" Target="https://www.genome.jp/entry/C00217" TargetMode="External"/><Relationship Id="rId489" Type="http://schemas.openxmlformats.org/officeDocument/2006/relationships/hyperlink" Target="https://www.genome.jp/entry/5.4.99.12" TargetMode="External"/><Relationship Id="rId696" Type="http://schemas.openxmlformats.org/officeDocument/2006/relationships/hyperlink" Target="https://www.genome.jp/entry/3.2.2.16" TargetMode="External"/><Relationship Id="rId2377" Type="http://schemas.openxmlformats.org/officeDocument/2006/relationships/hyperlink" Target="https://www.genome.jp/entry/2.7.1.16" TargetMode="External"/><Relationship Id="rId2584" Type="http://schemas.openxmlformats.org/officeDocument/2006/relationships/hyperlink" Target="https://www.ncbi.nlm.nih.gov/protein/489335737" TargetMode="External"/><Relationship Id="rId2791" Type="http://schemas.openxmlformats.org/officeDocument/2006/relationships/hyperlink" Target="https://www.genome.jp/entry/3.5.1.44" TargetMode="External"/><Relationship Id="rId3428" Type="http://schemas.openxmlformats.org/officeDocument/2006/relationships/hyperlink" Target="https://www.genome.jp/entry/R07234" TargetMode="External"/><Relationship Id="rId3635" Type="http://schemas.openxmlformats.org/officeDocument/2006/relationships/hyperlink" Target="https://www.genome.jp/entry/R10819" TargetMode="External"/><Relationship Id="rId349" Type="http://schemas.openxmlformats.org/officeDocument/2006/relationships/hyperlink" Target="https://enzyme.expasy.org/EC/1.1.1.320" TargetMode="External"/><Relationship Id="rId556" Type="http://schemas.openxmlformats.org/officeDocument/2006/relationships/hyperlink" Target="https://www.genome.jp/entry/1.1.1.320" TargetMode="External"/><Relationship Id="rId763" Type="http://schemas.openxmlformats.org/officeDocument/2006/relationships/hyperlink" Target="https://www.genome.jp/entry/2.7.7.2" TargetMode="External"/><Relationship Id="rId1186" Type="http://schemas.openxmlformats.org/officeDocument/2006/relationships/hyperlink" Target="https://www.ncbi.nlm.nih.gov/protein/489336633" TargetMode="External"/><Relationship Id="rId1393" Type="http://schemas.openxmlformats.org/officeDocument/2006/relationships/hyperlink" Target="https://www.ncbi.nlm.nih.gov/protein/489339467" TargetMode="External"/><Relationship Id="rId2237" Type="http://schemas.openxmlformats.org/officeDocument/2006/relationships/hyperlink" Target="https://www.genome.jp/entry/R02748" TargetMode="External"/><Relationship Id="rId2444" Type="http://schemas.openxmlformats.org/officeDocument/2006/relationships/hyperlink" Target="https://www.genome.jp/entry/R02071" TargetMode="External"/><Relationship Id="rId3842" Type="http://schemas.openxmlformats.org/officeDocument/2006/relationships/hyperlink" Target="https://www.genome.jp/entry/C00097" TargetMode="External"/><Relationship Id="rId209" Type="http://schemas.openxmlformats.org/officeDocument/2006/relationships/hyperlink" Target="https://enzyme.expasy.org/EC/1.8.4.12" TargetMode="External"/><Relationship Id="rId416" Type="http://schemas.openxmlformats.org/officeDocument/2006/relationships/hyperlink" Target="https://enzyme.expasy.org/EC/3.6.4.13" TargetMode="External"/><Relationship Id="rId970" Type="http://schemas.openxmlformats.org/officeDocument/2006/relationships/hyperlink" Target="https://www.genome.jp/entry/5.3.99.11" TargetMode="External"/><Relationship Id="rId1046" Type="http://schemas.openxmlformats.org/officeDocument/2006/relationships/hyperlink" Target="https://www.genome.jp/entry/4.2.1.47" TargetMode="External"/><Relationship Id="rId1253" Type="http://schemas.openxmlformats.org/officeDocument/2006/relationships/hyperlink" Target="https://www.ncbi.nlm.nih.gov/protein/489322977" TargetMode="External"/><Relationship Id="rId2651" Type="http://schemas.openxmlformats.org/officeDocument/2006/relationships/hyperlink" Target="https://www.genome.jp/entry/R06113" TargetMode="External"/><Relationship Id="rId3702" Type="http://schemas.openxmlformats.org/officeDocument/2006/relationships/hyperlink" Target="https://www.genome.jp/entry/C03479" TargetMode="External"/><Relationship Id="rId623" Type="http://schemas.openxmlformats.org/officeDocument/2006/relationships/hyperlink" Target="https://www.genome.jp/entry/1.6.99.1" TargetMode="External"/><Relationship Id="rId830" Type="http://schemas.openxmlformats.org/officeDocument/2006/relationships/hyperlink" Target="https://www.genome.jp/entry/2.7.1.56" TargetMode="External"/><Relationship Id="rId1460" Type="http://schemas.openxmlformats.org/officeDocument/2006/relationships/hyperlink" Target="https://www.ncbi.nlm.nih.gov/protein/489327635" TargetMode="External"/><Relationship Id="rId2304" Type="http://schemas.openxmlformats.org/officeDocument/2006/relationships/hyperlink" Target="https://www.genome.jp/entry/R04771" TargetMode="External"/><Relationship Id="rId2511" Type="http://schemas.openxmlformats.org/officeDocument/2006/relationships/hyperlink" Target="https://www.genome.jp/entry/R10813" TargetMode="External"/><Relationship Id="rId1113" Type="http://schemas.openxmlformats.org/officeDocument/2006/relationships/hyperlink" Target="https://www.ncbi.nlm.nih.gov/protein/489336138" TargetMode="External"/><Relationship Id="rId1320" Type="http://schemas.openxmlformats.org/officeDocument/2006/relationships/hyperlink" Target="https://www.ncbi.nlm.nih.gov/protein/489337450" TargetMode="External"/><Relationship Id="rId4269" Type="http://schemas.openxmlformats.org/officeDocument/2006/relationships/hyperlink" Target="https://enzyme.expasy.org/EC/2.7.1.2" TargetMode="External"/><Relationship Id="rId3078" Type="http://schemas.openxmlformats.org/officeDocument/2006/relationships/hyperlink" Target="https://www.genome.jp/entry/R12986" TargetMode="External"/><Relationship Id="rId3285" Type="http://schemas.openxmlformats.org/officeDocument/2006/relationships/hyperlink" Target="https://www.genome.jp/entry/R04120" TargetMode="External"/><Relationship Id="rId3492" Type="http://schemas.openxmlformats.org/officeDocument/2006/relationships/hyperlink" Target="https://www.genome.jp/entry/R11172" TargetMode="External"/><Relationship Id="rId4129" Type="http://schemas.openxmlformats.org/officeDocument/2006/relationships/hyperlink" Target="https://enzyme.expasy.org/EC/2.7.7.18" TargetMode="External"/><Relationship Id="rId4336" Type="http://schemas.openxmlformats.org/officeDocument/2006/relationships/hyperlink" Target="https://enzyme.expasy.org/EC/1.2.1.28" TargetMode="External"/><Relationship Id="rId2094" Type="http://schemas.openxmlformats.org/officeDocument/2006/relationships/hyperlink" Target="https://www.ncbi.nlm.nih.gov/protein/489335670" TargetMode="External"/><Relationship Id="rId3145" Type="http://schemas.openxmlformats.org/officeDocument/2006/relationships/hyperlink" Target="https://www.genome.jp/entry/R00316" TargetMode="External"/><Relationship Id="rId3352" Type="http://schemas.openxmlformats.org/officeDocument/2006/relationships/hyperlink" Target="https://www.genome.jp/entry/2.3.1.15" TargetMode="External"/><Relationship Id="rId273" Type="http://schemas.openxmlformats.org/officeDocument/2006/relationships/hyperlink" Target="https://enzyme.expasy.org/EC/2.7.11.33" TargetMode="External"/><Relationship Id="rId480" Type="http://schemas.openxmlformats.org/officeDocument/2006/relationships/hyperlink" Target="https://www.genome.jp/entry/2.7.7.85" TargetMode="External"/><Relationship Id="rId2161" Type="http://schemas.openxmlformats.org/officeDocument/2006/relationships/hyperlink" Target="https://www.genome.jp/entry/R00230" TargetMode="External"/><Relationship Id="rId3005" Type="http://schemas.openxmlformats.org/officeDocument/2006/relationships/hyperlink" Target="https://www.genome.jp/entry/R11101" TargetMode="External"/><Relationship Id="rId3212" Type="http://schemas.openxmlformats.org/officeDocument/2006/relationships/hyperlink" Target="https://www.genome.jp/entry/7.1.1.9" TargetMode="External"/><Relationship Id="rId133" Type="http://schemas.openxmlformats.org/officeDocument/2006/relationships/hyperlink" Target="https://enzyme.expasy.org/EC/5.3.2.5" TargetMode="External"/><Relationship Id="rId340" Type="http://schemas.openxmlformats.org/officeDocument/2006/relationships/hyperlink" Target="https://enzyme.expasy.org/EC/5.4.4.2" TargetMode="External"/><Relationship Id="rId2021" Type="http://schemas.openxmlformats.org/officeDocument/2006/relationships/hyperlink" Target="https://www.genome.jp/entry/1.18.1.2" TargetMode="External"/><Relationship Id="rId200" Type="http://schemas.openxmlformats.org/officeDocument/2006/relationships/hyperlink" Target="https://enzyme.expasy.org/EC/3.2.1.136" TargetMode="External"/><Relationship Id="rId2978" Type="http://schemas.openxmlformats.org/officeDocument/2006/relationships/hyperlink" Target="https://www.ncbi.nlm.nih.gov/protein/489335349" TargetMode="External"/><Relationship Id="rId4193" Type="http://schemas.openxmlformats.org/officeDocument/2006/relationships/hyperlink" Target="https://enzyme.expasy.org/EC/1.5.1.3" TargetMode="External"/><Relationship Id="rId1787" Type="http://schemas.openxmlformats.org/officeDocument/2006/relationships/hyperlink" Target="https://www.genome.jp/entry/1.1.1.23" TargetMode="External"/><Relationship Id="rId1994" Type="http://schemas.openxmlformats.org/officeDocument/2006/relationships/hyperlink" Target="https://www.genome.jp/entry/R01768" TargetMode="External"/><Relationship Id="rId2838" Type="http://schemas.openxmlformats.org/officeDocument/2006/relationships/hyperlink" Target="https://www.genome.jp/entry/3.5.99.2" TargetMode="External"/><Relationship Id="rId79" Type="http://schemas.openxmlformats.org/officeDocument/2006/relationships/hyperlink" Target="https://enzyme.expasy.org/EC/2.1.2.3" TargetMode="External"/><Relationship Id="rId1647" Type="http://schemas.openxmlformats.org/officeDocument/2006/relationships/hyperlink" Target="https://www.ncbi.nlm.nih.gov/protein/489327655" TargetMode="External"/><Relationship Id="rId1854" Type="http://schemas.openxmlformats.org/officeDocument/2006/relationships/hyperlink" Target="https://www.genome.jp/entry/1.1.1.93" TargetMode="External"/><Relationship Id="rId2905" Type="http://schemas.openxmlformats.org/officeDocument/2006/relationships/hyperlink" Target="https://www.genome.jp/entry/R04204" TargetMode="External"/><Relationship Id="rId4053" Type="http://schemas.openxmlformats.org/officeDocument/2006/relationships/hyperlink" Target="https://enzyme.expasy.org/EC/1.5.1.20" TargetMode="External"/><Relationship Id="rId4260" Type="http://schemas.openxmlformats.org/officeDocument/2006/relationships/hyperlink" Target="https://enzyme.expasy.org/EC/4.2.1.33" TargetMode="External"/><Relationship Id="rId1507" Type="http://schemas.openxmlformats.org/officeDocument/2006/relationships/hyperlink" Target="https://www.ncbi.nlm.nih.gov/protein/489335821" TargetMode="External"/><Relationship Id="rId1714" Type="http://schemas.openxmlformats.org/officeDocument/2006/relationships/hyperlink" Target="https://www.ncbi.nlm.nih.gov/protein/489324808" TargetMode="External"/><Relationship Id="rId4120" Type="http://schemas.openxmlformats.org/officeDocument/2006/relationships/hyperlink" Target="https://enzyme.expasy.org/EC/3.1.3.11" TargetMode="External"/><Relationship Id="rId1921" Type="http://schemas.openxmlformats.org/officeDocument/2006/relationships/hyperlink" Target="https://www.genome.jp/entry/R07001" TargetMode="External"/><Relationship Id="rId3679" Type="http://schemas.openxmlformats.org/officeDocument/2006/relationships/hyperlink" Target="https://www.genome.jp/entry/R01135" TargetMode="External"/><Relationship Id="rId2488" Type="http://schemas.openxmlformats.org/officeDocument/2006/relationships/hyperlink" Target="https://www.genome.jp/entry/R02090" TargetMode="External"/><Relationship Id="rId3886" Type="http://schemas.openxmlformats.org/officeDocument/2006/relationships/hyperlink" Target="https://www.genome.jp/entry/C07478" TargetMode="External"/><Relationship Id="rId1297" Type="http://schemas.openxmlformats.org/officeDocument/2006/relationships/hyperlink" Target="https://www.ncbi.nlm.nih.gov/protein/489316547" TargetMode="External"/><Relationship Id="rId2695" Type="http://schemas.openxmlformats.org/officeDocument/2006/relationships/hyperlink" Target="https://www.ncbi.nlm.nih.gov/protein/489320090" TargetMode="External"/><Relationship Id="rId3539" Type="http://schemas.openxmlformats.org/officeDocument/2006/relationships/hyperlink" Target="https://www.genome.jp/entry/R01801" TargetMode="External"/><Relationship Id="rId3746" Type="http://schemas.openxmlformats.org/officeDocument/2006/relationships/hyperlink" Target="https://www.genome.jp/entry/C03160" TargetMode="External"/><Relationship Id="rId3953" Type="http://schemas.openxmlformats.org/officeDocument/2006/relationships/hyperlink" Target="https://www.genome.jp/entry/C04734" TargetMode="External"/><Relationship Id="rId667" Type="http://schemas.openxmlformats.org/officeDocument/2006/relationships/hyperlink" Target="https://www.genome.jp/entry/2.3.1.15" TargetMode="External"/><Relationship Id="rId874" Type="http://schemas.openxmlformats.org/officeDocument/2006/relationships/hyperlink" Target="https://www.genome.jp/entry/3.2.1.122" TargetMode="External"/><Relationship Id="rId2348" Type="http://schemas.openxmlformats.org/officeDocument/2006/relationships/hyperlink" Target="https://www.genome.jp/entry/R05085" TargetMode="External"/><Relationship Id="rId2555" Type="http://schemas.openxmlformats.org/officeDocument/2006/relationships/hyperlink" Target="https://www.genome.jp/entry/R12424" TargetMode="External"/><Relationship Id="rId2762" Type="http://schemas.openxmlformats.org/officeDocument/2006/relationships/hyperlink" Target="https://www.genome.jp/entry/R06113" TargetMode="External"/><Relationship Id="rId3606" Type="http://schemas.openxmlformats.org/officeDocument/2006/relationships/hyperlink" Target="https://www.genome.jp/entry/R05605" TargetMode="External"/><Relationship Id="rId3813" Type="http://schemas.openxmlformats.org/officeDocument/2006/relationships/hyperlink" Target="https://www.genome.jp/entry/C16519" TargetMode="External"/><Relationship Id="rId527" Type="http://schemas.openxmlformats.org/officeDocument/2006/relationships/hyperlink" Target="https://www.genome.jp/entry/1.2.1.79" TargetMode="External"/><Relationship Id="rId734" Type="http://schemas.openxmlformats.org/officeDocument/2006/relationships/hyperlink" Target="https://www.genome.jp/entry/3.6.1.66" TargetMode="External"/><Relationship Id="rId941" Type="http://schemas.openxmlformats.org/officeDocument/2006/relationships/hyperlink" Target="https://www.genome.jp/entry/6.1.1.22" TargetMode="External"/><Relationship Id="rId1157" Type="http://schemas.openxmlformats.org/officeDocument/2006/relationships/hyperlink" Target="https://www.ncbi.nlm.nih.gov/protein/489339376" TargetMode="External"/><Relationship Id="rId1364" Type="http://schemas.openxmlformats.org/officeDocument/2006/relationships/hyperlink" Target="https://www.ncbi.nlm.nih.gov/protein/489335914" TargetMode="External"/><Relationship Id="rId1571" Type="http://schemas.openxmlformats.org/officeDocument/2006/relationships/hyperlink" Target="https://www.ncbi.nlm.nih.gov/protein/489322312" TargetMode="External"/><Relationship Id="rId2208" Type="http://schemas.openxmlformats.org/officeDocument/2006/relationships/hyperlink" Target="https://enzyme.expasy.org/EC/2.4.1.227" TargetMode="External"/><Relationship Id="rId2415" Type="http://schemas.openxmlformats.org/officeDocument/2006/relationships/hyperlink" Target="https://www.ncbi.nlm.nih.gov/protein/490533388" TargetMode="External"/><Relationship Id="rId2622" Type="http://schemas.openxmlformats.org/officeDocument/2006/relationships/hyperlink" Target="https://www.genome.jp/entry/R02370" TargetMode="External"/><Relationship Id="rId70" Type="http://schemas.openxmlformats.org/officeDocument/2006/relationships/hyperlink" Target="https://enzyme.expasy.org/EC/3.1.21.4" TargetMode="External"/><Relationship Id="rId801" Type="http://schemas.openxmlformats.org/officeDocument/2006/relationships/hyperlink" Target="https://www.genome.jp/entry/2.6.1.62" TargetMode="External"/><Relationship Id="rId1017" Type="http://schemas.openxmlformats.org/officeDocument/2006/relationships/hyperlink" Target="https://www.genome.jp/entry/2.3.1.61" TargetMode="External"/><Relationship Id="rId1224" Type="http://schemas.openxmlformats.org/officeDocument/2006/relationships/hyperlink" Target="https://www.ncbi.nlm.nih.gov/protein/489337916" TargetMode="External"/><Relationship Id="rId1431" Type="http://schemas.openxmlformats.org/officeDocument/2006/relationships/hyperlink" Target="https://www.ncbi.nlm.nih.gov/protein/490533799" TargetMode="External"/><Relationship Id="rId3189" Type="http://schemas.openxmlformats.org/officeDocument/2006/relationships/hyperlink" Target="https://www.genome.jp/entry/R01231" TargetMode="External"/><Relationship Id="rId3396" Type="http://schemas.openxmlformats.org/officeDocument/2006/relationships/hyperlink" Target="https://www.genome.jp/entry/R00893" TargetMode="External"/><Relationship Id="rId3049" Type="http://schemas.openxmlformats.org/officeDocument/2006/relationships/hyperlink" Target="https://www.ncbi.nlm.nih.gov/protein/489337144" TargetMode="External"/><Relationship Id="rId3256" Type="http://schemas.openxmlformats.org/officeDocument/2006/relationships/hyperlink" Target="https://www.genome.jp/entry/R05102" TargetMode="External"/><Relationship Id="rId3463" Type="http://schemas.openxmlformats.org/officeDocument/2006/relationships/hyperlink" Target="https://www.genome.jp/entry/R01071" TargetMode="External"/><Relationship Id="rId4307" Type="http://schemas.openxmlformats.org/officeDocument/2006/relationships/hyperlink" Target="https://enzyme.expasy.org/EC/2.7.4.8" TargetMode="External"/><Relationship Id="rId177" Type="http://schemas.openxmlformats.org/officeDocument/2006/relationships/hyperlink" Target="https://enzyme.expasy.org/EC/2.1.1.228" TargetMode="External"/><Relationship Id="rId384" Type="http://schemas.openxmlformats.org/officeDocument/2006/relationships/hyperlink" Target="https://enzyme.expasy.org/EC/3.1.21.7" TargetMode="External"/><Relationship Id="rId591" Type="http://schemas.openxmlformats.org/officeDocument/2006/relationships/hyperlink" Target="https://www.genome.jp/entry/1.2.1.11" TargetMode="External"/><Relationship Id="rId2065" Type="http://schemas.openxmlformats.org/officeDocument/2006/relationships/hyperlink" Target="https://www.genome.jp/entry/R05238" TargetMode="External"/><Relationship Id="rId2272" Type="http://schemas.openxmlformats.org/officeDocument/2006/relationships/hyperlink" Target="https://www.ncbi.nlm.nih.gov/protein/489335444" TargetMode="External"/><Relationship Id="rId3116" Type="http://schemas.openxmlformats.org/officeDocument/2006/relationships/hyperlink" Target="https://www.genome.jp/entry/5.4.2.7" TargetMode="External"/><Relationship Id="rId3670" Type="http://schemas.openxmlformats.org/officeDocument/2006/relationships/hyperlink" Target="https://www.genome.jp/entry/R04208" TargetMode="External"/><Relationship Id="rId244" Type="http://schemas.openxmlformats.org/officeDocument/2006/relationships/hyperlink" Target="https://enzyme.expasy.org/EC/1.1.1.193" TargetMode="External"/><Relationship Id="rId1081" Type="http://schemas.openxmlformats.org/officeDocument/2006/relationships/hyperlink" Target="https://www.genome.jp/entry/5.1.3.3" TargetMode="External"/><Relationship Id="rId3323" Type="http://schemas.openxmlformats.org/officeDocument/2006/relationships/hyperlink" Target="https://www.ncbi.nlm.nih.gov/protein/489323338" TargetMode="External"/><Relationship Id="rId3530" Type="http://schemas.openxmlformats.org/officeDocument/2006/relationships/hyperlink" Target="https://www.genome.jp/entry/R01799" TargetMode="External"/><Relationship Id="rId451" Type="http://schemas.openxmlformats.org/officeDocument/2006/relationships/hyperlink" Target="https://www.genome.jp/entry/6.1.1.11" TargetMode="External"/><Relationship Id="rId2132" Type="http://schemas.openxmlformats.org/officeDocument/2006/relationships/hyperlink" Target="https://www.genome.jp/entry/1.4.3.19" TargetMode="External"/><Relationship Id="rId104" Type="http://schemas.openxmlformats.org/officeDocument/2006/relationships/hyperlink" Target="https://enzyme.expasy.org/EC/1.3.3.4" TargetMode="External"/><Relationship Id="rId311" Type="http://schemas.openxmlformats.org/officeDocument/2006/relationships/hyperlink" Target="https://enzyme.expasy.org/EC/5.1.3.4" TargetMode="External"/><Relationship Id="rId1898" Type="http://schemas.openxmlformats.org/officeDocument/2006/relationships/hyperlink" Target="https://www.genome.jp/entry/R04089" TargetMode="External"/><Relationship Id="rId2949" Type="http://schemas.openxmlformats.org/officeDocument/2006/relationships/hyperlink" Target="https://www.genome.jp/entry/R02752" TargetMode="External"/><Relationship Id="rId4097" Type="http://schemas.openxmlformats.org/officeDocument/2006/relationships/hyperlink" Target="https://enzyme.expasy.org/EC/3.5.2.6" TargetMode="External"/><Relationship Id="rId1758" Type="http://schemas.openxmlformats.org/officeDocument/2006/relationships/hyperlink" Target="https://www.genome.jp/entry/1.1.1.100" TargetMode="External"/><Relationship Id="rId2809" Type="http://schemas.openxmlformats.org/officeDocument/2006/relationships/hyperlink" Target="https://www.genome.jp/entry/R03743" TargetMode="External"/><Relationship Id="rId4164" Type="http://schemas.openxmlformats.org/officeDocument/2006/relationships/hyperlink" Target="https://enzyme.expasy.org/EC/1.11.1.6" TargetMode="External"/><Relationship Id="rId4371" Type="http://schemas.openxmlformats.org/officeDocument/2006/relationships/hyperlink" Target="https://enzyme.expasy.org/EC/6.1.1.11" TargetMode="External"/><Relationship Id="rId1965" Type="http://schemas.openxmlformats.org/officeDocument/2006/relationships/hyperlink" Target="https://www.genome.jp/entry/R09408" TargetMode="External"/><Relationship Id="rId3180" Type="http://schemas.openxmlformats.org/officeDocument/2006/relationships/hyperlink" Target="https://www.genome.jp/entry/6.3.4.2" TargetMode="External"/><Relationship Id="rId4024" Type="http://schemas.openxmlformats.org/officeDocument/2006/relationships/hyperlink" Target="https://www.genome.jp/entry/C07479" TargetMode="External"/><Relationship Id="rId4231" Type="http://schemas.openxmlformats.org/officeDocument/2006/relationships/hyperlink" Target="https://enzyme.expasy.org/EC/3.5.3.9" TargetMode="External"/><Relationship Id="rId1618" Type="http://schemas.openxmlformats.org/officeDocument/2006/relationships/hyperlink" Target="https://www.ncbi.nlm.nih.gov/protein/489322542" TargetMode="External"/><Relationship Id="rId1825" Type="http://schemas.openxmlformats.org/officeDocument/2006/relationships/hyperlink" Target="https://www.ncbi.nlm.nih.gov/protein/490533968" TargetMode="External"/><Relationship Id="rId3040" Type="http://schemas.openxmlformats.org/officeDocument/2006/relationships/hyperlink" Target="https://www.genome.jp/entry/R00589" TargetMode="External"/><Relationship Id="rId3997" Type="http://schemas.openxmlformats.org/officeDocument/2006/relationships/hyperlink" Target="https://www.genome.jp/entry/C00558" TargetMode="External"/><Relationship Id="rId2599" Type="http://schemas.openxmlformats.org/officeDocument/2006/relationships/hyperlink" Target="https://www.genome.jp/entry/R02853" TargetMode="External"/><Relationship Id="rId3857" Type="http://schemas.openxmlformats.org/officeDocument/2006/relationships/hyperlink" Target="https://www.genome.jp/entry/C00118" TargetMode="External"/><Relationship Id="rId778" Type="http://schemas.openxmlformats.org/officeDocument/2006/relationships/hyperlink" Target="https://www.genome.jp/entry/2.4.99.17" TargetMode="External"/><Relationship Id="rId985" Type="http://schemas.openxmlformats.org/officeDocument/2006/relationships/hyperlink" Target="https://www.genome.jp/entry/6.3.2.9" TargetMode="External"/><Relationship Id="rId2459" Type="http://schemas.openxmlformats.org/officeDocument/2006/relationships/hyperlink" Target="https://enzyme.expasy.org/EC/2.7.4.25" TargetMode="External"/><Relationship Id="rId2666" Type="http://schemas.openxmlformats.org/officeDocument/2006/relationships/hyperlink" Target="https://www.genome.jp/entry/R03634" TargetMode="External"/><Relationship Id="rId2873" Type="http://schemas.openxmlformats.org/officeDocument/2006/relationships/hyperlink" Target="https://www.genome.jp/entry/R01068" TargetMode="External"/><Relationship Id="rId3717" Type="http://schemas.openxmlformats.org/officeDocument/2006/relationships/hyperlink" Target="https://www.genome.jp/entry/C00423" TargetMode="External"/><Relationship Id="rId3924" Type="http://schemas.openxmlformats.org/officeDocument/2006/relationships/hyperlink" Target="https://www.genome.jp/entry/C16608" TargetMode="External"/><Relationship Id="rId638" Type="http://schemas.openxmlformats.org/officeDocument/2006/relationships/hyperlink" Target="https://www.genome.jp/entry/2.1.1.190" TargetMode="External"/><Relationship Id="rId845" Type="http://schemas.openxmlformats.org/officeDocument/2006/relationships/hyperlink" Target="https://www.genome.jp/entry/2.8.1.7" TargetMode="External"/><Relationship Id="rId1268" Type="http://schemas.openxmlformats.org/officeDocument/2006/relationships/hyperlink" Target="https://www.ncbi.nlm.nih.gov/protein/489323863" TargetMode="External"/><Relationship Id="rId1475" Type="http://schemas.openxmlformats.org/officeDocument/2006/relationships/hyperlink" Target="https://www.ncbi.nlm.nih.gov/protein/489323874" TargetMode="External"/><Relationship Id="rId1682" Type="http://schemas.openxmlformats.org/officeDocument/2006/relationships/hyperlink" Target="https://www.ncbi.nlm.nih.gov/protein/490533858" TargetMode="External"/><Relationship Id="rId2319" Type="http://schemas.openxmlformats.org/officeDocument/2006/relationships/hyperlink" Target="https://www.genome.jp/entry/2.6.1.13" TargetMode="External"/><Relationship Id="rId2526" Type="http://schemas.openxmlformats.org/officeDocument/2006/relationships/hyperlink" Target="https://enzyme.expasy.org/EC/2.7.8.12" TargetMode="External"/><Relationship Id="rId2733" Type="http://schemas.openxmlformats.org/officeDocument/2006/relationships/hyperlink" Target="https://www.genome.jp/entry/R10831" TargetMode="External"/><Relationship Id="rId705" Type="http://schemas.openxmlformats.org/officeDocument/2006/relationships/hyperlink" Target="https://www.genome.jp/entry/3.4.21.62" TargetMode="External"/><Relationship Id="rId1128" Type="http://schemas.openxmlformats.org/officeDocument/2006/relationships/hyperlink" Target="https://www.ncbi.nlm.nih.gov/protein/489339088" TargetMode="External"/><Relationship Id="rId1335" Type="http://schemas.openxmlformats.org/officeDocument/2006/relationships/hyperlink" Target="https://www.ncbi.nlm.nih.gov/protein/489323413" TargetMode="External"/><Relationship Id="rId1542" Type="http://schemas.openxmlformats.org/officeDocument/2006/relationships/hyperlink" Target="https://www.ncbi.nlm.nih.gov/protein/489316212" TargetMode="External"/><Relationship Id="rId2940" Type="http://schemas.openxmlformats.org/officeDocument/2006/relationships/hyperlink" Target="https://www.ncbi.nlm.nih.gov/protein/489322287" TargetMode="External"/><Relationship Id="rId912" Type="http://schemas.openxmlformats.org/officeDocument/2006/relationships/hyperlink" Target="https://www.genome.jp/entry/4.1.99.17" TargetMode="External"/><Relationship Id="rId2800" Type="http://schemas.openxmlformats.org/officeDocument/2006/relationships/hyperlink" Target="https://www.genome.jp/entry/R06134" TargetMode="External"/><Relationship Id="rId41" Type="http://schemas.openxmlformats.org/officeDocument/2006/relationships/hyperlink" Target="https://enzyme.expasy.org/EC/2.1.1.10" TargetMode="External"/><Relationship Id="rId1402" Type="http://schemas.openxmlformats.org/officeDocument/2006/relationships/hyperlink" Target="https://www.ncbi.nlm.nih.gov/protein/489315510" TargetMode="External"/><Relationship Id="rId288" Type="http://schemas.openxmlformats.org/officeDocument/2006/relationships/hyperlink" Target="https://enzyme.expasy.org/EC/2.8.1.13" TargetMode="External"/><Relationship Id="rId3367" Type="http://schemas.openxmlformats.org/officeDocument/2006/relationships/hyperlink" Target="https://enzyme.expasy.org/EC/2.3.1.179" TargetMode="External"/><Relationship Id="rId3574" Type="http://schemas.openxmlformats.org/officeDocument/2006/relationships/hyperlink" Target="https://www.genome.jp/entry/R02285" TargetMode="External"/><Relationship Id="rId3781" Type="http://schemas.openxmlformats.org/officeDocument/2006/relationships/hyperlink" Target="https://www.genome.jp/entry/C00818" TargetMode="External"/><Relationship Id="rId495" Type="http://schemas.openxmlformats.org/officeDocument/2006/relationships/hyperlink" Target="https://www.genome.jp/entry/3.2.2.21" TargetMode="External"/><Relationship Id="rId2176" Type="http://schemas.openxmlformats.org/officeDocument/2006/relationships/hyperlink" Target="https://www.genome.jp/entry/R03916" TargetMode="External"/><Relationship Id="rId2383" Type="http://schemas.openxmlformats.org/officeDocument/2006/relationships/hyperlink" Target="https://www.ncbi.nlm.nih.gov/protein/489322816" TargetMode="External"/><Relationship Id="rId2590" Type="http://schemas.openxmlformats.org/officeDocument/2006/relationships/hyperlink" Target="https://www.ncbi.nlm.nih.gov/protein/489324993" TargetMode="External"/><Relationship Id="rId3227" Type="http://schemas.openxmlformats.org/officeDocument/2006/relationships/hyperlink" Target="https://www.genome.jp/entry/R03270" TargetMode="External"/><Relationship Id="rId3434" Type="http://schemas.openxmlformats.org/officeDocument/2006/relationships/hyperlink" Target="https://www.genome.jp/entry/R04314" TargetMode="External"/><Relationship Id="rId3641" Type="http://schemas.openxmlformats.org/officeDocument/2006/relationships/hyperlink" Target="https://www.genome.jp/entry/R04420" TargetMode="External"/><Relationship Id="rId148" Type="http://schemas.openxmlformats.org/officeDocument/2006/relationships/hyperlink" Target="https://enzyme.expasy.org/EC/4.1.1.19" TargetMode="External"/><Relationship Id="rId355" Type="http://schemas.openxmlformats.org/officeDocument/2006/relationships/hyperlink" Target="https://enzyme.expasy.org/EC/2.7.1.39" TargetMode="External"/><Relationship Id="rId562" Type="http://schemas.openxmlformats.org/officeDocument/2006/relationships/hyperlink" Target="https://www.genome.jp/entry/1.1.1.38" TargetMode="External"/><Relationship Id="rId1192" Type="http://schemas.openxmlformats.org/officeDocument/2006/relationships/hyperlink" Target="https://www.ncbi.nlm.nih.gov/protein/489338647" TargetMode="External"/><Relationship Id="rId2036" Type="http://schemas.openxmlformats.org/officeDocument/2006/relationships/hyperlink" Target="https://www.genome.jp/entry/R01293" TargetMode="External"/><Relationship Id="rId2243" Type="http://schemas.openxmlformats.org/officeDocument/2006/relationships/hyperlink" Target="https://www.genome.jp/entry/R01870" TargetMode="External"/><Relationship Id="rId2450" Type="http://schemas.openxmlformats.org/officeDocument/2006/relationships/hyperlink" Target="https://www.genome.jp/entry/R03632" TargetMode="External"/><Relationship Id="rId3501" Type="http://schemas.openxmlformats.org/officeDocument/2006/relationships/hyperlink" Target="https://www.genome.jp/entry/R03471" TargetMode="External"/><Relationship Id="rId215" Type="http://schemas.openxmlformats.org/officeDocument/2006/relationships/hyperlink" Target="https://enzyme.expasy.org/EC/4.1.2.14" TargetMode="External"/><Relationship Id="rId422" Type="http://schemas.openxmlformats.org/officeDocument/2006/relationships/hyperlink" Target="https://enzyme.expasy.org/EC/4.1.2.29" TargetMode="External"/><Relationship Id="rId1052" Type="http://schemas.openxmlformats.org/officeDocument/2006/relationships/hyperlink" Target="https://www.genome.jp/entry/4.2.1.8" TargetMode="External"/><Relationship Id="rId2103" Type="http://schemas.openxmlformats.org/officeDocument/2006/relationships/hyperlink" Target="https://www.genome.jp/entry/R00145" TargetMode="External"/><Relationship Id="rId2310" Type="http://schemas.openxmlformats.org/officeDocument/2006/relationships/hyperlink" Target="https://www.genome.jp/entry/R00895" TargetMode="External"/><Relationship Id="rId4068" Type="http://schemas.openxmlformats.org/officeDocument/2006/relationships/hyperlink" Target="https://enzyme.expasy.org/EC/5.3.1.9" TargetMode="External"/><Relationship Id="rId4275" Type="http://schemas.openxmlformats.org/officeDocument/2006/relationships/hyperlink" Target="https://enzyme.expasy.org/EC/4.3.1.18" TargetMode="External"/><Relationship Id="rId1869" Type="http://schemas.openxmlformats.org/officeDocument/2006/relationships/hyperlink" Target="https://www.genome.jp/entry/1.1.5.3" TargetMode="External"/><Relationship Id="rId3084" Type="http://schemas.openxmlformats.org/officeDocument/2006/relationships/hyperlink" Target="https://www.genome.jp/entry/5.3.1.6" TargetMode="External"/><Relationship Id="rId3291" Type="http://schemas.openxmlformats.org/officeDocument/2006/relationships/hyperlink" Target="https://www.genome.jp/entry/3.5.4.16" TargetMode="External"/><Relationship Id="rId4135" Type="http://schemas.openxmlformats.org/officeDocument/2006/relationships/hyperlink" Target="https://enzyme.expasy.org/EC/2.7.1.33" TargetMode="External"/><Relationship Id="rId1729" Type="http://schemas.openxmlformats.org/officeDocument/2006/relationships/hyperlink" Target="https://enzyme.expasy.org/EC/1.1.1.154" TargetMode="External"/><Relationship Id="rId1936" Type="http://schemas.openxmlformats.org/officeDocument/2006/relationships/hyperlink" Target="https://www.genome.jp/entry/R07056" TargetMode="External"/><Relationship Id="rId4342" Type="http://schemas.openxmlformats.org/officeDocument/2006/relationships/hyperlink" Target="https://enzyme.expasy.org/EC/6.3.5.2" TargetMode="External"/><Relationship Id="rId3151" Type="http://schemas.openxmlformats.org/officeDocument/2006/relationships/hyperlink" Target="https://www.genome.jp/entry/R00390" TargetMode="External"/><Relationship Id="rId4202" Type="http://schemas.openxmlformats.org/officeDocument/2006/relationships/hyperlink" Target="https://enzyme.expasy.org/EC/1.3.98.5" TargetMode="External"/><Relationship Id="rId3011" Type="http://schemas.openxmlformats.org/officeDocument/2006/relationships/hyperlink" Target="https://www.genome.jp/entry/R01168" TargetMode="External"/><Relationship Id="rId3968" Type="http://schemas.openxmlformats.org/officeDocument/2006/relationships/hyperlink" Target="https://www.genome.jp/entry/C16469" TargetMode="External"/><Relationship Id="rId5" Type="http://schemas.openxmlformats.org/officeDocument/2006/relationships/hyperlink" Target="https://enzyme.expasy.org/EC/2.7.1.113" TargetMode="External"/><Relationship Id="rId889" Type="http://schemas.openxmlformats.org/officeDocument/2006/relationships/hyperlink" Target="https://www.genome.jp/entry/3.2.1.78" TargetMode="External"/><Relationship Id="rId2777" Type="http://schemas.openxmlformats.org/officeDocument/2006/relationships/hyperlink" Target="https://enzyme.expasy.org/EC/3.5.1.1" TargetMode="External"/><Relationship Id="rId749" Type="http://schemas.openxmlformats.org/officeDocument/2006/relationships/hyperlink" Target="https://www.genome.jp/entry/3.4.25.2" TargetMode="External"/><Relationship Id="rId1379" Type="http://schemas.openxmlformats.org/officeDocument/2006/relationships/hyperlink" Target="https://www.ncbi.nlm.nih.gov/protein/489338841" TargetMode="External"/><Relationship Id="rId1586" Type="http://schemas.openxmlformats.org/officeDocument/2006/relationships/hyperlink" Target="https://www.ncbi.nlm.nih.gov/protein/497653376" TargetMode="External"/><Relationship Id="rId2984" Type="http://schemas.openxmlformats.org/officeDocument/2006/relationships/hyperlink" Target="https://enzyme.expasy.org/EC/4.2.3.1" TargetMode="External"/><Relationship Id="rId3828" Type="http://schemas.openxmlformats.org/officeDocument/2006/relationships/hyperlink" Target="https://www.genome.jp/entry/C03794" TargetMode="External"/><Relationship Id="rId609" Type="http://schemas.openxmlformats.org/officeDocument/2006/relationships/hyperlink" Target="https://www.genome.jp/entry/1.3.1.98" TargetMode="External"/><Relationship Id="rId956" Type="http://schemas.openxmlformats.org/officeDocument/2006/relationships/hyperlink" Target="https://www.genome.jp/entry/5.3.1.16" TargetMode="External"/><Relationship Id="rId1239" Type="http://schemas.openxmlformats.org/officeDocument/2006/relationships/hyperlink" Target="https://www.ncbi.nlm.nih.gov/protein/489320174" TargetMode="External"/><Relationship Id="rId1793" Type="http://schemas.openxmlformats.org/officeDocument/2006/relationships/hyperlink" Target="https://www.genome.jp/entry/1.1.1.261" TargetMode="External"/><Relationship Id="rId2637" Type="http://schemas.openxmlformats.org/officeDocument/2006/relationships/hyperlink" Target="https://www.genome.jp/entry/R11262" TargetMode="External"/><Relationship Id="rId2844" Type="http://schemas.openxmlformats.org/officeDocument/2006/relationships/hyperlink" Target="https://www.genome.jp/entry/R02720" TargetMode="External"/><Relationship Id="rId85" Type="http://schemas.openxmlformats.org/officeDocument/2006/relationships/hyperlink" Target="https://enzyme.expasy.org/EC/4.2.2.23" TargetMode="External"/><Relationship Id="rId816" Type="http://schemas.openxmlformats.org/officeDocument/2006/relationships/hyperlink" Target="https://www.genome.jp/entry/2.7.1.23" TargetMode="External"/><Relationship Id="rId1446" Type="http://schemas.openxmlformats.org/officeDocument/2006/relationships/hyperlink" Target="https://www.ncbi.nlm.nih.gov/protein/489321926" TargetMode="External"/><Relationship Id="rId1653" Type="http://schemas.openxmlformats.org/officeDocument/2006/relationships/hyperlink" Target="https://www.ncbi.nlm.nih.gov/protein/490533527" TargetMode="External"/><Relationship Id="rId1860" Type="http://schemas.openxmlformats.org/officeDocument/2006/relationships/hyperlink" Target="https://www.genome.jp/entry/R00842" TargetMode="External"/><Relationship Id="rId2704" Type="http://schemas.openxmlformats.org/officeDocument/2006/relationships/hyperlink" Target="https://www.genome.jp/entry/R06100" TargetMode="External"/><Relationship Id="rId2911" Type="http://schemas.openxmlformats.org/officeDocument/2006/relationships/hyperlink" Target="https://www.genome.jp/entry/R04749" TargetMode="External"/><Relationship Id="rId1306" Type="http://schemas.openxmlformats.org/officeDocument/2006/relationships/hyperlink" Target="https://www.ncbi.nlm.nih.gov/protein/489337019" TargetMode="External"/><Relationship Id="rId1513" Type="http://schemas.openxmlformats.org/officeDocument/2006/relationships/hyperlink" Target="https://www.ncbi.nlm.nih.gov/protein/489322733" TargetMode="External"/><Relationship Id="rId1720" Type="http://schemas.openxmlformats.org/officeDocument/2006/relationships/hyperlink" Target="https://www.ncbi.nlm.nih.gov/protein/489324944" TargetMode="External"/><Relationship Id="rId12" Type="http://schemas.openxmlformats.org/officeDocument/2006/relationships/hyperlink" Target="https://enzyme.expasy.org/EC/2.7.7.23" TargetMode="External"/><Relationship Id="rId3478" Type="http://schemas.openxmlformats.org/officeDocument/2006/relationships/hyperlink" Target="https://www.genome.jp/entry/R04457" TargetMode="External"/><Relationship Id="rId3685" Type="http://schemas.openxmlformats.org/officeDocument/2006/relationships/hyperlink" Target="https://www.genome.jp/entry/R00086" TargetMode="External"/><Relationship Id="rId3892" Type="http://schemas.openxmlformats.org/officeDocument/2006/relationships/hyperlink" Target="https://www.genome.jp/entry/C00103" TargetMode="External"/><Relationship Id="rId399" Type="http://schemas.openxmlformats.org/officeDocument/2006/relationships/hyperlink" Target="https://enzyme.expasy.org/EC/5.3.3.19" TargetMode="External"/><Relationship Id="rId2287" Type="http://schemas.openxmlformats.org/officeDocument/2006/relationships/hyperlink" Target="https://www.genome.jp/entry/R07268" TargetMode="External"/><Relationship Id="rId2494" Type="http://schemas.openxmlformats.org/officeDocument/2006/relationships/hyperlink" Target="https://www.genome.jp/entry/R02098" TargetMode="External"/><Relationship Id="rId3338" Type="http://schemas.openxmlformats.org/officeDocument/2006/relationships/hyperlink" Target="https://www.genome.jp/entry/R06590" TargetMode="External"/><Relationship Id="rId3545" Type="http://schemas.openxmlformats.org/officeDocument/2006/relationships/hyperlink" Target="https://www.genome.jp/entry/R01078" TargetMode="External"/><Relationship Id="rId3752" Type="http://schemas.openxmlformats.org/officeDocument/2006/relationships/hyperlink" Target="https://www.genome.jp/entry/C03356" TargetMode="External"/><Relationship Id="rId259" Type="http://schemas.openxmlformats.org/officeDocument/2006/relationships/hyperlink" Target="https://enzyme.expasy.org/EC/3.4.21.116" TargetMode="External"/><Relationship Id="rId466" Type="http://schemas.openxmlformats.org/officeDocument/2006/relationships/hyperlink" Target="https://www.genome.jp/entry/2.7.6.1" TargetMode="External"/><Relationship Id="rId673" Type="http://schemas.openxmlformats.org/officeDocument/2006/relationships/hyperlink" Target="https://www.genome.jp/entry/R01174" TargetMode="External"/><Relationship Id="rId880" Type="http://schemas.openxmlformats.org/officeDocument/2006/relationships/hyperlink" Target="https://www.genome.jp/entry/3.2.1.26" TargetMode="External"/><Relationship Id="rId1096" Type="http://schemas.openxmlformats.org/officeDocument/2006/relationships/hyperlink" Target="https://www.ncbi.nlm.nih.gov/protein/490533591" TargetMode="External"/><Relationship Id="rId2147" Type="http://schemas.openxmlformats.org/officeDocument/2006/relationships/hyperlink" Target="https://www.genome.jp/entry/R09381" TargetMode="External"/><Relationship Id="rId2354" Type="http://schemas.openxmlformats.org/officeDocument/2006/relationships/hyperlink" Target="https://www.genome.jp/entry/R03243" TargetMode="External"/><Relationship Id="rId2561" Type="http://schemas.openxmlformats.org/officeDocument/2006/relationships/hyperlink" Target="https://www.genome.jp/entry/R10645" TargetMode="External"/><Relationship Id="rId3405" Type="http://schemas.openxmlformats.org/officeDocument/2006/relationships/hyperlink" Target="https://www.genome.jp/entry/R00264" TargetMode="External"/><Relationship Id="rId119" Type="http://schemas.openxmlformats.org/officeDocument/2006/relationships/hyperlink" Target="https://enzyme.expasy.org/EC/2.7.6.5" TargetMode="External"/><Relationship Id="rId326" Type="http://schemas.openxmlformats.org/officeDocument/2006/relationships/hyperlink" Target="https://enzyme.expasy.org/EC/3.2.1.41" TargetMode="External"/><Relationship Id="rId533" Type="http://schemas.openxmlformats.org/officeDocument/2006/relationships/hyperlink" Target="https://www.genome.jp/entry/3.5.2.9" TargetMode="External"/><Relationship Id="rId1163" Type="http://schemas.openxmlformats.org/officeDocument/2006/relationships/hyperlink" Target="https://www.ncbi.nlm.nih.gov/protein/489338407" TargetMode="External"/><Relationship Id="rId1370" Type="http://schemas.openxmlformats.org/officeDocument/2006/relationships/hyperlink" Target="https://www.ncbi.nlm.nih.gov/protein/490533504" TargetMode="External"/><Relationship Id="rId2007" Type="http://schemas.openxmlformats.org/officeDocument/2006/relationships/hyperlink" Target="https://www.genome.jp/entry/R02017" TargetMode="External"/><Relationship Id="rId2214" Type="http://schemas.openxmlformats.org/officeDocument/2006/relationships/hyperlink" Target="https://www.genome.jp/entry/R06174" TargetMode="External"/><Relationship Id="rId3612" Type="http://schemas.openxmlformats.org/officeDocument/2006/relationships/hyperlink" Target="https://www.genome.jp/entry/R00409" TargetMode="External"/><Relationship Id="rId740" Type="http://schemas.openxmlformats.org/officeDocument/2006/relationships/hyperlink" Target="https://www.genome.jp/entry/4.1.2.50" TargetMode="External"/><Relationship Id="rId1023" Type="http://schemas.openxmlformats.org/officeDocument/2006/relationships/hyperlink" Target="https://www.genome.jp/entry/2.3.2.22" TargetMode="External"/><Relationship Id="rId2421" Type="http://schemas.openxmlformats.org/officeDocument/2006/relationships/hyperlink" Target="https://www.genome.jp/entry/R00724" TargetMode="External"/><Relationship Id="rId4179" Type="http://schemas.openxmlformats.org/officeDocument/2006/relationships/hyperlink" Target="https://enzyme.expasy.org/EC/1.1.1.100" TargetMode="External"/><Relationship Id="rId600" Type="http://schemas.openxmlformats.org/officeDocument/2006/relationships/hyperlink" Target="https://www.genome.jp/entry/1.2.4.1" TargetMode="External"/><Relationship Id="rId1230" Type="http://schemas.openxmlformats.org/officeDocument/2006/relationships/hyperlink" Target="https://www.ncbi.nlm.nih.gov/protein/489325686" TargetMode="External"/><Relationship Id="rId3195" Type="http://schemas.openxmlformats.org/officeDocument/2006/relationships/hyperlink" Target="https://www.genome.jp/entry/R00578" TargetMode="External"/><Relationship Id="rId4039" Type="http://schemas.openxmlformats.org/officeDocument/2006/relationships/hyperlink" Target="https://www.genome.jp/entry/C03741" TargetMode="External"/><Relationship Id="rId4246" Type="http://schemas.openxmlformats.org/officeDocument/2006/relationships/hyperlink" Target="https://enzyme.expasy.org/EC/7.1.1.7" TargetMode="External"/><Relationship Id="rId3055" Type="http://schemas.openxmlformats.org/officeDocument/2006/relationships/hyperlink" Target="https://www.genome.jp/entry/R01602" TargetMode="External"/><Relationship Id="rId3262" Type="http://schemas.openxmlformats.org/officeDocument/2006/relationships/hyperlink" Target="https://www.genome.jp/entry/R07358" TargetMode="External"/><Relationship Id="rId4106" Type="http://schemas.openxmlformats.org/officeDocument/2006/relationships/hyperlink" Target="https://enzyme.expasy.org/EC/3.2.1.52" TargetMode="External"/><Relationship Id="rId4313" Type="http://schemas.openxmlformats.org/officeDocument/2006/relationships/hyperlink" Target="https://enzyme.expasy.org/EC/3.1.3.25" TargetMode="External"/><Relationship Id="rId183" Type="http://schemas.openxmlformats.org/officeDocument/2006/relationships/hyperlink" Target="https://enzyme.expasy.org/EC/6.1.1.15" TargetMode="External"/><Relationship Id="rId390" Type="http://schemas.openxmlformats.org/officeDocument/2006/relationships/hyperlink" Target="https://enzyme.expasy.org/EC/2.1.2.1" TargetMode="External"/><Relationship Id="rId1907" Type="http://schemas.openxmlformats.org/officeDocument/2006/relationships/hyperlink" Target="https://www.genome.jp/entry/R01842" TargetMode="External"/><Relationship Id="rId2071" Type="http://schemas.openxmlformats.org/officeDocument/2006/relationships/hyperlink" Target="https://enzyme.expasy.org/EC/1.3.1.104" TargetMode="External"/><Relationship Id="rId3122" Type="http://schemas.openxmlformats.org/officeDocument/2006/relationships/hyperlink" Target="https://www.ncbi.nlm.nih.gov/protein/489319414" TargetMode="External"/><Relationship Id="rId250" Type="http://schemas.openxmlformats.org/officeDocument/2006/relationships/hyperlink" Target="https://enzyme.expasy.org/EC/3.1.26.11" TargetMode="External"/><Relationship Id="rId110" Type="http://schemas.openxmlformats.org/officeDocument/2006/relationships/hyperlink" Target="https://enzyme.expasy.org/EC/1.5.1.20" TargetMode="External"/><Relationship Id="rId2888" Type="http://schemas.openxmlformats.org/officeDocument/2006/relationships/hyperlink" Target="https://www.genome.jp/entry/R00985" TargetMode="External"/><Relationship Id="rId3939" Type="http://schemas.openxmlformats.org/officeDocument/2006/relationships/hyperlink" Target="https://www.genome.jp/entry/C22092" TargetMode="External"/><Relationship Id="rId1697" Type="http://schemas.openxmlformats.org/officeDocument/2006/relationships/hyperlink" Target="https://www.ncbi.nlm.nih.gov/protein/489335645" TargetMode="External"/><Relationship Id="rId2748" Type="http://schemas.openxmlformats.org/officeDocument/2006/relationships/hyperlink" Target="https://enzyme.expasy.org/EC/3.2.1.80" TargetMode="External"/><Relationship Id="rId2955" Type="http://schemas.openxmlformats.org/officeDocument/2006/relationships/hyperlink" Target="https://www.genome.jp/entry/R00691" TargetMode="External"/><Relationship Id="rId927" Type="http://schemas.openxmlformats.org/officeDocument/2006/relationships/hyperlink" Target="https://www.genome.jp/entry/5.4.99.18" TargetMode="External"/><Relationship Id="rId1557" Type="http://schemas.openxmlformats.org/officeDocument/2006/relationships/hyperlink" Target="https://www.ncbi.nlm.nih.gov/protein/490533312" TargetMode="External"/><Relationship Id="rId1764" Type="http://schemas.openxmlformats.org/officeDocument/2006/relationships/hyperlink" Target="https://www.genome.jp/entry/R00758" TargetMode="External"/><Relationship Id="rId1971" Type="http://schemas.openxmlformats.org/officeDocument/2006/relationships/hyperlink" Target="https://www.genome.jp/entry/R09425" TargetMode="External"/><Relationship Id="rId2608" Type="http://schemas.openxmlformats.org/officeDocument/2006/relationships/hyperlink" Target="https://www.genome.jp/entry/R02323" TargetMode="External"/><Relationship Id="rId2815" Type="http://schemas.openxmlformats.org/officeDocument/2006/relationships/hyperlink" Target="https://www.genome.jp/entry/R02423" TargetMode="External"/><Relationship Id="rId4170" Type="http://schemas.openxmlformats.org/officeDocument/2006/relationships/hyperlink" Target="https://enzyme.expasy.org/EC/1.1.1.86" TargetMode="External"/><Relationship Id="rId56" Type="http://schemas.openxmlformats.org/officeDocument/2006/relationships/hyperlink" Target="https://enzyme.expasy.org/EC/3.4.21.89" TargetMode="External"/><Relationship Id="rId1417" Type="http://schemas.openxmlformats.org/officeDocument/2006/relationships/hyperlink" Target="https://www.ncbi.nlm.nih.gov/protein/489335400" TargetMode="External"/><Relationship Id="rId1624" Type="http://schemas.openxmlformats.org/officeDocument/2006/relationships/hyperlink" Target="https://www.ncbi.nlm.nih.gov/protein/489336545" TargetMode="External"/><Relationship Id="rId1831" Type="http://schemas.openxmlformats.org/officeDocument/2006/relationships/hyperlink" Target="https://www.genome.jp/entry/R01652" TargetMode="External"/><Relationship Id="rId4030" Type="http://schemas.openxmlformats.org/officeDocument/2006/relationships/hyperlink" Target="https://www.genome.jp/entry/C00092" TargetMode="External"/><Relationship Id="rId3589" Type="http://schemas.openxmlformats.org/officeDocument/2006/relationships/hyperlink" Target="https://www.genome.jp/entry/R00125" TargetMode="External"/><Relationship Id="rId3796" Type="http://schemas.openxmlformats.org/officeDocument/2006/relationships/hyperlink" Target="https://www.genome.jp/entry/C05747" TargetMode="External"/><Relationship Id="rId2398" Type="http://schemas.openxmlformats.org/officeDocument/2006/relationships/hyperlink" Target="https://www.genome.jp/entry/R01567" TargetMode="External"/><Relationship Id="rId3449" Type="http://schemas.openxmlformats.org/officeDocument/2006/relationships/hyperlink" Target="https://www.genome.jp/entry/R10648" TargetMode="External"/><Relationship Id="rId577" Type="http://schemas.openxmlformats.org/officeDocument/2006/relationships/hyperlink" Target="https://www.genome.jp/entry/1.13.11.53" TargetMode="External"/><Relationship Id="rId2258" Type="http://schemas.openxmlformats.org/officeDocument/2006/relationships/hyperlink" Target="https://enzyme.expasy.org/EC/2.4.2.7" TargetMode="External"/><Relationship Id="rId3656" Type="http://schemas.openxmlformats.org/officeDocument/2006/relationships/hyperlink" Target="https://www.genome.jp/entry/R01715" TargetMode="External"/><Relationship Id="rId3863" Type="http://schemas.openxmlformats.org/officeDocument/2006/relationships/hyperlink" Target="https://www.genome.jp/entry/C04053" TargetMode="External"/><Relationship Id="rId784" Type="http://schemas.openxmlformats.org/officeDocument/2006/relationships/hyperlink" Target="https://www.genome.jp/entry/2.5.1.19" TargetMode="External"/><Relationship Id="rId991" Type="http://schemas.openxmlformats.org/officeDocument/2006/relationships/hyperlink" Target="https://www.genome.jp/entry/6.3.4.18" TargetMode="External"/><Relationship Id="rId1067" Type="http://schemas.openxmlformats.org/officeDocument/2006/relationships/hyperlink" Target="https://www.genome.jp/entry/4.3.2.1" TargetMode="External"/><Relationship Id="rId2465" Type="http://schemas.openxmlformats.org/officeDocument/2006/relationships/hyperlink" Target="https://www.genome.jp/entry/R01547" TargetMode="External"/><Relationship Id="rId2672" Type="http://schemas.openxmlformats.org/officeDocument/2006/relationships/hyperlink" Target="https://www.genome.jp/entry/R06091" TargetMode="External"/><Relationship Id="rId3309" Type="http://schemas.openxmlformats.org/officeDocument/2006/relationships/hyperlink" Target="https://enzyme.expasy.org/EC/2.1.1.74" TargetMode="External"/><Relationship Id="rId3516" Type="http://schemas.openxmlformats.org/officeDocument/2006/relationships/hyperlink" Target="https://www.genome.jp/entry/R04509" TargetMode="External"/><Relationship Id="rId3723" Type="http://schemas.openxmlformats.org/officeDocument/2006/relationships/hyperlink" Target="https://www.genome.jp/entry/C00680" TargetMode="External"/><Relationship Id="rId3930" Type="http://schemas.openxmlformats.org/officeDocument/2006/relationships/hyperlink" Target="https://www.genome.jp/entry/C00369" TargetMode="External"/><Relationship Id="rId437" Type="http://schemas.openxmlformats.org/officeDocument/2006/relationships/hyperlink" Target="https://enzyme.expasy.org/EC/1.2.1.46" TargetMode="External"/><Relationship Id="rId644" Type="http://schemas.openxmlformats.org/officeDocument/2006/relationships/hyperlink" Target="https://www.genome.jp/entry/2.1.1.228" TargetMode="External"/><Relationship Id="rId851" Type="http://schemas.openxmlformats.org/officeDocument/2006/relationships/hyperlink" Target="https://www.genome.jp/entry/3.1.11.6" TargetMode="External"/><Relationship Id="rId1274" Type="http://schemas.openxmlformats.org/officeDocument/2006/relationships/hyperlink" Target="https://www.ncbi.nlm.nih.gov/protein/489336737" TargetMode="External"/><Relationship Id="rId1481" Type="http://schemas.openxmlformats.org/officeDocument/2006/relationships/hyperlink" Target="https://www.ncbi.nlm.nih.gov/protein/489338969" TargetMode="External"/><Relationship Id="rId2118" Type="http://schemas.openxmlformats.org/officeDocument/2006/relationships/hyperlink" Target="https://www.ncbi.nlm.nih.gov/protein/489324150" TargetMode="External"/><Relationship Id="rId2325" Type="http://schemas.openxmlformats.org/officeDocument/2006/relationships/hyperlink" Target="https://www.genome.jp/entry/R01648" TargetMode="External"/><Relationship Id="rId2532" Type="http://schemas.openxmlformats.org/officeDocument/2006/relationships/hyperlink" Target="https://enzyme.expasy.org/EC/2.7.8.13" TargetMode="External"/><Relationship Id="rId504" Type="http://schemas.openxmlformats.org/officeDocument/2006/relationships/hyperlink" Target="https://www.genome.jp/entry/3.5.99.6" TargetMode="External"/><Relationship Id="rId711" Type="http://schemas.openxmlformats.org/officeDocument/2006/relationships/hyperlink" Target="https://enzyme.expasy.org/EC/3.5.3.11" TargetMode="External"/><Relationship Id="rId1134" Type="http://schemas.openxmlformats.org/officeDocument/2006/relationships/hyperlink" Target="https://www.ncbi.nlm.nih.gov/protein/489338586" TargetMode="External"/><Relationship Id="rId1341" Type="http://schemas.openxmlformats.org/officeDocument/2006/relationships/hyperlink" Target="https://www.ncbi.nlm.nih.gov/protein/489320062" TargetMode="External"/><Relationship Id="rId1201" Type="http://schemas.openxmlformats.org/officeDocument/2006/relationships/hyperlink" Target="https://www.ncbi.nlm.nih.gov/protein/489326347" TargetMode="External"/><Relationship Id="rId3099" Type="http://schemas.openxmlformats.org/officeDocument/2006/relationships/hyperlink" Target="https://www.genome.jp/entry/5.3.2.5" TargetMode="External"/><Relationship Id="rId4357" Type="http://schemas.openxmlformats.org/officeDocument/2006/relationships/hyperlink" Target="https://enzyme.expasy.org/EC/4.2.1.40" TargetMode="External"/><Relationship Id="rId3166" Type="http://schemas.openxmlformats.org/officeDocument/2006/relationships/hyperlink" Target="https://www.genome.jp/entry/R12433" TargetMode="External"/><Relationship Id="rId3373" Type="http://schemas.openxmlformats.org/officeDocument/2006/relationships/hyperlink" Target="https://www.genome.jp/entry/R04957" TargetMode="External"/><Relationship Id="rId3580" Type="http://schemas.openxmlformats.org/officeDocument/2006/relationships/hyperlink" Target="https://www.genome.jp/entry/R10223" TargetMode="External"/><Relationship Id="rId4217" Type="http://schemas.openxmlformats.org/officeDocument/2006/relationships/hyperlink" Target="https://enzyme.expasy.org/EC/2.4.1.52" TargetMode="External"/><Relationship Id="rId294" Type="http://schemas.openxmlformats.org/officeDocument/2006/relationships/hyperlink" Target="https://enzyme.expasy.org/EC/2.4.2.19" TargetMode="External"/><Relationship Id="rId2182" Type="http://schemas.openxmlformats.org/officeDocument/2006/relationships/hyperlink" Target="https://www.genome.jp/entry/R01821" TargetMode="External"/><Relationship Id="rId3026" Type="http://schemas.openxmlformats.org/officeDocument/2006/relationships/hyperlink" Target="https://www.genome.jp/entry/R12188" TargetMode="External"/><Relationship Id="rId3233" Type="http://schemas.openxmlformats.org/officeDocument/2006/relationships/hyperlink" Target="https://www.ncbi.nlm.nih.gov/protein/489325322" TargetMode="External"/><Relationship Id="rId154" Type="http://schemas.openxmlformats.org/officeDocument/2006/relationships/hyperlink" Target="https://enzyme.expasy.org/EC/2.1.1.199" TargetMode="External"/><Relationship Id="rId361" Type="http://schemas.openxmlformats.org/officeDocument/2006/relationships/hyperlink" Target="https://enzyme.expasy.org/EC/1.1.1.283" TargetMode="External"/><Relationship Id="rId2042" Type="http://schemas.openxmlformats.org/officeDocument/2006/relationships/hyperlink" Target="https://enzyme.expasy.org/EC/1.2.1.3" TargetMode="External"/><Relationship Id="rId3440" Type="http://schemas.openxmlformats.org/officeDocument/2006/relationships/hyperlink" Target="https://www.genome.jp/entry/R05636" TargetMode="External"/><Relationship Id="rId2999" Type="http://schemas.openxmlformats.org/officeDocument/2006/relationships/hyperlink" Target="https://www.genome.jp/entry/R00221" TargetMode="External"/><Relationship Id="rId3300" Type="http://schemas.openxmlformats.org/officeDocument/2006/relationships/hyperlink" Target="https://enzyme.expasy.org/EC/2.1.1.14" TargetMode="External"/><Relationship Id="rId221" Type="http://schemas.openxmlformats.org/officeDocument/2006/relationships/hyperlink" Target="https://enzyme.expasy.org/EC/4.1.1.11" TargetMode="External"/><Relationship Id="rId2859" Type="http://schemas.openxmlformats.org/officeDocument/2006/relationships/hyperlink" Target="https://www.genome.jp/entry/R03036" TargetMode="External"/><Relationship Id="rId1668" Type="http://schemas.openxmlformats.org/officeDocument/2006/relationships/hyperlink" Target="https://www.ncbi.nlm.nih.gov/protein/489322743" TargetMode="External"/><Relationship Id="rId1875" Type="http://schemas.openxmlformats.org/officeDocument/2006/relationships/hyperlink" Target="https://www.genome.jp/entry/1.11.1.6" TargetMode="External"/><Relationship Id="rId2719" Type="http://schemas.openxmlformats.org/officeDocument/2006/relationships/hyperlink" Target="https://www.genome.jp/entry/R11308" TargetMode="External"/><Relationship Id="rId4074" Type="http://schemas.openxmlformats.org/officeDocument/2006/relationships/hyperlink" Target="https://enzyme.expasy.org/EC/5.1.1.10" TargetMode="External"/><Relationship Id="rId4281" Type="http://schemas.openxmlformats.org/officeDocument/2006/relationships/hyperlink" Target="https://enzyme.expasy.org/EC/4.2.1.20" TargetMode="External"/><Relationship Id="rId1528" Type="http://schemas.openxmlformats.org/officeDocument/2006/relationships/hyperlink" Target="https://www.ncbi.nlm.nih.gov/protein/489320329" TargetMode="External"/><Relationship Id="rId2926" Type="http://schemas.openxmlformats.org/officeDocument/2006/relationships/hyperlink" Target="https://enzyme.expasy.org/EC/4.2.1.20" TargetMode="External"/><Relationship Id="rId3090" Type="http://schemas.openxmlformats.org/officeDocument/2006/relationships/hyperlink" Target="https://www.genome.jp/entry/R00772" TargetMode="External"/><Relationship Id="rId4141" Type="http://schemas.openxmlformats.org/officeDocument/2006/relationships/hyperlink" Target="https://enzyme.expasy.org/EC/2.5.1.6" TargetMode="External"/><Relationship Id="rId1735" Type="http://schemas.openxmlformats.org/officeDocument/2006/relationships/hyperlink" Target="https://www.ncbi.nlm.nih.gov/protein/489322980" TargetMode="External"/><Relationship Id="rId1942" Type="http://schemas.openxmlformats.org/officeDocument/2006/relationships/hyperlink" Target="https://www.genome.jp/entry/R07098" TargetMode="External"/><Relationship Id="rId4001" Type="http://schemas.openxmlformats.org/officeDocument/2006/relationships/hyperlink" Target="https://www.genome.jp/entry/C04349" TargetMode="External"/><Relationship Id="rId27" Type="http://schemas.openxmlformats.org/officeDocument/2006/relationships/hyperlink" Target="https://enzyme.expasy.org/EC/6.1.1.16" TargetMode="External"/><Relationship Id="rId1802" Type="http://schemas.openxmlformats.org/officeDocument/2006/relationships/hyperlink" Target="https://www.genome.jp/entry/1.1.1.27" TargetMode="External"/><Relationship Id="rId3767" Type="http://schemas.openxmlformats.org/officeDocument/2006/relationships/hyperlink" Target="https://www.genome.jp/entry/C00640" TargetMode="External"/><Relationship Id="rId3974" Type="http://schemas.openxmlformats.org/officeDocument/2006/relationships/hyperlink" Target="https://www.genome.jp/entry/C00405" TargetMode="External"/><Relationship Id="rId688" Type="http://schemas.openxmlformats.org/officeDocument/2006/relationships/hyperlink" Target="https://www.genome.jp/entry/2.7.8.5" TargetMode="External"/><Relationship Id="rId895" Type="http://schemas.openxmlformats.org/officeDocument/2006/relationships/hyperlink" Target="https://www.genome.jp/entry/3.9.1.2" TargetMode="External"/><Relationship Id="rId2369" Type="http://schemas.openxmlformats.org/officeDocument/2006/relationships/hyperlink" Target="https://www.genome.jp/entry/R03239" TargetMode="External"/><Relationship Id="rId2576" Type="http://schemas.openxmlformats.org/officeDocument/2006/relationships/hyperlink" Target="https://www.genome.jp/entry/R00626" TargetMode="External"/><Relationship Id="rId2783" Type="http://schemas.openxmlformats.org/officeDocument/2006/relationships/hyperlink" Target="https://enzyme.expasy.org/EC/3.5.1.2" TargetMode="External"/><Relationship Id="rId2990" Type="http://schemas.openxmlformats.org/officeDocument/2006/relationships/hyperlink" Target="https://www.genome.jp/entry/R00220" TargetMode="External"/><Relationship Id="rId3627" Type="http://schemas.openxmlformats.org/officeDocument/2006/relationships/hyperlink" Target="https://www.genome.jp/entry/R01086" TargetMode="External"/><Relationship Id="rId3834" Type="http://schemas.openxmlformats.org/officeDocument/2006/relationships/hyperlink" Target="https://www.genome.jp/entry/C11436" TargetMode="External"/><Relationship Id="rId548" Type="http://schemas.openxmlformats.org/officeDocument/2006/relationships/hyperlink" Target="https://www.genome.jp/entry/1.1.1.22" TargetMode="External"/><Relationship Id="rId755" Type="http://schemas.openxmlformats.org/officeDocument/2006/relationships/hyperlink" Target="https://www.genome.jp/entry/2.7.2.3" TargetMode="External"/><Relationship Id="rId962" Type="http://schemas.openxmlformats.org/officeDocument/2006/relationships/hyperlink" Target="https://www.genome.jp/entry/5.3.1.4" TargetMode="External"/><Relationship Id="rId1178" Type="http://schemas.openxmlformats.org/officeDocument/2006/relationships/hyperlink" Target="https://www.ncbi.nlm.nih.gov/protein/489322944" TargetMode="External"/><Relationship Id="rId1385" Type="http://schemas.openxmlformats.org/officeDocument/2006/relationships/hyperlink" Target="https://www.ncbi.nlm.nih.gov/protein/489338668" TargetMode="External"/><Relationship Id="rId1592" Type="http://schemas.openxmlformats.org/officeDocument/2006/relationships/hyperlink" Target="https://www.ncbi.nlm.nih.gov/protein/489323326" TargetMode="External"/><Relationship Id="rId2229" Type="http://schemas.openxmlformats.org/officeDocument/2006/relationships/hyperlink" Target="https://www.genome.jp/entry/R08368" TargetMode="External"/><Relationship Id="rId2436" Type="http://schemas.openxmlformats.org/officeDocument/2006/relationships/hyperlink" Target="https://www.genome.jp/entry/R03014" TargetMode="External"/><Relationship Id="rId2643" Type="http://schemas.openxmlformats.org/officeDocument/2006/relationships/hyperlink" Target="https://www.genome.jp/entry/R06080" TargetMode="External"/><Relationship Id="rId2850" Type="http://schemas.openxmlformats.org/officeDocument/2006/relationships/hyperlink" Target="https://www.genome.jp/entry/R00087" TargetMode="External"/><Relationship Id="rId91" Type="http://schemas.openxmlformats.org/officeDocument/2006/relationships/hyperlink" Target="https://enzyme.expasy.org/EC/3.1.3.48" TargetMode="External"/><Relationship Id="rId408" Type="http://schemas.openxmlformats.org/officeDocument/2006/relationships/hyperlink" Target="https://enzyme.expasy.org/EC/2.7.1.205" TargetMode="External"/><Relationship Id="rId615" Type="http://schemas.openxmlformats.org/officeDocument/2006/relationships/hyperlink" Target="https://www.genome.jp/entry/1.4.3.16" TargetMode="External"/><Relationship Id="rId822" Type="http://schemas.openxmlformats.org/officeDocument/2006/relationships/hyperlink" Target="https://www.genome.jp/entry/2.7.1.92" TargetMode="External"/><Relationship Id="rId1038" Type="http://schemas.openxmlformats.org/officeDocument/2006/relationships/hyperlink" Target="https://www.genome.jp/entry/2.4.2.18" TargetMode="External"/><Relationship Id="rId1245" Type="http://schemas.openxmlformats.org/officeDocument/2006/relationships/hyperlink" Target="https://www.ncbi.nlm.nih.gov/protein/490533549" TargetMode="External"/><Relationship Id="rId1452" Type="http://schemas.openxmlformats.org/officeDocument/2006/relationships/hyperlink" Target="https://www.ncbi.nlm.nih.gov/protein/489336894" TargetMode="External"/><Relationship Id="rId2503" Type="http://schemas.openxmlformats.org/officeDocument/2006/relationships/hyperlink" Target="https://www.genome.jp/entry/R04929" TargetMode="External"/><Relationship Id="rId3901" Type="http://schemas.openxmlformats.org/officeDocument/2006/relationships/hyperlink" Target="https://www.genome.jp/entry/C00430" TargetMode="External"/><Relationship Id="rId1105" Type="http://schemas.openxmlformats.org/officeDocument/2006/relationships/hyperlink" Target="https://www.ncbi.nlm.nih.gov/protein/489336828" TargetMode="External"/><Relationship Id="rId1312" Type="http://schemas.openxmlformats.org/officeDocument/2006/relationships/hyperlink" Target="https://www.ncbi.nlm.nih.gov/protein/489322100" TargetMode="External"/><Relationship Id="rId2710" Type="http://schemas.openxmlformats.org/officeDocument/2006/relationships/hyperlink" Target="https://www.genome.jp/entry/R01433" TargetMode="External"/><Relationship Id="rId3277" Type="http://schemas.openxmlformats.org/officeDocument/2006/relationships/hyperlink" Target="https://www.genome.jp/entry/1.8.1.9" TargetMode="External"/><Relationship Id="rId198" Type="http://schemas.openxmlformats.org/officeDocument/2006/relationships/hyperlink" Target="https://enzyme.expasy.org/EC/5.1.1.1" TargetMode="External"/><Relationship Id="rId2086" Type="http://schemas.openxmlformats.org/officeDocument/2006/relationships/hyperlink" Target="https://www.genome.jp/entry/1.3.1.98" TargetMode="External"/><Relationship Id="rId3484" Type="http://schemas.openxmlformats.org/officeDocument/2006/relationships/hyperlink" Target="https://www.genome.jp/entry/R04143" TargetMode="External"/><Relationship Id="rId3691" Type="http://schemas.openxmlformats.org/officeDocument/2006/relationships/hyperlink" Target="https://www.genome.jp/entry/C00027" TargetMode="External"/><Relationship Id="rId4328" Type="http://schemas.openxmlformats.org/officeDocument/2006/relationships/hyperlink" Target="https://enzyme.expasy.org/EC/5.4.2.2" TargetMode="External"/><Relationship Id="rId2293" Type="http://schemas.openxmlformats.org/officeDocument/2006/relationships/hyperlink" Target="https://www.genome.jp/entry/R11312" TargetMode="External"/><Relationship Id="rId3137" Type="http://schemas.openxmlformats.org/officeDocument/2006/relationships/hyperlink" Target="https://www.genome.jp/entry/R12871" TargetMode="External"/><Relationship Id="rId3344" Type="http://schemas.openxmlformats.org/officeDocument/2006/relationships/hyperlink" Target="https://www.genome.jp/entry/R00006" TargetMode="External"/><Relationship Id="rId3551" Type="http://schemas.openxmlformats.org/officeDocument/2006/relationships/hyperlink" Target="https://www.genome.jp/entry/R02102" TargetMode="External"/><Relationship Id="rId265" Type="http://schemas.openxmlformats.org/officeDocument/2006/relationships/hyperlink" Target="https://enzyme.expasy.org/EC/1.4.4.2" TargetMode="External"/><Relationship Id="rId472" Type="http://schemas.openxmlformats.org/officeDocument/2006/relationships/hyperlink" Target="https://www.genome.jp/entry/2.4.2.8" TargetMode="External"/><Relationship Id="rId2153" Type="http://schemas.openxmlformats.org/officeDocument/2006/relationships/hyperlink" Target="https://enzyme.expasy.org/EC/2.3.1.61" TargetMode="External"/><Relationship Id="rId2360" Type="http://schemas.openxmlformats.org/officeDocument/2006/relationships/hyperlink" Target="https://www.genome.jp/entry/R04779" TargetMode="External"/><Relationship Id="rId3204" Type="http://schemas.openxmlformats.org/officeDocument/2006/relationships/hyperlink" Target="https://www.genome.jp/entry/7.1.1.7" TargetMode="External"/><Relationship Id="rId3411" Type="http://schemas.openxmlformats.org/officeDocument/2006/relationships/hyperlink" Target="https://www.genome.jp/entry/R00207" TargetMode="External"/><Relationship Id="rId125" Type="http://schemas.openxmlformats.org/officeDocument/2006/relationships/hyperlink" Target="https://enzyme.expasy.org/EC/3.4.14.13" TargetMode="External"/><Relationship Id="rId332" Type="http://schemas.openxmlformats.org/officeDocument/2006/relationships/hyperlink" Target="https://enzyme.expasy.org/EC/4.2.3.130" TargetMode="External"/><Relationship Id="rId2013" Type="http://schemas.openxmlformats.org/officeDocument/2006/relationships/hyperlink" Target="https://www.genome.jp/entry/1.17.4.1" TargetMode="External"/><Relationship Id="rId2220" Type="http://schemas.openxmlformats.org/officeDocument/2006/relationships/hyperlink" Target="https://www.genome.jp/entry/2.4.1.52" TargetMode="External"/><Relationship Id="rId4185" Type="http://schemas.openxmlformats.org/officeDocument/2006/relationships/hyperlink" Target="https://enzyme.expasy.org/EC/1.1.1.100" TargetMode="External"/><Relationship Id="rId1779" Type="http://schemas.openxmlformats.org/officeDocument/2006/relationships/hyperlink" Target="https://www.ncbi.nlm.nih.gov/protein/489324729" TargetMode="External"/><Relationship Id="rId1986" Type="http://schemas.openxmlformats.org/officeDocument/2006/relationships/hyperlink" Target="https://www.ncbi.nlm.nih.gov/protein/489324112" TargetMode="External"/><Relationship Id="rId4045" Type="http://schemas.openxmlformats.org/officeDocument/2006/relationships/hyperlink" Target="https://www.genome.jp/entry/C22458" TargetMode="External"/><Relationship Id="rId4252" Type="http://schemas.openxmlformats.org/officeDocument/2006/relationships/hyperlink" Target="https://enzyme.expasy.org/EC/2.7.2.1" TargetMode="External"/><Relationship Id="rId1639" Type="http://schemas.openxmlformats.org/officeDocument/2006/relationships/hyperlink" Target="https://www.ncbi.nlm.nih.gov/protein/489338029" TargetMode="External"/><Relationship Id="rId1846" Type="http://schemas.openxmlformats.org/officeDocument/2006/relationships/hyperlink" Target="https://www.genome.jp/entry/R04439" TargetMode="External"/><Relationship Id="rId3061" Type="http://schemas.openxmlformats.org/officeDocument/2006/relationships/hyperlink" Target="https://www.genome.jp/entry/R09979" TargetMode="External"/><Relationship Id="rId1706" Type="http://schemas.openxmlformats.org/officeDocument/2006/relationships/hyperlink" Target="https://www.ncbi.nlm.nih.gov/protein/489336487" TargetMode="External"/><Relationship Id="rId1913" Type="http://schemas.openxmlformats.org/officeDocument/2006/relationships/hyperlink" Target="https://www.genome.jp/entry/R03089" TargetMode="External"/><Relationship Id="rId4112" Type="http://schemas.openxmlformats.org/officeDocument/2006/relationships/hyperlink" Target="https://enzyme.expasy.org/EC/3.2.1.10" TargetMode="External"/><Relationship Id="rId3878" Type="http://schemas.openxmlformats.org/officeDocument/2006/relationships/hyperlink" Target="https://www.genome.jp/entry/C00275" TargetMode="External"/><Relationship Id="rId799" Type="http://schemas.openxmlformats.org/officeDocument/2006/relationships/hyperlink" Target="https://www.genome.jp/entry/2.6.1.13" TargetMode="External"/><Relationship Id="rId2687" Type="http://schemas.openxmlformats.org/officeDocument/2006/relationships/hyperlink" Target="https://www.genome.jp/entry/R05994" TargetMode="External"/><Relationship Id="rId2894" Type="http://schemas.openxmlformats.org/officeDocument/2006/relationships/hyperlink" Target="https://www.genome.jp/entry/4.2.1.109" TargetMode="External"/><Relationship Id="rId3738" Type="http://schemas.openxmlformats.org/officeDocument/2006/relationships/hyperlink" Target="https://www.genome.jp/entry/C04874" TargetMode="External"/><Relationship Id="rId659" Type="http://schemas.openxmlformats.org/officeDocument/2006/relationships/hyperlink" Target="https://www.genome.jp/entry/2.1.3.2" TargetMode="External"/><Relationship Id="rId866" Type="http://schemas.openxmlformats.org/officeDocument/2006/relationships/hyperlink" Target="https://www.genome.jp/entry/3.1.3.6" TargetMode="External"/><Relationship Id="rId1289" Type="http://schemas.openxmlformats.org/officeDocument/2006/relationships/hyperlink" Target="https://www.ncbi.nlm.nih.gov/protein/490533378" TargetMode="External"/><Relationship Id="rId1496" Type="http://schemas.openxmlformats.org/officeDocument/2006/relationships/hyperlink" Target="https://www.ncbi.nlm.nih.gov/protein/489337827" TargetMode="External"/><Relationship Id="rId2547" Type="http://schemas.openxmlformats.org/officeDocument/2006/relationships/hyperlink" Target="https://www.genome.jp/entry/R11529" TargetMode="External"/><Relationship Id="rId3945" Type="http://schemas.openxmlformats.org/officeDocument/2006/relationships/hyperlink" Target="https://www.genome.jp/entry/C00159" TargetMode="External"/><Relationship Id="rId519" Type="http://schemas.openxmlformats.org/officeDocument/2006/relationships/hyperlink" Target="https://www.genome.jp/entry/1.2.1.88" TargetMode="External"/><Relationship Id="rId1149" Type="http://schemas.openxmlformats.org/officeDocument/2006/relationships/hyperlink" Target="https://www.ncbi.nlm.nih.gov/protein/490534161" TargetMode="External"/><Relationship Id="rId1356" Type="http://schemas.openxmlformats.org/officeDocument/2006/relationships/hyperlink" Target="https://www.ncbi.nlm.nih.gov/protein/489326784" TargetMode="External"/><Relationship Id="rId2754" Type="http://schemas.openxmlformats.org/officeDocument/2006/relationships/hyperlink" Target="https://www.genome.jp/entry/R00839" TargetMode="External"/><Relationship Id="rId2961" Type="http://schemas.openxmlformats.org/officeDocument/2006/relationships/hyperlink" Target="https://www.genome.jp/entry/R04537" TargetMode="External"/><Relationship Id="rId3805" Type="http://schemas.openxmlformats.org/officeDocument/2006/relationships/hyperlink" Target="https://www.genome.jp/entry/C06007" TargetMode="External"/><Relationship Id="rId726" Type="http://schemas.openxmlformats.org/officeDocument/2006/relationships/hyperlink" Target="https://www.genome.jp/entry/3.5.2.17" TargetMode="External"/><Relationship Id="rId933" Type="http://schemas.openxmlformats.org/officeDocument/2006/relationships/hyperlink" Target="https://www.genome.jp/entry/6.1.1.1" TargetMode="External"/><Relationship Id="rId1009" Type="http://schemas.openxmlformats.org/officeDocument/2006/relationships/hyperlink" Target="https://www.genome.jp/entry/7.5.2.7" TargetMode="External"/><Relationship Id="rId1563" Type="http://schemas.openxmlformats.org/officeDocument/2006/relationships/hyperlink" Target="https://www.ncbi.nlm.nih.gov/protein/489321005" TargetMode="External"/><Relationship Id="rId1770" Type="http://schemas.openxmlformats.org/officeDocument/2006/relationships/hyperlink" Target="https://www.ncbi.nlm.nih.gov/protein/489339355" TargetMode="External"/><Relationship Id="rId2407" Type="http://schemas.openxmlformats.org/officeDocument/2006/relationships/hyperlink" Target="https://www.ncbi.nlm.nih.gov/protein/499188848" TargetMode="External"/><Relationship Id="rId2614" Type="http://schemas.openxmlformats.org/officeDocument/2006/relationships/hyperlink" Target="https://www.genome.jp/entry/R02088" TargetMode="External"/><Relationship Id="rId2821" Type="http://schemas.openxmlformats.org/officeDocument/2006/relationships/hyperlink" Target="https://www.genome.jp/entry/R04639" TargetMode="External"/><Relationship Id="rId62" Type="http://schemas.openxmlformats.org/officeDocument/2006/relationships/hyperlink" Target="https://enzyme.expasy.org/EC/6.3.2.4" TargetMode="External"/><Relationship Id="rId1216" Type="http://schemas.openxmlformats.org/officeDocument/2006/relationships/hyperlink" Target="https://www.ncbi.nlm.nih.gov/protein/489337515" TargetMode="External"/><Relationship Id="rId1423" Type="http://schemas.openxmlformats.org/officeDocument/2006/relationships/hyperlink" Target="https://www.ncbi.nlm.nih.gov/protein/489327129" TargetMode="External"/><Relationship Id="rId1630" Type="http://schemas.openxmlformats.org/officeDocument/2006/relationships/hyperlink" Target="https://www.ncbi.nlm.nih.gov/protein/489327105" TargetMode="External"/><Relationship Id="rId3388" Type="http://schemas.openxmlformats.org/officeDocument/2006/relationships/hyperlink" Target="https://www.genome.jp/entry/R00217" TargetMode="External"/><Relationship Id="rId3595" Type="http://schemas.openxmlformats.org/officeDocument/2006/relationships/hyperlink" Target="https://www.genome.jp/entry/R00522" TargetMode="External"/><Relationship Id="rId2197" Type="http://schemas.openxmlformats.org/officeDocument/2006/relationships/hyperlink" Target="https://www.ncbi.nlm.nih.gov/protein/489320586" TargetMode="External"/><Relationship Id="rId3248" Type="http://schemas.openxmlformats.org/officeDocument/2006/relationships/hyperlink" Target="https://www.genome.jp/entry/R00940" TargetMode="External"/><Relationship Id="rId3455" Type="http://schemas.openxmlformats.org/officeDocument/2006/relationships/hyperlink" Target="https://www.genome.jp/entry/R01626" TargetMode="External"/><Relationship Id="rId3662" Type="http://schemas.openxmlformats.org/officeDocument/2006/relationships/hyperlink" Target="https://www.genome.jp/entry/R02473" TargetMode="External"/><Relationship Id="rId169" Type="http://schemas.openxmlformats.org/officeDocument/2006/relationships/hyperlink" Target="https://enzyme.expasy.org/EC/6.3.2.5" TargetMode="External"/><Relationship Id="rId376" Type="http://schemas.openxmlformats.org/officeDocument/2006/relationships/hyperlink" Target="https://enzyme.expasy.org/EC/2.3.2.22" TargetMode="External"/><Relationship Id="rId583" Type="http://schemas.openxmlformats.org/officeDocument/2006/relationships/hyperlink" Target="https://www.genome.jp/entry/1.15.1.1" TargetMode="External"/><Relationship Id="rId790" Type="http://schemas.openxmlformats.org/officeDocument/2006/relationships/hyperlink" Target="https://www.genome.jp/entry/2.5.1.7" TargetMode="External"/><Relationship Id="rId2057" Type="http://schemas.openxmlformats.org/officeDocument/2006/relationships/hyperlink" Target="https://www.genome.jp/entry/R05050" TargetMode="External"/><Relationship Id="rId2264" Type="http://schemas.openxmlformats.org/officeDocument/2006/relationships/hyperlink" Target="https://www.ncbi.nlm.nih.gov/protein/489319356" TargetMode="External"/><Relationship Id="rId2471" Type="http://schemas.openxmlformats.org/officeDocument/2006/relationships/hyperlink" Target="https://www.genome.jp/entry/R00139" TargetMode="External"/><Relationship Id="rId3108" Type="http://schemas.openxmlformats.org/officeDocument/2006/relationships/hyperlink" Target="https://www.genome.jp/entry/R00959" TargetMode="External"/><Relationship Id="rId3315" Type="http://schemas.openxmlformats.org/officeDocument/2006/relationships/hyperlink" Target="https://www.genome.jp/entry/R00945" TargetMode="External"/><Relationship Id="rId3522" Type="http://schemas.openxmlformats.org/officeDocument/2006/relationships/hyperlink" Target="https://www.genome.jp/entry/R00161" TargetMode="External"/><Relationship Id="rId236" Type="http://schemas.openxmlformats.org/officeDocument/2006/relationships/hyperlink" Target="https://enzyme.expasy.org/EC/5.3.3.2" TargetMode="External"/><Relationship Id="rId443" Type="http://schemas.openxmlformats.org/officeDocument/2006/relationships/hyperlink" Target="https://enzyme.expasy.org/EC/2.1.1.170" TargetMode="External"/><Relationship Id="rId650" Type="http://schemas.openxmlformats.org/officeDocument/2006/relationships/hyperlink" Target="https://www.genome.jp/entry/R00601" TargetMode="External"/><Relationship Id="rId1073" Type="http://schemas.openxmlformats.org/officeDocument/2006/relationships/hyperlink" Target="https://www.genome.jp/entry/5.1.1.1" TargetMode="External"/><Relationship Id="rId1280" Type="http://schemas.openxmlformats.org/officeDocument/2006/relationships/hyperlink" Target="https://www.ncbi.nlm.nih.gov/protein/489322404" TargetMode="External"/><Relationship Id="rId2124" Type="http://schemas.openxmlformats.org/officeDocument/2006/relationships/hyperlink" Target="https://www.genome.jp/entry/R00357" TargetMode="External"/><Relationship Id="rId2331" Type="http://schemas.openxmlformats.org/officeDocument/2006/relationships/hyperlink" Target="https://www.genome.jp/entry/R01344" TargetMode="External"/><Relationship Id="rId303" Type="http://schemas.openxmlformats.org/officeDocument/2006/relationships/hyperlink" Target="https://enzyme.expasy.org/EC/3.4.21.92" TargetMode="External"/><Relationship Id="rId1140" Type="http://schemas.openxmlformats.org/officeDocument/2006/relationships/hyperlink" Target="https://www.ncbi.nlm.nih.gov/protein/489338498" TargetMode="External"/><Relationship Id="rId4089" Type="http://schemas.openxmlformats.org/officeDocument/2006/relationships/hyperlink" Target="https://enzyme.expasy.org/EC/4.1.2.13" TargetMode="External"/><Relationship Id="rId4296" Type="http://schemas.openxmlformats.org/officeDocument/2006/relationships/hyperlink" Target="https://enzyme.expasy.org/EC/1.4.1.13" TargetMode="External"/><Relationship Id="rId510" Type="http://schemas.openxmlformats.org/officeDocument/2006/relationships/hyperlink" Target="https://www.genome.jp/entry/4.2.1.42" TargetMode="External"/><Relationship Id="rId1000" Type="http://schemas.openxmlformats.org/officeDocument/2006/relationships/hyperlink" Target="https://www.genome.jp/entry/6.3.5.5" TargetMode="External"/><Relationship Id="rId1957" Type="http://schemas.openxmlformats.org/officeDocument/2006/relationships/hyperlink" Target="https://www.genome.jp/entry/R08345" TargetMode="External"/><Relationship Id="rId4156" Type="http://schemas.openxmlformats.org/officeDocument/2006/relationships/hyperlink" Target="https://enzyme.expasy.org/EC/1.17.7.4" TargetMode="External"/><Relationship Id="rId4363" Type="http://schemas.openxmlformats.org/officeDocument/2006/relationships/hyperlink" Target="https://enzyme.expasy.org/EC/2.7.4.3" TargetMode="External"/><Relationship Id="rId1817" Type="http://schemas.openxmlformats.org/officeDocument/2006/relationships/hyperlink" Target="https://www.genome.jp/entry/R01520" TargetMode="External"/><Relationship Id="rId3172" Type="http://schemas.openxmlformats.org/officeDocument/2006/relationships/hyperlink" Target="https://www.genome.jp/entry/R04573" TargetMode="External"/><Relationship Id="rId4016" Type="http://schemas.openxmlformats.org/officeDocument/2006/relationships/hyperlink" Target="https://www.genome.jp/entry/C05345" TargetMode="External"/><Relationship Id="rId4223" Type="http://schemas.openxmlformats.org/officeDocument/2006/relationships/hyperlink" Target="https://enzyme.expasy.org/EC/3.2.1.10" TargetMode="External"/><Relationship Id="rId3032" Type="http://schemas.openxmlformats.org/officeDocument/2006/relationships/hyperlink" Target="https://www.genome.jp/entry/R04941" TargetMode="External"/><Relationship Id="rId160" Type="http://schemas.openxmlformats.org/officeDocument/2006/relationships/hyperlink" Target="https://enzyme.expasy.org/EC/2.1.3.2" TargetMode="External"/><Relationship Id="rId3989" Type="http://schemas.openxmlformats.org/officeDocument/2006/relationships/hyperlink" Target="https://www.genome.jp/entry/C00221" TargetMode="External"/><Relationship Id="rId2798" Type="http://schemas.openxmlformats.org/officeDocument/2006/relationships/hyperlink" Target="https://www.genome.jp/entry/R13421" TargetMode="External"/><Relationship Id="rId3849" Type="http://schemas.openxmlformats.org/officeDocument/2006/relationships/hyperlink" Target="https://www.genome.jp/entry/C00043" TargetMode="External"/><Relationship Id="rId977" Type="http://schemas.openxmlformats.org/officeDocument/2006/relationships/hyperlink" Target="https://www.genome.jp/entry/6.2.1.5" TargetMode="External"/><Relationship Id="rId2658" Type="http://schemas.openxmlformats.org/officeDocument/2006/relationships/hyperlink" Target="https://www.ncbi.nlm.nih.gov/protein/489338801" TargetMode="External"/><Relationship Id="rId2865" Type="http://schemas.openxmlformats.org/officeDocument/2006/relationships/hyperlink" Target="https://www.genome.jp/entry/R03367" TargetMode="External"/><Relationship Id="rId3709" Type="http://schemas.openxmlformats.org/officeDocument/2006/relationships/hyperlink" Target="https://www.genome.jp/entry/C00201" TargetMode="External"/><Relationship Id="rId3916" Type="http://schemas.openxmlformats.org/officeDocument/2006/relationships/hyperlink" Target="https://www.genome.jp/entry/C00606" TargetMode="External"/><Relationship Id="rId4080" Type="http://schemas.openxmlformats.org/officeDocument/2006/relationships/hyperlink" Target="https://enzyme.expasy.org/EC/4.2.2.2" TargetMode="External"/><Relationship Id="rId837" Type="http://schemas.openxmlformats.org/officeDocument/2006/relationships/hyperlink" Target="https://www.genome.jp/entry/2.7.4.25" TargetMode="External"/><Relationship Id="rId1467" Type="http://schemas.openxmlformats.org/officeDocument/2006/relationships/hyperlink" Target="https://www.ncbi.nlm.nih.gov/protein/489318477" TargetMode="External"/><Relationship Id="rId1674" Type="http://schemas.openxmlformats.org/officeDocument/2006/relationships/hyperlink" Target="https://www.ncbi.nlm.nih.gov/protein/490533807" TargetMode="External"/><Relationship Id="rId1881" Type="http://schemas.openxmlformats.org/officeDocument/2006/relationships/hyperlink" Target="https://www.genome.jp/entry/R02670" TargetMode="External"/><Relationship Id="rId2518" Type="http://schemas.openxmlformats.org/officeDocument/2006/relationships/hyperlink" Target="https://www.genome.jp/entry/2.7.7.8" TargetMode="External"/><Relationship Id="rId2725" Type="http://schemas.openxmlformats.org/officeDocument/2006/relationships/hyperlink" Target="https://www.genome.jp/entry/R04586" TargetMode="External"/><Relationship Id="rId2932" Type="http://schemas.openxmlformats.org/officeDocument/2006/relationships/hyperlink" Target="https://www.ncbi.nlm.nih.gov/protein/489338526" TargetMode="External"/><Relationship Id="rId904" Type="http://schemas.openxmlformats.org/officeDocument/2006/relationships/hyperlink" Target="https://www.genome.jp/entry/4.1.1.36" TargetMode="External"/><Relationship Id="rId1327" Type="http://schemas.openxmlformats.org/officeDocument/2006/relationships/hyperlink" Target="https://www.ncbi.nlm.nih.gov/protein/490533756" TargetMode="External"/><Relationship Id="rId1534" Type="http://schemas.openxmlformats.org/officeDocument/2006/relationships/hyperlink" Target="https://www.ncbi.nlm.nih.gov/protein/490533679" TargetMode="External"/><Relationship Id="rId1741" Type="http://schemas.openxmlformats.org/officeDocument/2006/relationships/hyperlink" Target="https://www.genome.jp/entry/R02767" TargetMode="External"/><Relationship Id="rId33" Type="http://schemas.openxmlformats.org/officeDocument/2006/relationships/hyperlink" Target="https://enzyme.expasy.org/EC/2.6.1.16" TargetMode="External"/><Relationship Id="rId1601" Type="http://schemas.openxmlformats.org/officeDocument/2006/relationships/hyperlink" Target="https://www.ncbi.nlm.nih.gov/protein/489336033" TargetMode="External"/><Relationship Id="rId3499" Type="http://schemas.openxmlformats.org/officeDocument/2006/relationships/hyperlink" Target="https://www.genome.jp/entry/R01771" TargetMode="External"/><Relationship Id="rId3359" Type="http://schemas.openxmlformats.org/officeDocument/2006/relationships/hyperlink" Target="https://www.genome.jp/entry/2.3.1.168" TargetMode="External"/><Relationship Id="rId3566" Type="http://schemas.openxmlformats.org/officeDocument/2006/relationships/hyperlink" Target="https://www.genome.jp/entry/R00944" TargetMode="External"/><Relationship Id="rId487" Type="http://schemas.openxmlformats.org/officeDocument/2006/relationships/hyperlink" Target="https://www.genome.jp/entry/2.7.4.3" TargetMode="External"/><Relationship Id="rId694" Type="http://schemas.openxmlformats.org/officeDocument/2006/relationships/hyperlink" Target="https://www.genome.jp/entry/3.2.1.93" TargetMode="External"/><Relationship Id="rId2168" Type="http://schemas.openxmlformats.org/officeDocument/2006/relationships/hyperlink" Target="https://www.genome.jp/entry/R01177" TargetMode="External"/><Relationship Id="rId2375" Type="http://schemas.openxmlformats.org/officeDocument/2006/relationships/hyperlink" Target="https://www.ncbi.nlm.nih.gov/protein/489322181" TargetMode="External"/><Relationship Id="rId3219" Type="http://schemas.openxmlformats.org/officeDocument/2006/relationships/hyperlink" Target="https://www.genome.jp/entry/R00707" TargetMode="External"/><Relationship Id="rId3773" Type="http://schemas.openxmlformats.org/officeDocument/2006/relationships/hyperlink" Target="https://www.genome.jp/entry/C00430" TargetMode="External"/><Relationship Id="rId3980" Type="http://schemas.openxmlformats.org/officeDocument/2006/relationships/hyperlink" Target="https://www.genome.jp/entry/C00793" TargetMode="External"/><Relationship Id="rId347" Type="http://schemas.openxmlformats.org/officeDocument/2006/relationships/hyperlink" Target="https://enzyme.expasy.org/EC/2.3.2.13" TargetMode="External"/><Relationship Id="rId1184" Type="http://schemas.openxmlformats.org/officeDocument/2006/relationships/hyperlink" Target="https://www.ncbi.nlm.nih.gov/protein/489337066" TargetMode="External"/><Relationship Id="rId2028" Type="http://schemas.openxmlformats.org/officeDocument/2006/relationships/hyperlink" Target="https://www.ncbi.nlm.nih.gov/protein/489336465" TargetMode="External"/><Relationship Id="rId2582" Type="http://schemas.openxmlformats.org/officeDocument/2006/relationships/hyperlink" Target="https://www.genome.jp/entry/3.1.3.11" TargetMode="External"/><Relationship Id="rId3426" Type="http://schemas.openxmlformats.org/officeDocument/2006/relationships/hyperlink" Target="https://www.genome.jp/entry/R07607" TargetMode="External"/><Relationship Id="rId3633" Type="http://schemas.openxmlformats.org/officeDocument/2006/relationships/hyperlink" Target="https://www.genome.jp/entry/R01529" TargetMode="External"/><Relationship Id="rId3840" Type="http://schemas.openxmlformats.org/officeDocument/2006/relationships/hyperlink" Target="https://www.genome.jp/entry/C00065" TargetMode="External"/><Relationship Id="rId554" Type="http://schemas.openxmlformats.org/officeDocument/2006/relationships/hyperlink" Target="https://www.genome.jp/entry/1.1.1.3" TargetMode="External"/><Relationship Id="rId761" Type="http://schemas.openxmlformats.org/officeDocument/2006/relationships/hyperlink" Target="https://www.genome.jp/entry/2.7.7.12" TargetMode="External"/><Relationship Id="rId1391" Type="http://schemas.openxmlformats.org/officeDocument/2006/relationships/hyperlink" Target="https://www.ncbi.nlm.nih.gov/protein/489324887" TargetMode="External"/><Relationship Id="rId2235" Type="http://schemas.openxmlformats.org/officeDocument/2006/relationships/hyperlink" Target="https://www.genome.jp/entry/R01969" TargetMode="External"/><Relationship Id="rId2442" Type="http://schemas.openxmlformats.org/officeDocument/2006/relationships/hyperlink" Target="https://enzyme.expasy.org/EC/2.7.1.56" TargetMode="External"/><Relationship Id="rId3700" Type="http://schemas.openxmlformats.org/officeDocument/2006/relationships/hyperlink" Target="https://www.genome.jp/entry/C07572" TargetMode="External"/><Relationship Id="rId207" Type="http://schemas.openxmlformats.org/officeDocument/2006/relationships/hyperlink" Target="https://enzyme.expasy.org/EC/3.4.19.11" TargetMode="External"/><Relationship Id="rId414" Type="http://schemas.openxmlformats.org/officeDocument/2006/relationships/hyperlink" Target="https://enzyme.expasy.org/EC/1.1.1.30" TargetMode="External"/><Relationship Id="rId621" Type="http://schemas.openxmlformats.org/officeDocument/2006/relationships/hyperlink" Target="https://www.genome.jp/entry/1.5.1.5" TargetMode="External"/><Relationship Id="rId1044" Type="http://schemas.openxmlformats.org/officeDocument/2006/relationships/hyperlink" Target="https://www.genome.jp/entry/4.2.1.44" TargetMode="External"/><Relationship Id="rId1251" Type="http://schemas.openxmlformats.org/officeDocument/2006/relationships/hyperlink" Target="https://www.ncbi.nlm.nih.gov/protein/489336173" TargetMode="External"/><Relationship Id="rId2302" Type="http://schemas.openxmlformats.org/officeDocument/2006/relationships/hyperlink" Target="https://www.genome.jp/entry/2.5.1.6" TargetMode="External"/><Relationship Id="rId1111" Type="http://schemas.openxmlformats.org/officeDocument/2006/relationships/hyperlink" Target="https://www.ncbi.nlm.nih.gov/protein/489321604" TargetMode="External"/><Relationship Id="rId4267" Type="http://schemas.openxmlformats.org/officeDocument/2006/relationships/hyperlink" Target="https://enzyme.expasy.org/EC/3.2.1.132" TargetMode="External"/><Relationship Id="rId3076" Type="http://schemas.openxmlformats.org/officeDocument/2006/relationships/hyperlink" Target="https://www.genome.jp/entry/5.3.1.5" TargetMode="External"/><Relationship Id="rId3283" Type="http://schemas.openxmlformats.org/officeDocument/2006/relationships/hyperlink" Target="https://www.ncbi.nlm.nih.gov/protein/489323498" TargetMode="External"/><Relationship Id="rId3490" Type="http://schemas.openxmlformats.org/officeDocument/2006/relationships/hyperlink" Target="https://www.genome.jp/entry/R02738" TargetMode="External"/><Relationship Id="rId4127" Type="http://schemas.openxmlformats.org/officeDocument/2006/relationships/hyperlink" Target="https://enzyme.expasy.org/EC/2.7.7.72" TargetMode="External"/><Relationship Id="rId4334" Type="http://schemas.openxmlformats.org/officeDocument/2006/relationships/hyperlink" Target="https://enzyme.expasy.org/EC/2.7.1.201" TargetMode="External"/><Relationship Id="rId1928" Type="http://schemas.openxmlformats.org/officeDocument/2006/relationships/hyperlink" Target="https://www.genome.jp/entry/R07046" TargetMode="External"/><Relationship Id="rId2092" Type="http://schemas.openxmlformats.org/officeDocument/2006/relationships/hyperlink" Target="https://enzyme.expasy.org/EC/1.3.98.5" TargetMode="External"/><Relationship Id="rId3143" Type="http://schemas.openxmlformats.org/officeDocument/2006/relationships/hyperlink" Target="https://www.genome.jp/entry/R00235" TargetMode="External"/><Relationship Id="rId3350" Type="http://schemas.openxmlformats.org/officeDocument/2006/relationships/hyperlink" Target="https://www.genome.jp/entry/R08648" TargetMode="External"/><Relationship Id="rId271" Type="http://schemas.openxmlformats.org/officeDocument/2006/relationships/hyperlink" Target="https://enzyme.expasy.org/EC/1.17.7.4" TargetMode="External"/><Relationship Id="rId3003" Type="http://schemas.openxmlformats.org/officeDocument/2006/relationships/hyperlink" Target="https://www.genome.jp/entry/R00996" TargetMode="External"/><Relationship Id="rId131" Type="http://schemas.openxmlformats.org/officeDocument/2006/relationships/hyperlink" Target="https://enzyme.expasy.org/EC/5.3.1.23" TargetMode="External"/><Relationship Id="rId3210" Type="http://schemas.openxmlformats.org/officeDocument/2006/relationships/hyperlink" Target="https://enzyme.expasy.org/EC/7.1.1.9" TargetMode="External"/><Relationship Id="rId2769" Type="http://schemas.openxmlformats.org/officeDocument/2006/relationships/hyperlink" Target="https://www.genome.jp/entry/R01401" TargetMode="External"/><Relationship Id="rId2976" Type="http://schemas.openxmlformats.org/officeDocument/2006/relationships/hyperlink" Target="https://www.genome.jp/entry/R05070" TargetMode="External"/><Relationship Id="rId948" Type="http://schemas.openxmlformats.org/officeDocument/2006/relationships/hyperlink" Target="https://www.genome.jp/entry/5.4.3.2" TargetMode="External"/><Relationship Id="rId1578" Type="http://schemas.openxmlformats.org/officeDocument/2006/relationships/hyperlink" Target="https://www.ncbi.nlm.nih.gov/protein/489336989" TargetMode="External"/><Relationship Id="rId1785" Type="http://schemas.openxmlformats.org/officeDocument/2006/relationships/hyperlink" Target="https://www.ncbi.nlm.nih.gov/protein/489336065" TargetMode="External"/><Relationship Id="rId1992" Type="http://schemas.openxmlformats.org/officeDocument/2006/relationships/hyperlink" Target="https://www.ncbi.nlm.nih.gov/protein/489336055" TargetMode="External"/><Relationship Id="rId2629" Type="http://schemas.openxmlformats.org/officeDocument/2006/relationships/hyperlink" Target="https://www.genome.jp/entry/R03538" TargetMode="External"/><Relationship Id="rId2836" Type="http://schemas.openxmlformats.org/officeDocument/2006/relationships/hyperlink" Target="https://www.ncbi.nlm.nih.gov/protein/489325605" TargetMode="External"/><Relationship Id="rId4191" Type="http://schemas.openxmlformats.org/officeDocument/2006/relationships/hyperlink" Target="https://enzyme.expasy.org/EC/1.1.1.157" TargetMode="External"/><Relationship Id="rId77" Type="http://schemas.openxmlformats.org/officeDocument/2006/relationships/hyperlink" Target="https://enzyme.expasy.org/EC/2.4.2.14" TargetMode="External"/><Relationship Id="rId808" Type="http://schemas.openxmlformats.org/officeDocument/2006/relationships/hyperlink" Target="https://www.genome.jp/entry/2.7.1.16" TargetMode="External"/><Relationship Id="rId1438" Type="http://schemas.openxmlformats.org/officeDocument/2006/relationships/hyperlink" Target="https://www.ncbi.nlm.nih.gov/protein/489336794" TargetMode="External"/><Relationship Id="rId1645" Type="http://schemas.openxmlformats.org/officeDocument/2006/relationships/hyperlink" Target="https://www.ncbi.nlm.nih.gov/protein/490533927" TargetMode="External"/><Relationship Id="rId4051" Type="http://schemas.openxmlformats.org/officeDocument/2006/relationships/hyperlink" Target="https://enzyme.expasy.org/EC/1.8.4.11" TargetMode="External"/><Relationship Id="rId1852" Type="http://schemas.openxmlformats.org/officeDocument/2006/relationships/hyperlink" Target="https://enzyme.expasy.org/EC/1.1.1.93" TargetMode="External"/><Relationship Id="rId2903" Type="http://schemas.openxmlformats.org/officeDocument/2006/relationships/hyperlink" Target="https://www.genome.jp/entry/R03045" TargetMode="External"/><Relationship Id="rId1505" Type="http://schemas.openxmlformats.org/officeDocument/2006/relationships/hyperlink" Target="https://www.ncbi.nlm.nih.gov/protein/489337304" TargetMode="External"/><Relationship Id="rId1712" Type="http://schemas.openxmlformats.org/officeDocument/2006/relationships/hyperlink" Target="https://www.ncbi.nlm.nih.gov/protein/489336739" TargetMode="External"/><Relationship Id="rId3677" Type="http://schemas.openxmlformats.org/officeDocument/2006/relationships/hyperlink" Target="https://www.genome.jp/entry/R01724" TargetMode="External"/><Relationship Id="rId3884" Type="http://schemas.openxmlformats.org/officeDocument/2006/relationships/hyperlink" Target="https://www.genome.jp/entry/C15650" TargetMode="External"/><Relationship Id="rId153" Type="http://schemas.openxmlformats.org/officeDocument/2006/relationships/hyperlink" Target="https://enzyme.expasy.org/EC/1.1.1.169" TargetMode="External"/><Relationship Id="rId360" Type="http://schemas.openxmlformats.org/officeDocument/2006/relationships/hyperlink" Target="https://enzyme.expasy.org/EC/4.1.1.2" TargetMode="External"/><Relationship Id="rId598" Type="http://schemas.openxmlformats.org/officeDocument/2006/relationships/hyperlink" Target="https://www.genome.jp/entry/1.2.1.70" TargetMode="External"/><Relationship Id="rId2041" Type="http://schemas.openxmlformats.org/officeDocument/2006/relationships/hyperlink" Target="https://www.genome.jp/entry/1.2.1.3" TargetMode="External"/><Relationship Id="rId2279" Type="http://schemas.openxmlformats.org/officeDocument/2006/relationships/hyperlink" Target="https://www.genome.jp/entry/R08359" TargetMode="External"/><Relationship Id="rId2486" Type="http://schemas.openxmlformats.org/officeDocument/2006/relationships/hyperlink" Target="https://www.ncbi.nlm.nih.gov/protein/489324777" TargetMode="External"/><Relationship Id="rId2693" Type="http://schemas.openxmlformats.org/officeDocument/2006/relationships/hyperlink" Target="https://www.genome.jp/entry/R06202" TargetMode="External"/><Relationship Id="rId3537" Type="http://schemas.openxmlformats.org/officeDocument/2006/relationships/hyperlink" Target="https://www.genome.jp/entry/R00289" TargetMode="External"/><Relationship Id="rId3744" Type="http://schemas.openxmlformats.org/officeDocument/2006/relationships/hyperlink" Target="https://www.genome.jp/entry/C04593" TargetMode="External"/><Relationship Id="rId3951" Type="http://schemas.openxmlformats.org/officeDocument/2006/relationships/hyperlink" Target="https://www.genome.jp/entry/C06567" TargetMode="External"/><Relationship Id="rId220" Type="http://schemas.openxmlformats.org/officeDocument/2006/relationships/hyperlink" Target="https://enzyme.expasy.org/EC/6.1.1.22" TargetMode="External"/><Relationship Id="rId458" Type="http://schemas.openxmlformats.org/officeDocument/2006/relationships/hyperlink" Target="https://www.genome.jp/entry/2.1.1.198" TargetMode="External"/><Relationship Id="rId665" Type="http://schemas.openxmlformats.org/officeDocument/2006/relationships/hyperlink" Target="https://www.genome.jp/entry/2.3.1.1" TargetMode="External"/><Relationship Id="rId872" Type="http://schemas.openxmlformats.org/officeDocument/2006/relationships/hyperlink" Target="https://www.genome.jp/entry/3.1.4.59" TargetMode="External"/><Relationship Id="rId1088" Type="http://schemas.openxmlformats.org/officeDocument/2006/relationships/hyperlink" Target="https://enzyme.expasy.org/EC/1.8.1.2" TargetMode="External"/><Relationship Id="rId1295" Type="http://schemas.openxmlformats.org/officeDocument/2006/relationships/hyperlink" Target="https://www.ncbi.nlm.nih.gov/protein/497654186" TargetMode="External"/><Relationship Id="rId2139" Type="http://schemas.openxmlformats.org/officeDocument/2006/relationships/hyperlink" Target="https://www.genome.jp/entry/R03210" TargetMode="External"/><Relationship Id="rId2346" Type="http://schemas.openxmlformats.org/officeDocument/2006/relationships/hyperlink" Target="https://www.ncbi.nlm.nih.gov/protein/489325932" TargetMode="External"/><Relationship Id="rId2553" Type="http://schemas.openxmlformats.org/officeDocument/2006/relationships/hyperlink" Target="https://www.genome.jp/entry/R07767" TargetMode="External"/><Relationship Id="rId2760" Type="http://schemas.openxmlformats.org/officeDocument/2006/relationships/hyperlink" Target="https://www.genome.jp/entry/3.2.1.93" TargetMode="External"/><Relationship Id="rId2998" Type="http://schemas.openxmlformats.org/officeDocument/2006/relationships/hyperlink" Target="https://enzyme.expasy.org/EC/4.3.1.18" TargetMode="External"/><Relationship Id="rId3604" Type="http://schemas.openxmlformats.org/officeDocument/2006/relationships/hyperlink" Target="https://www.genome.jp/entry/R00178" TargetMode="External"/><Relationship Id="rId3811" Type="http://schemas.openxmlformats.org/officeDocument/2006/relationships/hyperlink" Target="https://www.genome.jp/entry/C04691" TargetMode="External"/><Relationship Id="rId318" Type="http://schemas.openxmlformats.org/officeDocument/2006/relationships/hyperlink" Target="https://enzyme.expasy.org/EC/3.1.3.7" TargetMode="External"/><Relationship Id="rId525" Type="http://schemas.openxmlformats.org/officeDocument/2006/relationships/hyperlink" Target="https://www.genome.jp/entry/2.7.2.4" TargetMode="External"/><Relationship Id="rId732" Type="http://schemas.openxmlformats.org/officeDocument/2006/relationships/hyperlink" Target="https://www.genome.jp/entry/3.6.1.31" TargetMode="External"/><Relationship Id="rId1155" Type="http://schemas.openxmlformats.org/officeDocument/2006/relationships/hyperlink" Target="https://www.ncbi.nlm.nih.gov/protein/489336210" TargetMode="External"/><Relationship Id="rId1362" Type="http://schemas.openxmlformats.org/officeDocument/2006/relationships/hyperlink" Target="https://www.ncbi.nlm.nih.gov/protein/489337842" TargetMode="External"/><Relationship Id="rId2206" Type="http://schemas.openxmlformats.org/officeDocument/2006/relationships/hyperlink" Target="https://www.genome.jp/entry/R06049" TargetMode="External"/><Relationship Id="rId2413" Type="http://schemas.openxmlformats.org/officeDocument/2006/relationships/hyperlink" Target="https://www.genome.jp/entry/R04391" TargetMode="External"/><Relationship Id="rId2620" Type="http://schemas.openxmlformats.org/officeDocument/2006/relationships/hyperlink" Target="https://www.genome.jp/entry/R01877" TargetMode="External"/><Relationship Id="rId2858" Type="http://schemas.openxmlformats.org/officeDocument/2006/relationships/hyperlink" Target="https://www.genome.jp/entry/R03004" TargetMode="External"/><Relationship Id="rId3909" Type="http://schemas.openxmlformats.org/officeDocument/2006/relationships/hyperlink" Target="https://www.genome.jp/entry/C14463" TargetMode="External"/><Relationship Id="rId4073" Type="http://schemas.openxmlformats.org/officeDocument/2006/relationships/hyperlink" Target="https://enzyme.expasy.org/EC/5.1.3.14" TargetMode="External"/><Relationship Id="rId99" Type="http://schemas.openxmlformats.org/officeDocument/2006/relationships/hyperlink" Target="https://enzyme.expasy.org/EC/2.1.1.207" TargetMode="External"/><Relationship Id="rId1015" Type="http://schemas.openxmlformats.org/officeDocument/2006/relationships/hyperlink" Target="https://www.genome.jp/entry/2.3.1.51" TargetMode="External"/><Relationship Id="rId1222" Type="http://schemas.openxmlformats.org/officeDocument/2006/relationships/hyperlink" Target="https://www.ncbi.nlm.nih.gov/protein/489337304" TargetMode="External"/><Relationship Id="rId1667" Type="http://schemas.openxmlformats.org/officeDocument/2006/relationships/hyperlink" Target="https://www.ncbi.nlm.nih.gov/protein/489335282" TargetMode="External"/><Relationship Id="rId1874" Type="http://schemas.openxmlformats.org/officeDocument/2006/relationships/hyperlink" Target="https://www.genome.jp/entry/1.11.1.6" TargetMode="External"/><Relationship Id="rId2718" Type="http://schemas.openxmlformats.org/officeDocument/2006/relationships/hyperlink" Target="https://www.genome.jp/entry/R11307" TargetMode="External"/><Relationship Id="rId2925" Type="http://schemas.openxmlformats.org/officeDocument/2006/relationships/hyperlink" Target="https://www.ncbi.nlm.nih.gov/protein/489323294" TargetMode="External"/><Relationship Id="rId4280" Type="http://schemas.openxmlformats.org/officeDocument/2006/relationships/hyperlink" Target="https://enzyme.expasy.org/EC/2.7.4.6" TargetMode="External"/><Relationship Id="rId4378" Type="http://schemas.openxmlformats.org/officeDocument/2006/relationships/hyperlink" Target="https://www.ncbi.nlm.nih.gov/protein/489322368" TargetMode="External"/><Relationship Id="rId1527" Type="http://schemas.openxmlformats.org/officeDocument/2006/relationships/hyperlink" Target="https://www.ncbi.nlm.nih.gov/protein/489335414" TargetMode="External"/><Relationship Id="rId1734" Type="http://schemas.openxmlformats.org/officeDocument/2006/relationships/hyperlink" Target="https://www.genome.jp/entry/1.1.1.157" TargetMode="External"/><Relationship Id="rId1941" Type="http://schemas.openxmlformats.org/officeDocument/2006/relationships/hyperlink" Target="https://www.genome.jp/entry/R07087" TargetMode="External"/><Relationship Id="rId3187" Type="http://schemas.openxmlformats.org/officeDocument/2006/relationships/hyperlink" Target="https://www.genome.jp/entry/R00256" TargetMode="External"/><Relationship Id="rId3394" Type="http://schemas.openxmlformats.org/officeDocument/2006/relationships/hyperlink" Target="https://www.genome.jp/entry/R12579" TargetMode="External"/><Relationship Id="rId4140" Type="http://schemas.openxmlformats.org/officeDocument/2006/relationships/hyperlink" Target="https://enzyme.expasy.org/EC/2.6.1.13" TargetMode="External"/><Relationship Id="rId4238" Type="http://schemas.openxmlformats.org/officeDocument/2006/relationships/hyperlink" Target="https://enzyme.expasy.org/EC/6.2.1.71" TargetMode="External"/><Relationship Id="rId26" Type="http://schemas.openxmlformats.org/officeDocument/2006/relationships/hyperlink" Target="https://enzyme.expasy.org/EC/2.3.1.30" TargetMode="External"/><Relationship Id="rId3047" Type="http://schemas.openxmlformats.org/officeDocument/2006/relationships/hyperlink" Target="https://www.genome.jp/entry/R02707" TargetMode="External"/><Relationship Id="rId3699" Type="http://schemas.openxmlformats.org/officeDocument/2006/relationships/hyperlink" Target="https://www.genome.jp/entry/C07572" TargetMode="External"/><Relationship Id="rId4000" Type="http://schemas.openxmlformats.org/officeDocument/2006/relationships/hyperlink" Target="https://www.genome.jp/entry/C04916" TargetMode="External"/><Relationship Id="rId175" Type="http://schemas.openxmlformats.org/officeDocument/2006/relationships/hyperlink" Target="https://enzyme.expasy.org/EC/2.7.6.2" TargetMode="External"/><Relationship Id="rId1801" Type="http://schemas.openxmlformats.org/officeDocument/2006/relationships/hyperlink" Target="https://www.genome.jp/entry/1.1.1.27" TargetMode="External"/><Relationship Id="rId3254" Type="http://schemas.openxmlformats.org/officeDocument/2006/relationships/hyperlink" Target="https://www.ncbi.nlm.nih.gov/protein/489335658" TargetMode="External"/><Relationship Id="rId3461" Type="http://schemas.openxmlformats.org/officeDocument/2006/relationships/hyperlink" Target="https://www.genome.jp/entry/R00351" TargetMode="External"/><Relationship Id="rId3559" Type="http://schemas.openxmlformats.org/officeDocument/2006/relationships/hyperlink" Target="https://www.genome.jp/entry/R12345" TargetMode="External"/><Relationship Id="rId4305" Type="http://schemas.openxmlformats.org/officeDocument/2006/relationships/hyperlink" Target="https://enzyme.expasy.org/EC/6.2.1.5" TargetMode="External"/><Relationship Id="rId382" Type="http://schemas.openxmlformats.org/officeDocument/2006/relationships/hyperlink" Target="https://enzyme.expasy.org/EC/7.5.2.8" TargetMode="External"/><Relationship Id="rId687" Type="http://schemas.openxmlformats.org/officeDocument/2006/relationships/hyperlink" Target="https://www.genome.jp/entry/2.7.8.13" TargetMode="External"/><Relationship Id="rId2063" Type="http://schemas.openxmlformats.org/officeDocument/2006/relationships/hyperlink" Target="https://www.genome.jp/entry/R02957" TargetMode="External"/><Relationship Id="rId2270" Type="http://schemas.openxmlformats.org/officeDocument/2006/relationships/hyperlink" Target="https://www.genome.jp/entry/R08245" TargetMode="External"/><Relationship Id="rId2368" Type="http://schemas.openxmlformats.org/officeDocument/2006/relationships/hyperlink" Target="https://www.genome.jp/entry/R03238" TargetMode="External"/><Relationship Id="rId3114" Type="http://schemas.openxmlformats.org/officeDocument/2006/relationships/hyperlink" Target="https://www.genome.jp/entry/R02728" TargetMode="External"/><Relationship Id="rId3321" Type="http://schemas.openxmlformats.org/officeDocument/2006/relationships/hyperlink" Target="https://www.genome.jp/entry/R02300" TargetMode="External"/><Relationship Id="rId3766" Type="http://schemas.openxmlformats.org/officeDocument/2006/relationships/hyperlink" Target="https://www.genome.jp/entry/C16337" TargetMode="External"/><Relationship Id="rId3973" Type="http://schemas.openxmlformats.org/officeDocument/2006/relationships/hyperlink" Target="https://www.genome.jp/entry/C00133" TargetMode="External"/><Relationship Id="rId242" Type="http://schemas.openxmlformats.org/officeDocument/2006/relationships/hyperlink" Target="https://enzyme.expasy.org/EC/4.1.99.12" TargetMode="External"/><Relationship Id="rId894" Type="http://schemas.openxmlformats.org/officeDocument/2006/relationships/hyperlink" Target="https://www.genome.jp/entry/3.7.1.22" TargetMode="External"/><Relationship Id="rId1177" Type="http://schemas.openxmlformats.org/officeDocument/2006/relationships/hyperlink" Target="https://www.ncbi.nlm.nih.gov/protein/489320259" TargetMode="External"/><Relationship Id="rId2130" Type="http://schemas.openxmlformats.org/officeDocument/2006/relationships/hyperlink" Target="https://www.genome.jp/entry/R10245" TargetMode="External"/><Relationship Id="rId2575" Type="http://schemas.openxmlformats.org/officeDocument/2006/relationships/hyperlink" Target="https://www.ncbi.nlm.nih.gov/protein/489339191" TargetMode="External"/><Relationship Id="rId2782" Type="http://schemas.openxmlformats.org/officeDocument/2006/relationships/hyperlink" Target="https://www.ncbi.nlm.nih.gov/protein/489338000" TargetMode="External"/><Relationship Id="rId3419" Type="http://schemas.openxmlformats.org/officeDocument/2006/relationships/hyperlink" Target="https://www.genome.jp/entry/R01220" TargetMode="External"/><Relationship Id="rId3626" Type="http://schemas.openxmlformats.org/officeDocument/2006/relationships/hyperlink" Target="https://www.genome.jp/entry/R01016" TargetMode="External"/><Relationship Id="rId3833" Type="http://schemas.openxmlformats.org/officeDocument/2006/relationships/hyperlink" Target="https://www.genome.jp/entry/C03539" TargetMode="External"/><Relationship Id="rId102" Type="http://schemas.openxmlformats.org/officeDocument/2006/relationships/hyperlink" Target="https://enzyme.expasy.org/EC/2.3.3.16" TargetMode="External"/><Relationship Id="rId547" Type="http://schemas.openxmlformats.org/officeDocument/2006/relationships/hyperlink" Target="https://www.genome.jp/entry/1.1.1.193" TargetMode="External"/><Relationship Id="rId754" Type="http://schemas.openxmlformats.org/officeDocument/2006/relationships/hyperlink" Target="https://enzyme.expasy.org/EC/2.7.2.3" TargetMode="External"/><Relationship Id="rId961" Type="http://schemas.openxmlformats.org/officeDocument/2006/relationships/hyperlink" Target="https://enzyme.expasy.org/EC/5.3.1.4" TargetMode="External"/><Relationship Id="rId1384" Type="http://schemas.openxmlformats.org/officeDocument/2006/relationships/hyperlink" Target="https://www.ncbi.nlm.nih.gov/protein/489323333" TargetMode="External"/><Relationship Id="rId1591" Type="http://schemas.openxmlformats.org/officeDocument/2006/relationships/hyperlink" Target="https://www.ncbi.nlm.nih.gov/protein/505463020" TargetMode="External"/><Relationship Id="rId1689" Type="http://schemas.openxmlformats.org/officeDocument/2006/relationships/hyperlink" Target="https://www.ncbi.nlm.nih.gov/protein/489337705" TargetMode="External"/><Relationship Id="rId2228" Type="http://schemas.openxmlformats.org/officeDocument/2006/relationships/hyperlink" Target="https://www.ncbi.nlm.nih.gov/protein/489323863" TargetMode="External"/><Relationship Id="rId2435" Type="http://schemas.openxmlformats.org/officeDocument/2006/relationships/hyperlink" Target="https://enzyme.expasy.org/EC/2.7.1.49" TargetMode="External"/><Relationship Id="rId2642" Type="http://schemas.openxmlformats.org/officeDocument/2006/relationships/hyperlink" Target="https://www.genome.jp/entry/R01791" TargetMode="External"/><Relationship Id="rId3900" Type="http://schemas.openxmlformats.org/officeDocument/2006/relationships/hyperlink" Target="https://www.genome.jp/entry/C00047" TargetMode="External"/><Relationship Id="rId4095" Type="http://schemas.openxmlformats.org/officeDocument/2006/relationships/hyperlink" Target="https://enzyme.expasy.org/EC/3.5.4.16" TargetMode="External"/><Relationship Id="rId90" Type="http://schemas.openxmlformats.org/officeDocument/2006/relationships/hyperlink" Target="https://enzyme.expasy.org/EC/2.7.1.193" TargetMode="External"/><Relationship Id="rId407" Type="http://schemas.openxmlformats.org/officeDocument/2006/relationships/hyperlink" Target="https://enzyme.expasy.org/EC/2.7.1.50" TargetMode="External"/><Relationship Id="rId614" Type="http://schemas.openxmlformats.org/officeDocument/2006/relationships/hyperlink" Target="https://www.genome.jp/entry/1.4.1.2" TargetMode="External"/><Relationship Id="rId821" Type="http://schemas.openxmlformats.org/officeDocument/2006/relationships/hyperlink" Target="https://www.genome.jp/entry/2.7.1.31" TargetMode="External"/><Relationship Id="rId1037" Type="http://schemas.openxmlformats.org/officeDocument/2006/relationships/hyperlink" Target="https://www.genome.jp/entry/2.4.2.17" TargetMode="External"/><Relationship Id="rId1244" Type="http://schemas.openxmlformats.org/officeDocument/2006/relationships/hyperlink" Target="https://www.ncbi.nlm.nih.gov/protein/489318397" TargetMode="External"/><Relationship Id="rId1451" Type="http://schemas.openxmlformats.org/officeDocument/2006/relationships/hyperlink" Target="https://www.ncbi.nlm.nih.gov/protein/489337319" TargetMode="External"/><Relationship Id="rId1896" Type="http://schemas.openxmlformats.org/officeDocument/2006/relationships/hyperlink" Target="https://www.ncbi.nlm.nih.gov/protein/489326299" TargetMode="External"/><Relationship Id="rId2502" Type="http://schemas.openxmlformats.org/officeDocument/2006/relationships/hyperlink" Target="https://www.genome.jp/entry/R00529" TargetMode="External"/><Relationship Id="rId2947" Type="http://schemas.openxmlformats.org/officeDocument/2006/relationships/hyperlink" Target="https://www.genome.jp/entry/4.2.1.40" TargetMode="External"/><Relationship Id="rId4162" Type="http://schemas.openxmlformats.org/officeDocument/2006/relationships/hyperlink" Target="https://enzyme.expasy.org/EC/1.13.11.2" TargetMode="External"/><Relationship Id="rId919" Type="http://schemas.openxmlformats.org/officeDocument/2006/relationships/hyperlink" Target="https://www.genome.jp/entry/4.2.1.19" TargetMode="External"/><Relationship Id="rId1104" Type="http://schemas.openxmlformats.org/officeDocument/2006/relationships/hyperlink" Target="https://www.ncbi.nlm.nih.gov/protein/489321370" TargetMode="External"/><Relationship Id="rId1311" Type="http://schemas.openxmlformats.org/officeDocument/2006/relationships/hyperlink" Target="https://www.ncbi.nlm.nih.gov/protein/489326598" TargetMode="External"/><Relationship Id="rId1549" Type="http://schemas.openxmlformats.org/officeDocument/2006/relationships/hyperlink" Target="https://www.ncbi.nlm.nih.gov/protein/489336855" TargetMode="External"/><Relationship Id="rId1756" Type="http://schemas.openxmlformats.org/officeDocument/2006/relationships/hyperlink" Target="https://www.genome.jp/entry/1.1.1.100" TargetMode="External"/><Relationship Id="rId1963" Type="http://schemas.openxmlformats.org/officeDocument/2006/relationships/hyperlink" Target="https://www.genome.jp/entry/R09406" TargetMode="External"/><Relationship Id="rId2807" Type="http://schemas.openxmlformats.org/officeDocument/2006/relationships/hyperlink" Target="https://www.ncbi.nlm.nih.gov/protein/489339154" TargetMode="External"/><Relationship Id="rId4022" Type="http://schemas.openxmlformats.org/officeDocument/2006/relationships/hyperlink" Target="https://www.genome.jp/entry/C15651" TargetMode="External"/><Relationship Id="rId48" Type="http://schemas.openxmlformats.org/officeDocument/2006/relationships/hyperlink" Target="https://enzyme.expasy.org/EC/3.1.1.41" TargetMode="External"/><Relationship Id="rId1409" Type="http://schemas.openxmlformats.org/officeDocument/2006/relationships/hyperlink" Target="https://www.ncbi.nlm.nih.gov/protein/489319062" TargetMode="External"/><Relationship Id="rId1616" Type="http://schemas.openxmlformats.org/officeDocument/2006/relationships/hyperlink" Target="https://www.ncbi.nlm.nih.gov/protein/489337215" TargetMode="External"/><Relationship Id="rId1823" Type="http://schemas.openxmlformats.org/officeDocument/2006/relationships/hyperlink" Target="https://www.genome.jp/entry/R02736" TargetMode="External"/><Relationship Id="rId3069" Type="http://schemas.openxmlformats.org/officeDocument/2006/relationships/hyperlink" Target="https://enzyme.expasy.org/EC/5.3.1.27" TargetMode="External"/><Relationship Id="rId3276" Type="http://schemas.openxmlformats.org/officeDocument/2006/relationships/hyperlink" Target="https://www.genome.jp/entry/R01698" TargetMode="External"/><Relationship Id="rId3483" Type="http://schemas.openxmlformats.org/officeDocument/2006/relationships/hyperlink" Target="https://www.genome.jp/entry/R03231" TargetMode="External"/><Relationship Id="rId3690" Type="http://schemas.openxmlformats.org/officeDocument/2006/relationships/hyperlink" Target="https://www.genome.jp/entry/C06010" TargetMode="External"/><Relationship Id="rId4327" Type="http://schemas.openxmlformats.org/officeDocument/2006/relationships/hyperlink" Target="https://enzyme.expasy.org/EC/2.6.1.21" TargetMode="External"/><Relationship Id="rId197" Type="http://schemas.openxmlformats.org/officeDocument/2006/relationships/hyperlink" Target="https://enzyme.expasy.org/EC/2.7.1.17" TargetMode="External"/><Relationship Id="rId2085" Type="http://schemas.openxmlformats.org/officeDocument/2006/relationships/hyperlink" Target="https://www.genome.jp/entry/R12620" TargetMode="External"/><Relationship Id="rId2292" Type="http://schemas.openxmlformats.org/officeDocument/2006/relationships/hyperlink" Target="https://www.genome.jp/entry/R10712" TargetMode="External"/><Relationship Id="rId3136" Type="http://schemas.openxmlformats.org/officeDocument/2006/relationships/hyperlink" Target="https://www.genome.jp/entry/R12867" TargetMode="External"/><Relationship Id="rId3343" Type="http://schemas.openxmlformats.org/officeDocument/2006/relationships/hyperlink" Target="https://www.ncbi.nlm.nih.gov/protein/490533925" TargetMode="External"/><Relationship Id="rId3788" Type="http://schemas.openxmlformats.org/officeDocument/2006/relationships/hyperlink" Target="https://www.genome.jp/entry/C00254" TargetMode="External"/><Relationship Id="rId3995" Type="http://schemas.openxmlformats.org/officeDocument/2006/relationships/hyperlink" Target="https://www.genome.jp/entry/C00111" TargetMode="External"/><Relationship Id="rId264" Type="http://schemas.openxmlformats.org/officeDocument/2006/relationships/hyperlink" Target="https://enzyme.expasy.org/EC/6.3.4.14" TargetMode="External"/><Relationship Id="rId471" Type="http://schemas.openxmlformats.org/officeDocument/2006/relationships/hyperlink" Target="https://www.genome.jp/entry/6.3.4.19" TargetMode="External"/><Relationship Id="rId2152" Type="http://schemas.openxmlformats.org/officeDocument/2006/relationships/hyperlink" Target="https://www.genome.jp/entry/2.3.1.61" TargetMode="External"/><Relationship Id="rId2597" Type="http://schemas.openxmlformats.org/officeDocument/2006/relationships/hyperlink" Target="https://www.ncbi.nlm.nih.gov/protein/489327000" TargetMode="External"/><Relationship Id="rId3550" Type="http://schemas.openxmlformats.org/officeDocument/2006/relationships/hyperlink" Target="https://www.genome.jp/entry/R07394" TargetMode="External"/><Relationship Id="rId3648" Type="http://schemas.openxmlformats.org/officeDocument/2006/relationships/hyperlink" Target="https://www.genome.jp/entry/R01123" TargetMode="External"/><Relationship Id="rId3855" Type="http://schemas.openxmlformats.org/officeDocument/2006/relationships/hyperlink" Target="https://www.genome.jp/entry/C01213" TargetMode="External"/><Relationship Id="rId124" Type="http://schemas.openxmlformats.org/officeDocument/2006/relationships/hyperlink" Target="https://enzyme.expasy.org/EC/5.1.1.20" TargetMode="External"/><Relationship Id="rId569" Type="http://schemas.openxmlformats.org/officeDocument/2006/relationships/hyperlink" Target="https://www.genome.jp/entry/1.1.1.95" TargetMode="External"/><Relationship Id="rId776" Type="http://schemas.openxmlformats.org/officeDocument/2006/relationships/hyperlink" Target="https://www.genome.jp/entry/3.4.21.92" TargetMode="External"/><Relationship Id="rId983" Type="http://schemas.openxmlformats.org/officeDocument/2006/relationships/hyperlink" Target="https://www.genome.jp/entry/6.3.2.6" TargetMode="External"/><Relationship Id="rId1199" Type="http://schemas.openxmlformats.org/officeDocument/2006/relationships/hyperlink" Target="https://www.ncbi.nlm.nih.gov/protein/489335941" TargetMode="External"/><Relationship Id="rId2457" Type="http://schemas.openxmlformats.org/officeDocument/2006/relationships/hyperlink" Target="https://www.genome.jp/entry/2.7.4.25" TargetMode="External"/><Relationship Id="rId2664" Type="http://schemas.openxmlformats.org/officeDocument/2006/relationships/hyperlink" Target="https://www.genome.jp/entry/R02926" TargetMode="External"/><Relationship Id="rId3203" Type="http://schemas.openxmlformats.org/officeDocument/2006/relationships/hyperlink" Target="https://www.genome.jp/entry/R07641" TargetMode="External"/><Relationship Id="rId3410" Type="http://schemas.openxmlformats.org/officeDocument/2006/relationships/hyperlink" Target="https://www.genome.jp/entry/R00714" TargetMode="External"/><Relationship Id="rId3508" Type="http://schemas.openxmlformats.org/officeDocument/2006/relationships/hyperlink" Target="https://www.genome.jp/entry/R00239" TargetMode="External"/><Relationship Id="rId331" Type="http://schemas.openxmlformats.org/officeDocument/2006/relationships/hyperlink" Target="https://enzyme.expasy.org/EC/2.1.1.61" TargetMode="External"/><Relationship Id="rId429" Type="http://schemas.openxmlformats.org/officeDocument/2006/relationships/hyperlink" Target="https://enzyme.expasy.org/EC/5.3.1.30" TargetMode="External"/><Relationship Id="rId636" Type="http://schemas.openxmlformats.org/officeDocument/2006/relationships/hyperlink" Target="https://www.genome.jp/entry/2.1.1.176" TargetMode="External"/><Relationship Id="rId1059" Type="http://schemas.openxmlformats.org/officeDocument/2006/relationships/hyperlink" Target="https://www.genome.jp/entry/4.2.3.4" TargetMode="External"/><Relationship Id="rId1266" Type="http://schemas.openxmlformats.org/officeDocument/2006/relationships/hyperlink" Target="https://www.ncbi.nlm.nih.gov/protein/489336298" TargetMode="External"/><Relationship Id="rId1473" Type="http://schemas.openxmlformats.org/officeDocument/2006/relationships/hyperlink" Target="https://www.ncbi.nlm.nih.gov/protein/490534094" TargetMode="External"/><Relationship Id="rId2012" Type="http://schemas.openxmlformats.org/officeDocument/2006/relationships/hyperlink" Target="https://www.genome.jp/entry/R11893" TargetMode="External"/><Relationship Id="rId2317" Type="http://schemas.openxmlformats.org/officeDocument/2006/relationships/hyperlink" Target="https://enzyme.expasy.org/EC/2.6.1.13" TargetMode="External"/><Relationship Id="rId2871" Type="http://schemas.openxmlformats.org/officeDocument/2006/relationships/hyperlink" Target="https://www.genome.jp/entry/4.1.2.13" TargetMode="External"/><Relationship Id="rId2969" Type="http://schemas.openxmlformats.org/officeDocument/2006/relationships/hyperlink" Target="https://www.ncbi.nlm.nih.gov/protein/497653376" TargetMode="External"/><Relationship Id="rId3715" Type="http://schemas.openxmlformats.org/officeDocument/2006/relationships/hyperlink" Target="https://www.genome.jp/entry/C00254" TargetMode="External"/><Relationship Id="rId3922" Type="http://schemas.openxmlformats.org/officeDocument/2006/relationships/hyperlink" Target="https://www.genome.jp/entry/C16356" TargetMode="External"/><Relationship Id="rId843" Type="http://schemas.openxmlformats.org/officeDocument/2006/relationships/hyperlink" Target="https://www.genome.jp/entry/2.8.1.4" TargetMode="External"/><Relationship Id="rId1126" Type="http://schemas.openxmlformats.org/officeDocument/2006/relationships/hyperlink" Target="https://www.ncbi.nlm.nih.gov/protein/489336469" TargetMode="External"/><Relationship Id="rId1680" Type="http://schemas.openxmlformats.org/officeDocument/2006/relationships/hyperlink" Target="https://www.ncbi.nlm.nih.gov/protein/489338961" TargetMode="External"/><Relationship Id="rId1778" Type="http://schemas.openxmlformats.org/officeDocument/2006/relationships/hyperlink" Target="https://www.ncbi.nlm.nih.gov/protein/489324729" TargetMode="External"/><Relationship Id="rId1985" Type="http://schemas.openxmlformats.org/officeDocument/2006/relationships/hyperlink" Target="https://www.genome.jp/entry/1.14.14.9" TargetMode="External"/><Relationship Id="rId2524" Type="http://schemas.openxmlformats.org/officeDocument/2006/relationships/hyperlink" Target="https://www.genome.jp/entry/R00440" TargetMode="External"/><Relationship Id="rId2731" Type="http://schemas.openxmlformats.org/officeDocument/2006/relationships/hyperlink" Target="https://www.genome.jp/entry/R07810" TargetMode="External"/><Relationship Id="rId2829" Type="http://schemas.openxmlformats.org/officeDocument/2006/relationships/hyperlink" Target="https://www.genome.jp/entry/R01878" TargetMode="External"/><Relationship Id="rId4184" Type="http://schemas.openxmlformats.org/officeDocument/2006/relationships/hyperlink" Target="https://enzyme.expasy.org/EC/1.1.1.100" TargetMode="External"/><Relationship Id="rId703" Type="http://schemas.openxmlformats.org/officeDocument/2006/relationships/hyperlink" Target="https://www.genome.jp/entry/3.4.21.116" TargetMode="External"/><Relationship Id="rId910" Type="http://schemas.openxmlformats.org/officeDocument/2006/relationships/hyperlink" Target="https://www.genome.jp/entry/4.1.99.12" TargetMode="External"/><Relationship Id="rId1333" Type="http://schemas.openxmlformats.org/officeDocument/2006/relationships/hyperlink" Target="https://www.ncbi.nlm.nih.gov/protein/489321375" TargetMode="External"/><Relationship Id="rId1540" Type="http://schemas.openxmlformats.org/officeDocument/2006/relationships/hyperlink" Target="https://www.ncbi.nlm.nih.gov/protein/489321780" TargetMode="External"/><Relationship Id="rId1638" Type="http://schemas.openxmlformats.org/officeDocument/2006/relationships/hyperlink" Target="https://www.ncbi.nlm.nih.gov/protein/489314529" TargetMode="External"/><Relationship Id="rId4044" Type="http://schemas.openxmlformats.org/officeDocument/2006/relationships/hyperlink" Target="https://www.genome.jp/entry/C16639" TargetMode="External"/><Relationship Id="rId4251" Type="http://schemas.openxmlformats.org/officeDocument/2006/relationships/hyperlink" Target="https://enzyme.expasy.org/EC/2.8.1.4" TargetMode="External"/><Relationship Id="rId1400" Type="http://schemas.openxmlformats.org/officeDocument/2006/relationships/hyperlink" Target="https://www.ncbi.nlm.nih.gov/protein/490533795" TargetMode="External"/><Relationship Id="rId1845" Type="http://schemas.openxmlformats.org/officeDocument/2006/relationships/hyperlink" Target="https://www.ncbi.nlm.nih.gov/protein/489315169" TargetMode="External"/><Relationship Id="rId3060" Type="http://schemas.openxmlformats.org/officeDocument/2006/relationships/hyperlink" Target="https://www.genome.jp/entry/R02765" TargetMode="External"/><Relationship Id="rId3298" Type="http://schemas.openxmlformats.org/officeDocument/2006/relationships/hyperlink" Target="https://www.genome.jp/entry/2.1.1.14" TargetMode="External"/><Relationship Id="rId4111" Type="http://schemas.openxmlformats.org/officeDocument/2006/relationships/hyperlink" Target="https://enzyme.expasy.org/EC/3.2.1.122" TargetMode="External"/><Relationship Id="rId4349" Type="http://schemas.openxmlformats.org/officeDocument/2006/relationships/hyperlink" Target="https://enzyme.expasy.org/EC/3.2.1.86" TargetMode="External"/><Relationship Id="rId1705" Type="http://schemas.openxmlformats.org/officeDocument/2006/relationships/hyperlink" Target="https://www.ncbi.nlm.nih.gov/protein/497652551" TargetMode="External"/><Relationship Id="rId1912" Type="http://schemas.openxmlformats.org/officeDocument/2006/relationships/hyperlink" Target="https://www.genome.jp/entry/R03088" TargetMode="External"/><Relationship Id="rId3158" Type="http://schemas.openxmlformats.org/officeDocument/2006/relationships/hyperlink" Target="https://www.genome.jp/entry/6.2.1.71" TargetMode="External"/><Relationship Id="rId3365" Type="http://schemas.openxmlformats.org/officeDocument/2006/relationships/hyperlink" Target="https://www.genome.jp/entry/R10998" TargetMode="External"/><Relationship Id="rId3572" Type="http://schemas.openxmlformats.org/officeDocument/2006/relationships/hyperlink" Target="https://www.genome.jp/entry/R00551" TargetMode="External"/><Relationship Id="rId4209" Type="http://schemas.openxmlformats.org/officeDocument/2006/relationships/hyperlink" Target="https://enzyme.expasy.org/EC/2.7.1.21" TargetMode="External"/><Relationship Id="rId286" Type="http://schemas.openxmlformats.org/officeDocument/2006/relationships/hyperlink" Target="https://enzyme.expasy.org/EC/3.1.21.10" TargetMode="External"/><Relationship Id="rId493" Type="http://schemas.openxmlformats.org/officeDocument/2006/relationships/hyperlink" Target="https://www.genome.jp/entry/5.4.2.10" TargetMode="External"/><Relationship Id="rId2174" Type="http://schemas.openxmlformats.org/officeDocument/2006/relationships/hyperlink" Target="https://www.genome.jp/entry/R03867" TargetMode="External"/><Relationship Id="rId2381" Type="http://schemas.openxmlformats.org/officeDocument/2006/relationships/hyperlink" Target="https://www.genome.jp/entry/2.7.1.2" TargetMode="External"/><Relationship Id="rId3018" Type="http://schemas.openxmlformats.org/officeDocument/2006/relationships/hyperlink" Target="https://www.genome.jp/entry/4.3.3.6" TargetMode="External"/><Relationship Id="rId3225" Type="http://schemas.openxmlformats.org/officeDocument/2006/relationships/hyperlink" Target="https://www.genome.jp/entry/R01699" TargetMode="External"/><Relationship Id="rId3432" Type="http://schemas.openxmlformats.org/officeDocument/2006/relationships/hyperlink" Target="https://www.genome.jp/entry/R00600" TargetMode="External"/><Relationship Id="rId3877" Type="http://schemas.openxmlformats.org/officeDocument/2006/relationships/hyperlink" Target="https://www.genome.jp/entry/C00275" TargetMode="External"/><Relationship Id="rId146" Type="http://schemas.openxmlformats.org/officeDocument/2006/relationships/hyperlink" Target="https://enzyme.expasy.org/EC/3.5.4.2" TargetMode="External"/><Relationship Id="rId353" Type="http://schemas.openxmlformats.org/officeDocument/2006/relationships/hyperlink" Target="https://enzyme.expasy.org/EC/2.3.1.57" TargetMode="External"/><Relationship Id="rId560" Type="http://schemas.openxmlformats.org/officeDocument/2006/relationships/hyperlink" Target="https://www.genome.jp/entry/1.1.1.37" TargetMode="External"/><Relationship Id="rId798" Type="http://schemas.openxmlformats.org/officeDocument/2006/relationships/hyperlink" Target="https://www.genome.jp/entry/2.6.1.11" TargetMode="External"/><Relationship Id="rId1190" Type="http://schemas.openxmlformats.org/officeDocument/2006/relationships/hyperlink" Target="https://www.ncbi.nlm.nih.gov/protein/489323499" TargetMode="External"/><Relationship Id="rId2034" Type="http://schemas.openxmlformats.org/officeDocument/2006/relationships/hyperlink" Target="https://www.ncbi.nlm.nih.gov/protein/489336891" TargetMode="External"/><Relationship Id="rId2241" Type="http://schemas.openxmlformats.org/officeDocument/2006/relationships/hyperlink" Target="https://www.ncbi.nlm.nih.gov/protein/489337883" TargetMode="External"/><Relationship Id="rId2479" Type="http://schemas.openxmlformats.org/officeDocument/2006/relationships/hyperlink" Target="https://www.genome.jp/entry/R02326" TargetMode="External"/><Relationship Id="rId2686" Type="http://schemas.openxmlformats.org/officeDocument/2006/relationships/hyperlink" Target="https://www.genome.jp/entry/R05112" TargetMode="External"/><Relationship Id="rId2893" Type="http://schemas.openxmlformats.org/officeDocument/2006/relationships/hyperlink" Target="https://www.genome.jp/entry/R07263" TargetMode="External"/><Relationship Id="rId3737" Type="http://schemas.openxmlformats.org/officeDocument/2006/relationships/hyperlink" Target="https://www.genome.jp/entry/C04442" TargetMode="External"/><Relationship Id="rId3944" Type="http://schemas.openxmlformats.org/officeDocument/2006/relationships/hyperlink" Target="https://www.genome.jp/entry/C00333" TargetMode="External"/><Relationship Id="rId213" Type="http://schemas.openxmlformats.org/officeDocument/2006/relationships/hyperlink" Target="https://enzyme.expasy.org/EC/2.4.2.22" TargetMode="External"/><Relationship Id="rId420" Type="http://schemas.openxmlformats.org/officeDocument/2006/relationships/hyperlink" Target="https://enzyme.expasy.org/EC/4.1.2.4" TargetMode="External"/><Relationship Id="rId658" Type="http://schemas.openxmlformats.org/officeDocument/2006/relationships/hyperlink" Target="https://www.genome.jp/entry/2.1.2.9" TargetMode="External"/><Relationship Id="rId865" Type="http://schemas.openxmlformats.org/officeDocument/2006/relationships/hyperlink" Target="https://www.genome.jp/entry/3.1.3.5" TargetMode="External"/><Relationship Id="rId1050" Type="http://schemas.openxmlformats.org/officeDocument/2006/relationships/hyperlink" Target="https://www.genome.jp/entry/4.2.1.75" TargetMode="External"/><Relationship Id="rId1288" Type="http://schemas.openxmlformats.org/officeDocument/2006/relationships/hyperlink" Target="https://www.ncbi.nlm.nih.gov/protein/489336915" TargetMode="External"/><Relationship Id="rId1495" Type="http://schemas.openxmlformats.org/officeDocument/2006/relationships/hyperlink" Target="https://www.ncbi.nlm.nih.gov/protein/489336919" TargetMode="External"/><Relationship Id="rId2101" Type="http://schemas.openxmlformats.org/officeDocument/2006/relationships/hyperlink" Target="https://www.ncbi.nlm.nih.gov/protein/489336059" TargetMode="External"/><Relationship Id="rId2339" Type="http://schemas.openxmlformats.org/officeDocument/2006/relationships/hyperlink" Target="https://www.ncbi.nlm.nih.gov/protein/489337019" TargetMode="External"/><Relationship Id="rId2546" Type="http://schemas.openxmlformats.org/officeDocument/2006/relationships/hyperlink" Target="https://www.genome.jp/entry/R11528" TargetMode="External"/><Relationship Id="rId2753" Type="http://schemas.openxmlformats.org/officeDocument/2006/relationships/hyperlink" Target="https://www.ncbi.nlm.nih.gov/protein/489337073" TargetMode="External"/><Relationship Id="rId2960" Type="http://schemas.openxmlformats.org/officeDocument/2006/relationships/hyperlink" Target="https://www.genome.jp/entry/R04535" TargetMode="External"/><Relationship Id="rId3804" Type="http://schemas.openxmlformats.org/officeDocument/2006/relationships/hyperlink" Target="https://www.genome.jp/entry/C04272" TargetMode="External"/><Relationship Id="rId518" Type="http://schemas.openxmlformats.org/officeDocument/2006/relationships/hyperlink" Target="https://www.genome.jp/entry/1.5.5.2" TargetMode="External"/><Relationship Id="rId725" Type="http://schemas.openxmlformats.org/officeDocument/2006/relationships/hyperlink" Target="https://www.genome.jp/entry/3.5.1.88" TargetMode="External"/><Relationship Id="rId932" Type="http://schemas.openxmlformats.org/officeDocument/2006/relationships/hyperlink" Target="https://www.genome.jp/entry/5.6.2.4" TargetMode="External"/><Relationship Id="rId1148" Type="http://schemas.openxmlformats.org/officeDocument/2006/relationships/hyperlink" Target="https://www.ncbi.nlm.nih.gov/protein/489336891" TargetMode="External"/><Relationship Id="rId1355" Type="http://schemas.openxmlformats.org/officeDocument/2006/relationships/hyperlink" Target="https://www.ncbi.nlm.nih.gov/protein/489311231" TargetMode="External"/><Relationship Id="rId1562" Type="http://schemas.openxmlformats.org/officeDocument/2006/relationships/hyperlink" Target="https://www.ncbi.nlm.nih.gov/protein/489323209" TargetMode="External"/><Relationship Id="rId2406" Type="http://schemas.openxmlformats.org/officeDocument/2006/relationships/hyperlink" Target="https://www.ncbi.nlm.nih.gov/protein/499188848" TargetMode="External"/><Relationship Id="rId2613" Type="http://schemas.openxmlformats.org/officeDocument/2006/relationships/hyperlink" Target="https://www.genome.jp/entry/R01968" TargetMode="External"/><Relationship Id="rId4066" Type="http://schemas.openxmlformats.org/officeDocument/2006/relationships/hyperlink" Target="https://enzyme.expasy.org/EC/6.1.1.13" TargetMode="External"/><Relationship Id="rId1008" Type="http://schemas.openxmlformats.org/officeDocument/2006/relationships/hyperlink" Target="https://www.genome.jp/entry/7.3.2.1" TargetMode="External"/><Relationship Id="rId1215" Type="http://schemas.openxmlformats.org/officeDocument/2006/relationships/hyperlink" Target="https://www.ncbi.nlm.nih.gov/protein/489327633" TargetMode="External"/><Relationship Id="rId1422" Type="http://schemas.openxmlformats.org/officeDocument/2006/relationships/hyperlink" Target="https://www.ncbi.nlm.nih.gov/protein/489335802" TargetMode="External"/><Relationship Id="rId1867" Type="http://schemas.openxmlformats.org/officeDocument/2006/relationships/hyperlink" Target="https://www.ncbi.nlm.nih.gov/protein/489326081" TargetMode="External"/><Relationship Id="rId2820" Type="http://schemas.openxmlformats.org/officeDocument/2006/relationships/hyperlink" Target="https://www.genome.jp/entry/R00428" TargetMode="External"/><Relationship Id="rId2918" Type="http://schemas.openxmlformats.org/officeDocument/2006/relationships/hyperlink" Target="https://www.genome.jp/entry/R05595" TargetMode="External"/><Relationship Id="rId4273" Type="http://schemas.openxmlformats.org/officeDocument/2006/relationships/hyperlink" Target="https://enzyme.expasy.org/EC/1.1.1.49" TargetMode="External"/><Relationship Id="rId61" Type="http://schemas.openxmlformats.org/officeDocument/2006/relationships/hyperlink" Target="https://enzyme.expasy.org/EC/1.2.3.3" TargetMode="External"/><Relationship Id="rId1727" Type="http://schemas.openxmlformats.org/officeDocument/2006/relationships/hyperlink" Target="https://www.ncbi.nlm.nih.gov/protein/489337717" TargetMode="External"/><Relationship Id="rId1934" Type="http://schemas.openxmlformats.org/officeDocument/2006/relationships/hyperlink" Target="https://www.genome.jp/entry/R07055" TargetMode="External"/><Relationship Id="rId3082" Type="http://schemas.openxmlformats.org/officeDocument/2006/relationships/hyperlink" Target="https://www.ncbi.nlm.nih.gov/protein/489314529" TargetMode="External"/><Relationship Id="rId3387" Type="http://schemas.openxmlformats.org/officeDocument/2006/relationships/hyperlink" Target="https://www.genome.jp/entry/R01465" TargetMode="External"/><Relationship Id="rId4133" Type="http://schemas.openxmlformats.org/officeDocument/2006/relationships/hyperlink" Target="https://enzyme.expasy.org/EC/2.7.1.56" TargetMode="External"/><Relationship Id="rId4340" Type="http://schemas.openxmlformats.org/officeDocument/2006/relationships/hyperlink" Target="https://enzyme.expasy.org/EC/2.1.2.2" TargetMode="External"/><Relationship Id="rId19" Type="http://schemas.openxmlformats.org/officeDocument/2006/relationships/hyperlink" Target="https://enzyme.expasy.org/EC/2.7.6.3" TargetMode="External"/><Relationship Id="rId2196" Type="http://schemas.openxmlformats.org/officeDocument/2006/relationships/hyperlink" Target="https://www.genome.jp/entry/R06186" TargetMode="External"/><Relationship Id="rId3594" Type="http://schemas.openxmlformats.org/officeDocument/2006/relationships/hyperlink" Target="https://www.genome.jp/entry/R00489" TargetMode="External"/><Relationship Id="rId3899" Type="http://schemas.openxmlformats.org/officeDocument/2006/relationships/hyperlink" Target="https://www.genome.jp/entry/C00672" TargetMode="External"/><Relationship Id="rId4200" Type="http://schemas.openxmlformats.org/officeDocument/2006/relationships/hyperlink" Target="https://enzyme.expasy.org/EC/3.2.1.26" TargetMode="External"/><Relationship Id="rId168" Type="http://schemas.openxmlformats.org/officeDocument/2006/relationships/hyperlink" Target="https://enzyme.expasy.org/EC/4.1.1.36" TargetMode="External"/><Relationship Id="rId3247" Type="http://schemas.openxmlformats.org/officeDocument/2006/relationships/hyperlink" Target="https://www.genome.jp/entry/R00937" TargetMode="External"/><Relationship Id="rId3454" Type="http://schemas.openxmlformats.org/officeDocument/2006/relationships/hyperlink" Target="https://www.genome.jp/entry/R02282" TargetMode="External"/><Relationship Id="rId3661" Type="http://schemas.openxmlformats.org/officeDocument/2006/relationships/hyperlink" Target="https://www.genome.jp/entry/R00189" TargetMode="External"/><Relationship Id="rId375" Type="http://schemas.openxmlformats.org/officeDocument/2006/relationships/hyperlink" Target="https://enzyme.expasy.org/EC/1.14.15.13" TargetMode="External"/><Relationship Id="rId582" Type="http://schemas.openxmlformats.org/officeDocument/2006/relationships/hyperlink" Target="https://www.genome.jp/entry/1.14.15.13" TargetMode="External"/><Relationship Id="rId2056" Type="http://schemas.openxmlformats.org/officeDocument/2006/relationships/hyperlink" Target="https://www.genome.jp/entry/R04903" TargetMode="External"/><Relationship Id="rId2263" Type="http://schemas.openxmlformats.org/officeDocument/2006/relationships/hyperlink" Target="https://enzyme.expasy.org/EC/2.4.2.8" TargetMode="External"/><Relationship Id="rId2470" Type="http://schemas.openxmlformats.org/officeDocument/2006/relationships/hyperlink" Target="https://www.genome.jp/entry/R00124" TargetMode="External"/><Relationship Id="rId3107" Type="http://schemas.openxmlformats.org/officeDocument/2006/relationships/hyperlink" Target="https://www.genome.jp/entry/R08639" TargetMode="External"/><Relationship Id="rId3314" Type="http://schemas.openxmlformats.org/officeDocument/2006/relationships/hyperlink" Target="https://www.ncbi.nlm.nih.gov/protein/489320334" TargetMode="External"/><Relationship Id="rId3521" Type="http://schemas.openxmlformats.org/officeDocument/2006/relationships/hyperlink" Target="https://www.genome.jp/entry/R00955" TargetMode="External"/><Relationship Id="rId3759" Type="http://schemas.openxmlformats.org/officeDocument/2006/relationships/hyperlink" Target="https://www.genome.jp/entry/C05258" TargetMode="External"/><Relationship Id="rId3966" Type="http://schemas.openxmlformats.org/officeDocument/2006/relationships/hyperlink" Target="https://www.genome.jp/entry/C11947" TargetMode="External"/><Relationship Id="rId3" Type="http://schemas.openxmlformats.org/officeDocument/2006/relationships/hyperlink" Target="https://enzyme.expasy.org/EC/3.4.16.4" TargetMode="External"/><Relationship Id="rId235" Type="http://schemas.openxmlformats.org/officeDocument/2006/relationships/hyperlink" Target="https://enzyme.expasy.org/EC/2.5.1.30" TargetMode="External"/><Relationship Id="rId442" Type="http://schemas.openxmlformats.org/officeDocument/2006/relationships/hyperlink" Target="https://enzyme.expasy.org/EC/3.1.11.2" TargetMode="External"/><Relationship Id="rId887" Type="http://schemas.openxmlformats.org/officeDocument/2006/relationships/hyperlink" Target="https://www.genome.jp/entry/3.2.1.67" TargetMode="External"/><Relationship Id="rId1072" Type="http://schemas.openxmlformats.org/officeDocument/2006/relationships/hyperlink" Target="https://www.genome.jp/entry/4.99.1.4" TargetMode="External"/><Relationship Id="rId2123" Type="http://schemas.openxmlformats.org/officeDocument/2006/relationships/hyperlink" Target="https://www.genome.jp/entry/R00481" TargetMode="External"/><Relationship Id="rId2330" Type="http://schemas.openxmlformats.org/officeDocument/2006/relationships/hyperlink" Target="https://www.genome.jp/entry/R01148" TargetMode="External"/><Relationship Id="rId2568" Type="http://schemas.openxmlformats.org/officeDocument/2006/relationships/hyperlink" Target="https://www.genome.jp/entry/R08255" TargetMode="External"/><Relationship Id="rId2775" Type="http://schemas.openxmlformats.org/officeDocument/2006/relationships/hyperlink" Target="https://www.genome.jp/entry/R04951" TargetMode="External"/><Relationship Id="rId2982" Type="http://schemas.openxmlformats.org/officeDocument/2006/relationships/hyperlink" Target="https://www.genome.jp/entry/4.2.2.24" TargetMode="External"/><Relationship Id="rId3619" Type="http://schemas.openxmlformats.org/officeDocument/2006/relationships/hyperlink" Target="https://www.genome.jp/entry/R04031" TargetMode="External"/><Relationship Id="rId3826" Type="http://schemas.openxmlformats.org/officeDocument/2006/relationships/hyperlink" Target="https://www.genome.jp/entry/C05167" TargetMode="External"/><Relationship Id="rId302" Type="http://schemas.openxmlformats.org/officeDocument/2006/relationships/hyperlink" Target="https://enzyme.expasy.org/EC/3.4.21.53" TargetMode="External"/><Relationship Id="rId747" Type="http://schemas.openxmlformats.org/officeDocument/2006/relationships/hyperlink" Target="https://www.genome.jp/entry/3.4.24.78" TargetMode="External"/><Relationship Id="rId954" Type="http://schemas.openxmlformats.org/officeDocument/2006/relationships/hyperlink" Target="https://www.genome.jp/entry/4.4.1.19" TargetMode="External"/><Relationship Id="rId1377" Type="http://schemas.openxmlformats.org/officeDocument/2006/relationships/hyperlink" Target="https://www.ncbi.nlm.nih.gov/protein/489325751" TargetMode="External"/><Relationship Id="rId1584" Type="http://schemas.openxmlformats.org/officeDocument/2006/relationships/hyperlink" Target="https://www.ncbi.nlm.nih.gov/protein/490533514" TargetMode="External"/><Relationship Id="rId1791" Type="http://schemas.openxmlformats.org/officeDocument/2006/relationships/hyperlink" Target="https://www.genome.jp/entry/R03012" TargetMode="External"/><Relationship Id="rId2428" Type="http://schemas.openxmlformats.org/officeDocument/2006/relationships/hyperlink" Target="https://www.genome.jp/entry/R00513" TargetMode="External"/><Relationship Id="rId2635" Type="http://schemas.openxmlformats.org/officeDocument/2006/relationships/hyperlink" Target="https://www.genome.jp/entry/R02112" TargetMode="External"/><Relationship Id="rId2842" Type="http://schemas.openxmlformats.org/officeDocument/2006/relationships/hyperlink" Target="https://www.ncbi.nlm.nih.gov/protein/499189048" TargetMode="External"/><Relationship Id="rId4088" Type="http://schemas.openxmlformats.org/officeDocument/2006/relationships/hyperlink" Target="https://enzyme.expasy.org/EC/4.1.3.16" TargetMode="External"/><Relationship Id="rId4295" Type="http://schemas.openxmlformats.org/officeDocument/2006/relationships/hyperlink" Target="https://enzyme.expasy.org/EC/1.14.14.9" TargetMode="External"/><Relationship Id="rId83" Type="http://schemas.openxmlformats.org/officeDocument/2006/relationships/hyperlink" Target="https://enzyme.expasy.org/EC/2.7.1.107" TargetMode="External"/><Relationship Id="rId607" Type="http://schemas.openxmlformats.org/officeDocument/2006/relationships/hyperlink" Target="https://www.genome.jp/entry/1.3.1.34" TargetMode="External"/><Relationship Id="rId814" Type="http://schemas.openxmlformats.org/officeDocument/2006/relationships/hyperlink" Target="https://www.genome.jp/entry/2.7.1.205" TargetMode="External"/><Relationship Id="rId1237" Type="http://schemas.openxmlformats.org/officeDocument/2006/relationships/hyperlink" Target="https://www.ncbi.nlm.nih.gov/protein/490533414" TargetMode="External"/><Relationship Id="rId1444" Type="http://schemas.openxmlformats.org/officeDocument/2006/relationships/hyperlink" Target="https://www.ncbi.nlm.nih.gov/protein/489320090" TargetMode="External"/><Relationship Id="rId1651" Type="http://schemas.openxmlformats.org/officeDocument/2006/relationships/hyperlink" Target="https://www.ncbi.nlm.nih.gov/protein/489323130" TargetMode="External"/><Relationship Id="rId1889" Type="http://schemas.openxmlformats.org/officeDocument/2006/relationships/hyperlink" Target="https://www.genome.jp/entry/1.13.11.2" TargetMode="External"/><Relationship Id="rId2702" Type="http://schemas.openxmlformats.org/officeDocument/2006/relationships/hyperlink" Target="https://www.genome.jp/entry/R06087" TargetMode="External"/><Relationship Id="rId4155" Type="http://schemas.openxmlformats.org/officeDocument/2006/relationships/hyperlink" Target="https://enzyme.expasy.org/EC/1.3.1.98" TargetMode="External"/><Relationship Id="rId4362" Type="http://schemas.openxmlformats.org/officeDocument/2006/relationships/hyperlink" Target="https://enzyme.expasy.org/EC/3.2.1.52" TargetMode="External"/><Relationship Id="rId1304" Type="http://schemas.openxmlformats.org/officeDocument/2006/relationships/hyperlink" Target="https://www.ncbi.nlm.nih.gov/protein/489327165" TargetMode="External"/><Relationship Id="rId1511" Type="http://schemas.openxmlformats.org/officeDocument/2006/relationships/hyperlink" Target="https://www.ncbi.nlm.nih.gov/protein/489337877" TargetMode="External"/><Relationship Id="rId1749" Type="http://schemas.openxmlformats.org/officeDocument/2006/relationships/hyperlink" Target="https://www.genome.jp/entry/R07763" TargetMode="External"/><Relationship Id="rId1956" Type="http://schemas.openxmlformats.org/officeDocument/2006/relationships/hyperlink" Target="https://www.genome.jp/entry/R08344" TargetMode="External"/><Relationship Id="rId3171" Type="http://schemas.openxmlformats.org/officeDocument/2006/relationships/hyperlink" Target="https://www.genome.jp/entry/R04617" TargetMode="External"/><Relationship Id="rId4015" Type="http://schemas.openxmlformats.org/officeDocument/2006/relationships/hyperlink" Target="https://www.genome.jp/entry/C00085" TargetMode="External"/><Relationship Id="rId1609" Type="http://schemas.openxmlformats.org/officeDocument/2006/relationships/hyperlink" Target="https://www.ncbi.nlm.nih.gov/protein/489325745" TargetMode="External"/><Relationship Id="rId1816" Type="http://schemas.openxmlformats.org/officeDocument/2006/relationships/hyperlink" Target="https://www.ncbi.nlm.nih.gov/protein/489339529" TargetMode="External"/><Relationship Id="rId3269" Type="http://schemas.openxmlformats.org/officeDocument/2006/relationships/hyperlink" Target="https://www.genome.jp/entry/R07981" TargetMode="External"/><Relationship Id="rId3476" Type="http://schemas.openxmlformats.org/officeDocument/2006/relationships/hyperlink" Target="https://www.genome.jp/entry/R10757" TargetMode="External"/><Relationship Id="rId3683" Type="http://schemas.openxmlformats.org/officeDocument/2006/relationships/hyperlink" Target="https://www.genome.jp/entry/R00381" TargetMode="External"/><Relationship Id="rId4222" Type="http://schemas.openxmlformats.org/officeDocument/2006/relationships/hyperlink" Target="https://enzyme.expasy.org/EC/2.4.1.8" TargetMode="External"/><Relationship Id="rId10" Type="http://schemas.openxmlformats.org/officeDocument/2006/relationships/hyperlink" Target="https://enzyme.expasy.org/EC/3.5.99.10" TargetMode="External"/><Relationship Id="rId397" Type="http://schemas.openxmlformats.org/officeDocument/2006/relationships/hyperlink" Target="https://enzyme.expasy.org/EC/6.3.2.49" TargetMode="External"/><Relationship Id="rId2078" Type="http://schemas.openxmlformats.org/officeDocument/2006/relationships/hyperlink" Target="https://www.genome.jp/entry/R04962" TargetMode="External"/><Relationship Id="rId2285" Type="http://schemas.openxmlformats.org/officeDocument/2006/relationships/hyperlink" Target="https://www.genome.jp/entry/R01492" TargetMode="External"/><Relationship Id="rId2492" Type="http://schemas.openxmlformats.org/officeDocument/2006/relationships/hyperlink" Target="https://www.genome.jp/entry/2.7.4.9" TargetMode="External"/><Relationship Id="rId3031" Type="http://schemas.openxmlformats.org/officeDocument/2006/relationships/hyperlink" Target="https://www.genome.jp/entry/R00782" TargetMode="External"/><Relationship Id="rId3129" Type="http://schemas.openxmlformats.org/officeDocument/2006/relationships/hyperlink" Target="https://www.genome.jp/entry/R03662" TargetMode="External"/><Relationship Id="rId3336" Type="http://schemas.openxmlformats.org/officeDocument/2006/relationships/hyperlink" Target="https://www.genome.jp/entry/R01067" TargetMode="External"/><Relationship Id="rId3890" Type="http://schemas.openxmlformats.org/officeDocument/2006/relationships/hyperlink" Target="https://www.genome.jp/entry/C06156" TargetMode="External"/><Relationship Id="rId3988" Type="http://schemas.openxmlformats.org/officeDocument/2006/relationships/hyperlink" Target="https://www.genome.jp/entry/C02097" TargetMode="External"/><Relationship Id="rId257" Type="http://schemas.openxmlformats.org/officeDocument/2006/relationships/hyperlink" Target="https://enzyme.expasy.org/EC/4.2.1.79" TargetMode="External"/><Relationship Id="rId464" Type="http://schemas.openxmlformats.org/officeDocument/2006/relationships/hyperlink" Target="https://www.genome.jp/entry/2.7.7.23" TargetMode="External"/><Relationship Id="rId1094" Type="http://schemas.openxmlformats.org/officeDocument/2006/relationships/hyperlink" Target="https://www.ncbi.nlm.nih.gov/protein/489324901" TargetMode="External"/><Relationship Id="rId2145" Type="http://schemas.openxmlformats.org/officeDocument/2006/relationships/hyperlink" Target="https://www.genome.jp/entry/R02241" TargetMode="External"/><Relationship Id="rId2797" Type="http://schemas.openxmlformats.org/officeDocument/2006/relationships/hyperlink" Target="https://www.genome.jp/entry/R13420" TargetMode="External"/><Relationship Id="rId3543" Type="http://schemas.openxmlformats.org/officeDocument/2006/relationships/hyperlink" Target="https://www.genome.jp/entry/R08700" TargetMode="External"/><Relationship Id="rId3750" Type="http://schemas.openxmlformats.org/officeDocument/2006/relationships/hyperlink" Target="https://www.genome.jp/entry/C04582" TargetMode="External"/><Relationship Id="rId3848" Type="http://schemas.openxmlformats.org/officeDocument/2006/relationships/hyperlink" Target="https://www.genome.jp/entry/C00029" TargetMode="External"/><Relationship Id="rId117" Type="http://schemas.openxmlformats.org/officeDocument/2006/relationships/hyperlink" Target="https://enzyme.expasy.org/EC/2.3.1.180" TargetMode="External"/><Relationship Id="rId671" Type="http://schemas.openxmlformats.org/officeDocument/2006/relationships/hyperlink" Target="https://www.genome.jp/entry/2.3.1.181" TargetMode="External"/><Relationship Id="rId769" Type="http://schemas.openxmlformats.org/officeDocument/2006/relationships/hyperlink" Target="https://www.genome.jp/entry/2.7.7.41" TargetMode="External"/><Relationship Id="rId976" Type="http://schemas.openxmlformats.org/officeDocument/2006/relationships/hyperlink" Target="https://www.genome.jp/entry/6.2.1.3" TargetMode="External"/><Relationship Id="rId1399" Type="http://schemas.openxmlformats.org/officeDocument/2006/relationships/hyperlink" Target="https://www.ncbi.nlm.nih.gov/protein/489322006" TargetMode="External"/><Relationship Id="rId2352" Type="http://schemas.openxmlformats.org/officeDocument/2006/relationships/hyperlink" Target="https://www.ncbi.nlm.nih.gov/protein/490533958" TargetMode="External"/><Relationship Id="rId2657" Type="http://schemas.openxmlformats.org/officeDocument/2006/relationships/hyperlink" Target="https://www.genome.jp/entry/3.2.1.22" TargetMode="External"/><Relationship Id="rId3403" Type="http://schemas.openxmlformats.org/officeDocument/2006/relationships/hyperlink" Target="https://www.genome.jp/entry/R12500" TargetMode="External"/><Relationship Id="rId3610" Type="http://schemas.openxmlformats.org/officeDocument/2006/relationships/hyperlink" Target="https://www.genome.jp/entry/R01066" TargetMode="External"/><Relationship Id="rId324" Type="http://schemas.openxmlformats.org/officeDocument/2006/relationships/hyperlink" Target="https://enzyme.expasy.org/EC/1.1.1.38" TargetMode="External"/><Relationship Id="rId531" Type="http://schemas.openxmlformats.org/officeDocument/2006/relationships/hyperlink" Target="https://www.genome.jp/entry/3.4.21.89" TargetMode="External"/><Relationship Id="rId629" Type="http://schemas.openxmlformats.org/officeDocument/2006/relationships/hyperlink" Target="https://www.genome.jp/entry/1.8.4.11" TargetMode="External"/><Relationship Id="rId1161" Type="http://schemas.openxmlformats.org/officeDocument/2006/relationships/hyperlink" Target="https://www.ncbi.nlm.nih.gov/protein/489315887" TargetMode="External"/><Relationship Id="rId1259" Type="http://schemas.openxmlformats.org/officeDocument/2006/relationships/hyperlink" Target="https://www.ncbi.nlm.nih.gov/protein/489337535" TargetMode="External"/><Relationship Id="rId1466" Type="http://schemas.openxmlformats.org/officeDocument/2006/relationships/hyperlink" Target="https://www.ncbi.nlm.nih.gov/protein/489335286" TargetMode="External"/><Relationship Id="rId2005" Type="http://schemas.openxmlformats.org/officeDocument/2006/relationships/hyperlink" Target="https://www.ncbi.nlm.nih.gov/protein/489338498" TargetMode="External"/><Relationship Id="rId2212" Type="http://schemas.openxmlformats.org/officeDocument/2006/relationships/hyperlink" Target="https://www.genome.jp/entry/R05032" TargetMode="External"/><Relationship Id="rId2864" Type="http://schemas.openxmlformats.org/officeDocument/2006/relationships/hyperlink" Target="https://www.genome.jp/entry/R11071" TargetMode="External"/><Relationship Id="rId3708" Type="http://schemas.openxmlformats.org/officeDocument/2006/relationships/hyperlink" Target="https://www.genome.jp/entry/C04332" TargetMode="External"/><Relationship Id="rId3915" Type="http://schemas.openxmlformats.org/officeDocument/2006/relationships/hyperlink" Target="https://www.genome.jp/entry/C07089" TargetMode="External"/><Relationship Id="rId836" Type="http://schemas.openxmlformats.org/officeDocument/2006/relationships/hyperlink" Target="https://www.genome.jp/entry/2.7.4.22" TargetMode="External"/><Relationship Id="rId1021" Type="http://schemas.openxmlformats.org/officeDocument/2006/relationships/hyperlink" Target="https://www.genome.jp/entry/2.3.2.13" TargetMode="External"/><Relationship Id="rId1119" Type="http://schemas.openxmlformats.org/officeDocument/2006/relationships/hyperlink" Target="https://www.ncbi.nlm.nih.gov/protein/489315169" TargetMode="External"/><Relationship Id="rId1673" Type="http://schemas.openxmlformats.org/officeDocument/2006/relationships/hyperlink" Target="https://www.ncbi.nlm.nih.gov/protein/489337927" TargetMode="External"/><Relationship Id="rId1880" Type="http://schemas.openxmlformats.org/officeDocument/2006/relationships/hyperlink" Target="https://www.genome.jp/entry/R00602" TargetMode="External"/><Relationship Id="rId1978" Type="http://schemas.openxmlformats.org/officeDocument/2006/relationships/hyperlink" Target="https://www.genome.jp/entry/R11711" TargetMode="External"/><Relationship Id="rId2517" Type="http://schemas.openxmlformats.org/officeDocument/2006/relationships/hyperlink" Target="https://www.genome.jp/entry/R09386" TargetMode="External"/><Relationship Id="rId2724" Type="http://schemas.openxmlformats.org/officeDocument/2006/relationships/hyperlink" Target="https://www.genome.jp/entry/R04184" TargetMode="External"/><Relationship Id="rId2931" Type="http://schemas.openxmlformats.org/officeDocument/2006/relationships/hyperlink" Target="https://www.genome.jp/entry/4.2.1.3" TargetMode="External"/><Relationship Id="rId4177" Type="http://schemas.openxmlformats.org/officeDocument/2006/relationships/hyperlink" Target="https://enzyme.expasy.org/EC/1.1.1.23" TargetMode="External"/><Relationship Id="rId903" Type="http://schemas.openxmlformats.org/officeDocument/2006/relationships/hyperlink" Target="https://www.genome.jp/entry/4.1.1.23" TargetMode="External"/><Relationship Id="rId1326" Type="http://schemas.openxmlformats.org/officeDocument/2006/relationships/hyperlink" Target="https://www.ncbi.nlm.nih.gov/protein/489325614" TargetMode="External"/><Relationship Id="rId1533" Type="http://schemas.openxmlformats.org/officeDocument/2006/relationships/hyperlink" Target="https://www.ncbi.nlm.nih.gov/protein/489324098" TargetMode="External"/><Relationship Id="rId1740" Type="http://schemas.openxmlformats.org/officeDocument/2006/relationships/hyperlink" Target="https://www.ncbi.nlm.nih.gov/protein/489337717" TargetMode="External"/><Relationship Id="rId3193" Type="http://schemas.openxmlformats.org/officeDocument/2006/relationships/hyperlink" Target="https://www.genome.jp/entry/R00256" TargetMode="External"/><Relationship Id="rId4037" Type="http://schemas.openxmlformats.org/officeDocument/2006/relationships/hyperlink" Target="https://www.genome.jp/entry/C00673" TargetMode="External"/><Relationship Id="rId4244" Type="http://schemas.openxmlformats.org/officeDocument/2006/relationships/hyperlink" Target="https://enzyme.expasy.org/EC/2.4.1.1" TargetMode="External"/><Relationship Id="rId32" Type="http://schemas.openxmlformats.org/officeDocument/2006/relationships/hyperlink" Target="https://enzyme.expasy.org/EC/5.4.2.10" TargetMode="External"/><Relationship Id="rId1600" Type="http://schemas.openxmlformats.org/officeDocument/2006/relationships/hyperlink" Target="https://www.ncbi.nlm.nih.gov/protein/489323489" TargetMode="External"/><Relationship Id="rId1838" Type="http://schemas.openxmlformats.org/officeDocument/2006/relationships/hyperlink" Target="https://www.genome.jp/entry/1.1.1.86" TargetMode="External"/><Relationship Id="rId3053" Type="http://schemas.openxmlformats.org/officeDocument/2006/relationships/hyperlink" Target="https://www.genome.jp/entry/5.1.3.3" TargetMode="External"/><Relationship Id="rId3260" Type="http://schemas.openxmlformats.org/officeDocument/2006/relationships/hyperlink" Target="https://enzyme.expasy.org/EC/1.6.5.9" TargetMode="External"/><Relationship Id="rId3498" Type="http://schemas.openxmlformats.org/officeDocument/2006/relationships/hyperlink" Target="https://www.genome.jp/entry/R01514" TargetMode="External"/><Relationship Id="rId4104" Type="http://schemas.openxmlformats.org/officeDocument/2006/relationships/hyperlink" Target="https://enzyme.expasy.org/EC/3.2.1.78" TargetMode="External"/><Relationship Id="rId4311" Type="http://schemas.openxmlformats.org/officeDocument/2006/relationships/hyperlink" Target="https://enzyme.expasy.org/EC/2.7.8.13" TargetMode="External"/><Relationship Id="rId181" Type="http://schemas.openxmlformats.org/officeDocument/2006/relationships/hyperlink" Target="https://enzyme.expasy.org/EC/2.7.7.41" TargetMode="External"/><Relationship Id="rId1905" Type="http://schemas.openxmlformats.org/officeDocument/2006/relationships/hyperlink" Target="https://www.genome.jp/entry/R05724" TargetMode="External"/><Relationship Id="rId3120" Type="http://schemas.openxmlformats.org/officeDocument/2006/relationships/hyperlink" Target="https://www.genome.jp/entry/R02749" TargetMode="External"/><Relationship Id="rId3358" Type="http://schemas.openxmlformats.org/officeDocument/2006/relationships/hyperlink" Target="https://www.genome.jp/entry/R09380" TargetMode="External"/><Relationship Id="rId3565" Type="http://schemas.openxmlformats.org/officeDocument/2006/relationships/hyperlink" Target="https://www.genome.jp/entry/R02059" TargetMode="External"/><Relationship Id="rId3772" Type="http://schemas.openxmlformats.org/officeDocument/2006/relationships/hyperlink" Target="https://www.genome.jp/entry/C03506" TargetMode="External"/><Relationship Id="rId279" Type="http://schemas.openxmlformats.org/officeDocument/2006/relationships/hyperlink" Target="https://enzyme.expasy.org/EC/3.6.1.41" TargetMode="External"/><Relationship Id="rId486" Type="http://schemas.openxmlformats.org/officeDocument/2006/relationships/hyperlink" Target="https://www.genome.jp/entry/2.7.7.6" TargetMode="External"/><Relationship Id="rId693" Type="http://schemas.openxmlformats.org/officeDocument/2006/relationships/hyperlink" Target="https://www.genome.jp/entry/3.2.1.89" TargetMode="External"/><Relationship Id="rId2167" Type="http://schemas.openxmlformats.org/officeDocument/2006/relationships/hyperlink" Target="https://www.genome.jp/entry/R00927" TargetMode="External"/><Relationship Id="rId2374" Type="http://schemas.openxmlformats.org/officeDocument/2006/relationships/hyperlink" Target="https://www.genome.jp/entry/R02750" TargetMode="External"/><Relationship Id="rId2581" Type="http://schemas.openxmlformats.org/officeDocument/2006/relationships/hyperlink" Target="https://www.genome.jp/entry/3.1.3.11" TargetMode="External"/><Relationship Id="rId3218" Type="http://schemas.openxmlformats.org/officeDocument/2006/relationships/hyperlink" Target="https://www.genome.jp/entry/R00245" TargetMode="External"/><Relationship Id="rId3425" Type="http://schemas.openxmlformats.org/officeDocument/2006/relationships/hyperlink" Target="https://www.genome.jp/entry/R09372" TargetMode="External"/><Relationship Id="rId3632" Type="http://schemas.openxmlformats.org/officeDocument/2006/relationships/hyperlink" Target="https://www.genome.jp/entry/R00260" TargetMode="External"/><Relationship Id="rId139" Type="http://schemas.openxmlformats.org/officeDocument/2006/relationships/hyperlink" Target="https://enzyme.expasy.org/EC/1.7.1.13" TargetMode="External"/><Relationship Id="rId346" Type="http://schemas.openxmlformats.org/officeDocument/2006/relationships/hyperlink" Target="https://enzyme.expasy.org/EC/2.7.1.5" TargetMode="External"/><Relationship Id="rId553" Type="http://schemas.openxmlformats.org/officeDocument/2006/relationships/hyperlink" Target="https://www.genome.jp/entry/1.1.1.283" TargetMode="External"/><Relationship Id="rId760" Type="http://schemas.openxmlformats.org/officeDocument/2006/relationships/hyperlink" Target="https://www.genome.jp/entry/2.7.6.5" TargetMode="External"/><Relationship Id="rId998" Type="http://schemas.openxmlformats.org/officeDocument/2006/relationships/hyperlink" Target="https://www.genome.jp/entry/6.3.5.3" TargetMode="External"/><Relationship Id="rId1183" Type="http://schemas.openxmlformats.org/officeDocument/2006/relationships/hyperlink" Target="https://www.ncbi.nlm.nih.gov/protein/489311206" TargetMode="External"/><Relationship Id="rId1390" Type="http://schemas.openxmlformats.org/officeDocument/2006/relationships/hyperlink" Target="https://www.ncbi.nlm.nih.gov/protein/489336244" TargetMode="External"/><Relationship Id="rId2027" Type="http://schemas.openxmlformats.org/officeDocument/2006/relationships/hyperlink" Target="https://enzyme.expasy.org/EC/1.2.1.27" TargetMode="External"/><Relationship Id="rId2234" Type="http://schemas.openxmlformats.org/officeDocument/2006/relationships/hyperlink" Target="https://www.genome.jp/entry/R10244" TargetMode="External"/><Relationship Id="rId2441" Type="http://schemas.openxmlformats.org/officeDocument/2006/relationships/hyperlink" Target="https://www.ncbi.nlm.nih.gov/protein/489337714" TargetMode="External"/><Relationship Id="rId2679" Type="http://schemas.openxmlformats.org/officeDocument/2006/relationships/hyperlink" Target="https://www.ncbi.nlm.nih.gov/protein/499189076" TargetMode="External"/><Relationship Id="rId2886" Type="http://schemas.openxmlformats.org/officeDocument/2006/relationships/hyperlink" Target="https://www.genome.jp/entry/4.1.3.27" TargetMode="External"/><Relationship Id="rId3937" Type="http://schemas.openxmlformats.org/officeDocument/2006/relationships/hyperlink" Target="https://www.genome.jp/entry/C05822" TargetMode="External"/><Relationship Id="rId206" Type="http://schemas.openxmlformats.org/officeDocument/2006/relationships/hyperlink" Target="https://enzyme.expasy.org/EC/4.2.1.137" TargetMode="External"/><Relationship Id="rId413" Type="http://schemas.openxmlformats.org/officeDocument/2006/relationships/hyperlink" Target="https://enzyme.expasy.org/EC/3.4.11.4" TargetMode="External"/><Relationship Id="rId858" Type="http://schemas.openxmlformats.org/officeDocument/2006/relationships/hyperlink" Target="https://www.genome.jp/entry/3.1.26.4" TargetMode="External"/><Relationship Id="rId1043" Type="http://schemas.openxmlformats.org/officeDocument/2006/relationships/hyperlink" Target="https://www.genome.jp/entry/2.4.2.7" TargetMode="External"/><Relationship Id="rId1488" Type="http://schemas.openxmlformats.org/officeDocument/2006/relationships/hyperlink" Target="https://www.ncbi.nlm.nih.gov/protein/489338601" TargetMode="External"/><Relationship Id="rId1695" Type="http://schemas.openxmlformats.org/officeDocument/2006/relationships/hyperlink" Target="https://www.ncbi.nlm.nih.gov/protein/489325869" TargetMode="External"/><Relationship Id="rId2539" Type="http://schemas.openxmlformats.org/officeDocument/2006/relationships/hyperlink" Target="https://www.genome.jp/entry/R07461" TargetMode="External"/><Relationship Id="rId2746" Type="http://schemas.openxmlformats.org/officeDocument/2006/relationships/hyperlink" Target="https://www.genome.jp/entry/R01332" TargetMode="External"/><Relationship Id="rId2953" Type="http://schemas.openxmlformats.org/officeDocument/2006/relationships/hyperlink" Target="https://enzyme.expasy.org/EC/4.2.1.51" TargetMode="External"/><Relationship Id="rId4199" Type="http://schemas.openxmlformats.org/officeDocument/2006/relationships/hyperlink" Target="https://enzyme.expasy.org/EC/2.5.1.3" TargetMode="External"/><Relationship Id="rId620" Type="http://schemas.openxmlformats.org/officeDocument/2006/relationships/hyperlink" Target="https://www.genome.jp/entry/1.5.1.3" TargetMode="External"/><Relationship Id="rId718" Type="http://schemas.openxmlformats.org/officeDocument/2006/relationships/hyperlink" Target="https://www.genome.jp/entry/3.5.4.25" TargetMode="External"/><Relationship Id="rId925" Type="http://schemas.openxmlformats.org/officeDocument/2006/relationships/hyperlink" Target="https://www.genome.jp/entry/6.3.2.1" TargetMode="External"/><Relationship Id="rId1250" Type="http://schemas.openxmlformats.org/officeDocument/2006/relationships/hyperlink" Target="https://www.ncbi.nlm.nih.gov/protein/490534193" TargetMode="External"/><Relationship Id="rId1348" Type="http://schemas.openxmlformats.org/officeDocument/2006/relationships/hyperlink" Target="https://www.ncbi.nlm.nih.gov/protein/489327717" TargetMode="External"/><Relationship Id="rId1555" Type="http://schemas.openxmlformats.org/officeDocument/2006/relationships/hyperlink" Target="https://www.ncbi.nlm.nih.gov/protein/489321734" TargetMode="External"/><Relationship Id="rId1762" Type="http://schemas.openxmlformats.org/officeDocument/2006/relationships/hyperlink" Target="https://www.genome.jp/entry/1.1.1.100" TargetMode="External"/><Relationship Id="rId2301" Type="http://schemas.openxmlformats.org/officeDocument/2006/relationships/hyperlink" Target="https://www.ncbi.nlm.nih.gov/protein/489321782" TargetMode="External"/><Relationship Id="rId2606" Type="http://schemas.openxmlformats.org/officeDocument/2006/relationships/hyperlink" Target="https://www.genome.jp/entry/R01126" TargetMode="External"/><Relationship Id="rId4059" Type="http://schemas.openxmlformats.org/officeDocument/2006/relationships/hyperlink" Target="https://enzyme.expasy.org/EC/6.3.3.3" TargetMode="External"/><Relationship Id="rId1110" Type="http://schemas.openxmlformats.org/officeDocument/2006/relationships/hyperlink" Target="https://www.ncbi.nlm.nih.gov/protein/489322117" TargetMode="External"/><Relationship Id="rId1208" Type="http://schemas.openxmlformats.org/officeDocument/2006/relationships/hyperlink" Target="https://www.ncbi.nlm.nih.gov/protein/489337314" TargetMode="External"/><Relationship Id="rId1415" Type="http://schemas.openxmlformats.org/officeDocument/2006/relationships/hyperlink" Target="https://www.ncbi.nlm.nih.gov/protein/490533509" TargetMode="External"/><Relationship Id="rId2813" Type="http://schemas.openxmlformats.org/officeDocument/2006/relationships/hyperlink" Target="https://www.genome.jp/entry/3.5.3.9" TargetMode="External"/><Relationship Id="rId4266" Type="http://schemas.openxmlformats.org/officeDocument/2006/relationships/hyperlink" Target="https://enzyme.expasy.org/EC/3.2.1.80" TargetMode="External"/><Relationship Id="rId54" Type="http://schemas.openxmlformats.org/officeDocument/2006/relationships/hyperlink" Target="https://enzyme.expasy.org/EC/1.2.1.79" TargetMode="External"/><Relationship Id="rId1622" Type="http://schemas.openxmlformats.org/officeDocument/2006/relationships/hyperlink" Target="https://www.ncbi.nlm.nih.gov/protein/489337144" TargetMode="External"/><Relationship Id="rId1927" Type="http://schemas.openxmlformats.org/officeDocument/2006/relationships/hyperlink" Target="https://www.genome.jp/entry/R07045" TargetMode="External"/><Relationship Id="rId3075" Type="http://schemas.openxmlformats.org/officeDocument/2006/relationships/hyperlink" Target="https://www.genome.jp/entry/R01761" TargetMode="External"/><Relationship Id="rId3282" Type="http://schemas.openxmlformats.org/officeDocument/2006/relationships/hyperlink" Target="https://www.genome.jp/entry/R03596" TargetMode="External"/><Relationship Id="rId4126" Type="http://schemas.openxmlformats.org/officeDocument/2006/relationships/hyperlink" Target="https://enzyme.expasy.org/EC/2.7.7.8" TargetMode="External"/><Relationship Id="rId4333" Type="http://schemas.openxmlformats.org/officeDocument/2006/relationships/hyperlink" Target="https://enzyme.expasy.org/EC/3.2.1.93" TargetMode="External"/><Relationship Id="rId2091" Type="http://schemas.openxmlformats.org/officeDocument/2006/relationships/hyperlink" Target="https://www.genome.jp/entry/1.3.98.5" TargetMode="External"/><Relationship Id="rId2189" Type="http://schemas.openxmlformats.org/officeDocument/2006/relationships/hyperlink" Target="https://www.genome.jp/entry/R05140" TargetMode="External"/><Relationship Id="rId3142" Type="http://schemas.openxmlformats.org/officeDocument/2006/relationships/hyperlink" Target="https://www.ncbi.nlm.nih.gov/protein/490533858" TargetMode="External"/><Relationship Id="rId3587" Type="http://schemas.openxmlformats.org/officeDocument/2006/relationships/hyperlink" Target="https://www.genome.jp/entry/R04035" TargetMode="External"/><Relationship Id="rId3794" Type="http://schemas.openxmlformats.org/officeDocument/2006/relationships/hyperlink" Target="https://www.genome.jp/entry/C04633" TargetMode="External"/><Relationship Id="rId270" Type="http://schemas.openxmlformats.org/officeDocument/2006/relationships/hyperlink" Target="https://enzyme.expasy.org/EC/3.1.21.2" TargetMode="External"/><Relationship Id="rId2396" Type="http://schemas.openxmlformats.org/officeDocument/2006/relationships/hyperlink" Target="https://www.ncbi.nlm.nih.gov/protein/489335794" TargetMode="External"/><Relationship Id="rId3002" Type="http://schemas.openxmlformats.org/officeDocument/2006/relationships/hyperlink" Target="https://www.ncbi.nlm.nih.gov/protein/489323489" TargetMode="External"/><Relationship Id="rId3447" Type="http://schemas.openxmlformats.org/officeDocument/2006/relationships/hyperlink" Target="https://www.genome.jp/entry/R00371" TargetMode="External"/><Relationship Id="rId3654" Type="http://schemas.openxmlformats.org/officeDocument/2006/relationships/hyperlink" Target="https://www.genome.jp/entry/R03020" TargetMode="External"/><Relationship Id="rId3861" Type="http://schemas.openxmlformats.org/officeDocument/2006/relationships/hyperlink" Target="https://www.genome.jp/entry/C00310" TargetMode="External"/><Relationship Id="rId130" Type="http://schemas.openxmlformats.org/officeDocument/2006/relationships/hyperlink" Target="https://enzyme.expasy.org/EC/6.5.1.1" TargetMode="External"/><Relationship Id="rId368" Type="http://schemas.openxmlformats.org/officeDocument/2006/relationships/hyperlink" Target="https://enzyme.expasy.org/EC/3.6.1.31" TargetMode="External"/><Relationship Id="rId575" Type="http://schemas.openxmlformats.org/officeDocument/2006/relationships/hyperlink" Target="https://www.genome.jp/entry/1.13.11.20" TargetMode="External"/><Relationship Id="rId782" Type="http://schemas.openxmlformats.org/officeDocument/2006/relationships/hyperlink" Target="https://www.genome.jp/entry/2.5.1.16" TargetMode="External"/><Relationship Id="rId2049" Type="http://schemas.openxmlformats.org/officeDocument/2006/relationships/hyperlink" Target="https://www.genome.jp/entry/R02549" TargetMode="External"/><Relationship Id="rId2256" Type="http://schemas.openxmlformats.org/officeDocument/2006/relationships/hyperlink" Target="https://www.genome.jp/entry/R01229" TargetMode="External"/><Relationship Id="rId2463" Type="http://schemas.openxmlformats.org/officeDocument/2006/relationships/hyperlink" Target="https://www.ncbi.nlm.nih.gov/protein/490534516" TargetMode="External"/><Relationship Id="rId2670" Type="http://schemas.openxmlformats.org/officeDocument/2006/relationships/hyperlink" Target="https://www.genome.jp/entry/R05961" TargetMode="External"/><Relationship Id="rId3307" Type="http://schemas.openxmlformats.org/officeDocument/2006/relationships/hyperlink" Target="https://www.genome.jp/entry/R04858" TargetMode="External"/><Relationship Id="rId3514" Type="http://schemas.openxmlformats.org/officeDocument/2006/relationships/hyperlink" Target="https://www.genome.jp/entry/R00617" TargetMode="External"/><Relationship Id="rId3721" Type="http://schemas.openxmlformats.org/officeDocument/2006/relationships/hyperlink" Target="https://www.genome.jp/entry/C00062" TargetMode="External"/><Relationship Id="rId3959" Type="http://schemas.openxmlformats.org/officeDocument/2006/relationships/hyperlink" Target="https://www.genome.jp/entry/C00008" TargetMode="External"/><Relationship Id="rId228" Type="http://schemas.openxmlformats.org/officeDocument/2006/relationships/hyperlink" Target="https://enzyme.expasy.org/EC/2.4.2.18" TargetMode="External"/><Relationship Id="rId435" Type="http://schemas.openxmlformats.org/officeDocument/2006/relationships/hyperlink" Target="https://enzyme.expasy.org/EC/1.11.1.26" TargetMode="External"/><Relationship Id="rId642" Type="http://schemas.openxmlformats.org/officeDocument/2006/relationships/hyperlink" Target="https://www.genome.jp/entry/2.1.1.207" TargetMode="External"/><Relationship Id="rId1065" Type="http://schemas.openxmlformats.org/officeDocument/2006/relationships/hyperlink" Target="https://www.genome.jp/entry/4.3.1.19" TargetMode="External"/><Relationship Id="rId1272" Type="http://schemas.openxmlformats.org/officeDocument/2006/relationships/hyperlink" Target="https://www.ncbi.nlm.nih.gov/protein/489338760" TargetMode="External"/><Relationship Id="rId2116" Type="http://schemas.openxmlformats.org/officeDocument/2006/relationships/hyperlink" Target="https://www.ncbi.nlm.nih.gov/protein/505463013" TargetMode="External"/><Relationship Id="rId2323" Type="http://schemas.openxmlformats.org/officeDocument/2006/relationships/hyperlink" Target="https://www.genome.jp/entry/2.6.1.19" TargetMode="External"/><Relationship Id="rId2530" Type="http://schemas.openxmlformats.org/officeDocument/2006/relationships/hyperlink" Target="https://www.ncbi.nlm.nih.gov/protein/489324887" TargetMode="External"/><Relationship Id="rId2768" Type="http://schemas.openxmlformats.org/officeDocument/2006/relationships/hyperlink" Target="https://www.genome.jp/entry/R00194" TargetMode="External"/><Relationship Id="rId2975" Type="http://schemas.openxmlformats.org/officeDocument/2006/relationships/hyperlink" Target="https://www.genome.jp/entry/R04441" TargetMode="External"/><Relationship Id="rId3819" Type="http://schemas.openxmlformats.org/officeDocument/2006/relationships/hyperlink" Target="https://www.genome.jp/entry/C00740" TargetMode="External"/><Relationship Id="rId502" Type="http://schemas.openxmlformats.org/officeDocument/2006/relationships/hyperlink" Target="https://www.genome.jp/entry/4.1.1.65" TargetMode="External"/><Relationship Id="rId947" Type="http://schemas.openxmlformats.org/officeDocument/2006/relationships/hyperlink" Target="https://www.genome.jp/entry/5.4.2.7" TargetMode="External"/><Relationship Id="rId1132" Type="http://schemas.openxmlformats.org/officeDocument/2006/relationships/hyperlink" Target="https://www.ncbi.nlm.nih.gov/protein/489338032" TargetMode="External"/><Relationship Id="rId1577" Type="http://schemas.openxmlformats.org/officeDocument/2006/relationships/hyperlink" Target="https://www.ncbi.nlm.nih.gov/protein/489319721" TargetMode="External"/><Relationship Id="rId1784" Type="http://schemas.openxmlformats.org/officeDocument/2006/relationships/hyperlink" Target="https://enzyme.expasy.org/EC/1.1.1.23" TargetMode="External"/><Relationship Id="rId1991" Type="http://schemas.openxmlformats.org/officeDocument/2006/relationships/hyperlink" Target="https://enzyme.expasy.org/EC/1.17.1.4" TargetMode="External"/><Relationship Id="rId2628" Type="http://schemas.openxmlformats.org/officeDocument/2006/relationships/hyperlink" Target="https://www.genome.jp/entry/R03537" TargetMode="External"/><Relationship Id="rId2835" Type="http://schemas.openxmlformats.org/officeDocument/2006/relationships/hyperlink" Target="https://www.genome.jp/entry/R11099" TargetMode="External"/><Relationship Id="rId4190" Type="http://schemas.openxmlformats.org/officeDocument/2006/relationships/hyperlink" Target="https://enzyme.expasy.org/EC/1.1.1.157" TargetMode="External"/><Relationship Id="rId4288" Type="http://schemas.openxmlformats.org/officeDocument/2006/relationships/hyperlink" Target="https://enzyme.expasy.org/EC/4.2.1.9" TargetMode="External"/><Relationship Id="rId76" Type="http://schemas.openxmlformats.org/officeDocument/2006/relationships/hyperlink" Target="https://enzyme.expasy.org/EC/6.3.5.3" TargetMode="External"/><Relationship Id="rId807" Type="http://schemas.openxmlformats.org/officeDocument/2006/relationships/hyperlink" Target="https://www.genome.jp/entry/2.7.1.15" TargetMode="External"/><Relationship Id="rId1437" Type="http://schemas.openxmlformats.org/officeDocument/2006/relationships/hyperlink" Target="https://www.ncbi.nlm.nih.gov/protein/489336112" TargetMode="External"/><Relationship Id="rId1644" Type="http://schemas.openxmlformats.org/officeDocument/2006/relationships/hyperlink" Target="https://www.ncbi.nlm.nih.gov/protein/489337088" TargetMode="External"/><Relationship Id="rId1851" Type="http://schemas.openxmlformats.org/officeDocument/2006/relationships/hyperlink" Target="https://www.genome.jp/entry/R05071" TargetMode="External"/><Relationship Id="rId2902" Type="http://schemas.openxmlformats.org/officeDocument/2006/relationships/hyperlink" Target="https://www.genome.jp/entry/R02685" TargetMode="External"/><Relationship Id="rId3097" Type="http://schemas.openxmlformats.org/officeDocument/2006/relationships/hyperlink" Target="https://www.genome.jp/entry/R03321" TargetMode="External"/><Relationship Id="rId4050" Type="http://schemas.openxmlformats.org/officeDocument/2006/relationships/hyperlink" Target="https://enzyme.expasy.org/EC/2.1.1.10" TargetMode="External"/><Relationship Id="rId4148" Type="http://schemas.openxmlformats.org/officeDocument/2006/relationships/hyperlink" Target="https://enzyme.expasy.org/EC/1.4.3.19" TargetMode="External"/><Relationship Id="rId4355" Type="http://schemas.openxmlformats.org/officeDocument/2006/relationships/hyperlink" Target="https://enzyme.expasy.org/EC/3.5.1.1" TargetMode="External"/><Relationship Id="rId1504" Type="http://schemas.openxmlformats.org/officeDocument/2006/relationships/hyperlink" Target="https://www.ncbi.nlm.nih.gov/protein/489321315" TargetMode="External"/><Relationship Id="rId1711" Type="http://schemas.openxmlformats.org/officeDocument/2006/relationships/hyperlink" Target="https://www.ncbi.nlm.nih.gov/protein/489337187" TargetMode="External"/><Relationship Id="rId1949" Type="http://schemas.openxmlformats.org/officeDocument/2006/relationships/hyperlink" Target="https://www.genome.jp/entry/R08270" TargetMode="External"/><Relationship Id="rId3164" Type="http://schemas.openxmlformats.org/officeDocument/2006/relationships/hyperlink" Target="https://www.ncbi.nlm.nih.gov/protein/489337705" TargetMode="External"/><Relationship Id="rId4008" Type="http://schemas.openxmlformats.org/officeDocument/2006/relationships/hyperlink" Target="https://www.genome.jp/entry/C00508" TargetMode="External"/><Relationship Id="rId292" Type="http://schemas.openxmlformats.org/officeDocument/2006/relationships/hyperlink" Target="https://enzyme.expasy.org/EC/2.4.99.17" TargetMode="External"/><Relationship Id="rId1809" Type="http://schemas.openxmlformats.org/officeDocument/2006/relationships/hyperlink" Target="https://www.genome.jp/entry/R00342" TargetMode="External"/><Relationship Id="rId3371" Type="http://schemas.openxmlformats.org/officeDocument/2006/relationships/hyperlink" Target="https://www.genome.jp/entry/R04726" TargetMode="External"/><Relationship Id="rId3469" Type="http://schemas.openxmlformats.org/officeDocument/2006/relationships/hyperlink" Target="https://www.genome.jp/entry/R10305" TargetMode="External"/><Relationship Id="rId3676" Type="http://schemas.openxmlformats.org/officeDocument/2006/relationships/hyperlink" Target="https://www.genome.jp/entry/R09978" TargetMode="External"/><Relationship Id="rId4215" Type="http://schemas.openxmlformats.org/officeDocument/2006/relationships/hyperlink" Target="https://enzyme.expasy.org/EC/5.3.1.8" TargetMode="External"/><Relationship Id="rId597" Type="http://schemas.openxmlformats.org/officeDocument/2006/relationships/hyperlink" Target="https://www.genome.jp/entry/1.2.1.46" TargetMode="External"/><Relationship Id="rId2180" Type="http://schemas.openxmlformats.org/officeDocument/2006/relationships/hyperlink" Target="https://enzyme.expasy.org/EC/2.4.1.1" TargetMode="External"/><Relationship Id="rId2278" Type="http://schemas.openxmlformats.org/officeDocument/2006/relationships/hyperlink" Target="https://www.genome.jp/entry/R01920" TargetMode="External"/><Relationship Id="rId2485" Type="http://schemas.openxmlformats.org/officeDocument/2006/relationships/hyperlink" Target="https://www.genome.jp/entry/2.7.4.8" TargetMode="External"/><Relationship Id="rId3024" Type="http://schemas.openxmlformats.org/officeDocument/2006/relationships/hyperlink" Target="https://www.genome.jp/entry/4.4.1.13" TargetMode="External"/><Relationship Id="rId3231" Type="http://schemas.openxmlformats.org/officeDocument/2006/relationships/hyperlink" Target="https://www.genome.jp/entry/1.5.1.2" TargetMode="External"/><Relationship Id="rId3329" Type="http://schemas.openxmlformats.org/officeDocument/2006/relationships/hyperlink" Target="https://enzyme.expasy.org/EC/2.1.2.2" TargetMode="External"/><Relationship Id="rId3883" Type="http://schemas.openxmlformats.org/officeDocument/2006/relationships/hyperlink" Target="https://www.genome.jp/entry/C00668" TargetMode="External"/><Relationship Id="rId152" Type="http://schemas.openxmlformats.org/officeDocument/2006/relationships/hyperlink" Target="https://enzyme.expasy.org/EC/2.7.7.3" TargetMode="External"/><Relationship Id="rId457" Type="http://schemas.openxmlformats.org/officeDocument/2006/relationships/hyperlink" Target="https://enzyme.expasy.org/EC/2.1.1.198" TargetMode="External"/><Relationship Id="rId1087" Type="http://schemas.openxmlformats.org/officeDocument/2006/relationships/hyperlink" Target="https://www.genome.jp/entry/5.3.1.14" TargetMode="External"/><Relationship Id="rId1294" Type="http://schemas.openxmlformats.org/officeDocument/2006/relationships/hyperlink" Target="https://www.ncbi.nlm.nih.gov/protein/489322372" TargetMode="External"/><Relationship Id="rId2040" Type="http://schemas.openxmlformats.org/officeDocument/2006/relationships/hyperlink" Target="https://www.genome.jp/entry/R07667" TargetMode="External"/><Relationship Id="rId2138" Type="http://schemas.openxmlformats.org/officeDocument/2006/relationships/hyperlink" Target="https://www.ncbi.nlm.nih.gov/protein/497653824" TargetMode="External"/><Relationship Id="rId2692" Type="http://schemas.openxmlformats.org/officeDocument/2006/relationships/hyperlink" Target="https://www.genome.jp/entry/R06144" TargetMode="External"/><Relationship Id="rId2997" Type="http://schemas.openxmlformats.org/officeDocument/2006/relationships/hyperlink" Target="https://www.ncbi.nlm.nih.gov/protein/490533910" TargetMode="External"/><Relationship Id="rId3536" Type="http://schemas.openxmlformats.org/officeDocument/2006/relationships/hyperlink" Target="https://www.genome.jp/entry/R10463" TargetMode="External"/><Relationship Id="rId3743" Type="http://schemas.openxmlformats.org/officeDocument/2006/relationships/hyperlink" Target="https://www.genome.jp/entry/C20485" TargetMode="External"/><Relationship Id="rId3950" Type="http://schemas.openxmlformats.org/officeDocument/2006/relationships/hyperlink" Target="https://www.genome.jp/entry/C16672" TargetMode="External"/><Relationship Id="rId664" Type="http://schemas.openxmlformats.org/officeDocument/2006/relationships/hyperlink" Target="https://www.genome.jp/entry/2.2.1.9" TargetMode="External"/><Relationship Id="rId871" Type="http://schemas.openxmlformats.org/officeDocument/2006/relationships/hyperlink" Target="https://www.genome.jp/entry/3.1.4.16" TargetMode="External"/><Relationship Id="rId969" Type="http://schemas.openxmlformats.org/officeDocument/2006/relationships/hyperlink" Target="https://www.genome.jp/entry/5.3.3.2" TargetMode="External"/><Relationship Id="rId1599" Type="http://schemas.openxmlformats.org/officeDocument/2006/relationships/hyperlink" Target="https://www.ncbi.nlm.nih.gov/protein/490533910" TargetMode="External"/><Relationship Id="rId2345" Type="http://schemas.openxmlformats.org/officeDocument/2006/relationships/hyperlink" Target="https://enzyme.expasy.org/EC/2.6.1.52" TargetMode="External"/><Relationship Id="rId2552" Type="http://schemas.openxmlformats.org/officeDocument/2006/relationships/hyperlink" Target="https://www.genome.jp/entry/2.8.1.8" TargetMode="External"/><Relationship Id="rId3603" Type="http://schemas.openxmlformats.org/officeDocument/2006/relationships/hyperlink" Target="https://www.genome.jp/entry/R02948" TargetMode="External"/><Relationship Id="rId3810" Type="http://schemas.openxmlformats.org/officeDocument/2006/relationships/hyperlink" Target="https://www.genome.jp/entry/C00111" TargetMode="External"/><Relationship Id="rId317" Type="http://schemas.openxmlformats.org/officeDocument/2006/relationships/hyperlink" Target="https://enzyme.expasy.org/EC/6.4.1.2" TargetMode="External"/><Relationship Id="rId524" Type="http://schemas.openxmlformats.org/officeDocument/2006/relationships/hyperlink" Target="https://www.genome.jp/entry/2.7.8.7" TargetMode="External"/><Relationship Id="rId731" Type="http://schemas.openxmlformats.org/officeDocument/2006/relationships/hyperlink" Target="https://www.genome.jp/entry/3.6.1.27" TargetMode="External"/><Relationship Id="rId1154" Type="http://schemas.openxmlformats.org/officeDocument/2006/relationships/hyperlink" Target="https://www.ncbi.nlm.nih.gov/protein/489339423" TargetMode="External"/><Relationship Id="rId1361" Type="http://schemas.openxmlformats.org/officeDocument/2006/relationships/hyperlink" Target="https://www.ncbi.nlm.nih.gov/protein/499189014" TargetMode="External"/><Relationship Id="rId1459" Type="http://schemas.openxmlformats.org/officeDocument/2006/relationships/hyperlink" Target="https://www.ncbi.nlm.nih.gov/protein/497653697" TargetMode="External"/><Relationship Id="rId2205" Type="http://schemas.openxmlformats.org/officeDocument/2006/relationships/hyperlink" Target="https://www.genome.jp/entry/R02421" TargetMode="External"/><Relationship Id="rId2412" Type="http://schemas.openxmlformats.org/officeDocument/2006/relationships/hyperlink" Target="https://www.genome.jp/entry/R02971" TargetMode="External"/><Relationship Id="rId2857" Type="http://schemas.openxmlformats.org/officeDocument/2006/relationships/hyperlink" Target="https://www.genome.jp/entry/R00287" TargetMode="External"/><Relationship Id="rId3908" Type="http://schemas.openxmlformats.org/officeDocument/2006/relationships/hyperlink" Target="https://www.genome.jp/entry/C04236" TargetMode="External"/><Relationship Id="rId4072" Type="http://schemas.openxmlformats.org/officeDocument/2006/relationships/hyperlink" Target="https://enzyme.expasy.org/EC/5.1.3.2" TargetMode="External"/><Relationship Id="rId98" Type="http://schemas.openxmlformats.org/officeDocument/2006/relationships/hyperlink" Target="https://enzyme.expasy.org/EC/1.17.99.6" TargetMode="External"/><Relationship Id="rId829" Type="http://schemas.openxmlformats.org/officeDocument/2006/relationships/hyperlink" Target="https://www.genome.jp/entry/2.7.1.50" TargetMode="External"/><Relationship Id="rId1014" Type="http://schemas.openxmlformats.org/officeDocument/2006/relationships/hyperlink" Target="https://www.genome.jp/entry/2.3.1.47" TargetMode="External"/><Relationship Id="rId1221" Type="http://schemas.openxmlformats.org/officeDocument/2006/relationships/hyperlink" Target="https://www.ncbi.nlm.nih.gov/protein/489337110" TargetMode="External"/><Relationship Id="rId1666" Type="http://schemas.openxmlformats.org/officeDocument/2006/relationships/hyperlink" Target="https://www.ncbi.nlm.nih.gov/protein/489339948" TargetMode="External"/><Relationship Id="rId1873" Type="http://schemas.openxmlformats.org/officeDocument/2006/relationships/hyperlink" Target="https://www.genome.jp/entry/R00848" TargetMode="External"/><Relationship Id="rId2717" Type="http://schemas.openxmlformats.org/officeDocument/2006/relationships/hyperlink" Target="https://www.genome.jp/entry/R06200" TargetMode="External"/><Relationship Id="rId2924" Type="http://schemas.openxmlformats.org/officeDocument/2006/relationships/hyperlink" Target="https://www.ncbi.nlm.nih.gov/protein/489323294" TargetMode="External"/><Relationship Id="rId4377" Type="http://schemas.openxmlformats.org/officeDocument/2006/relationships/hyperlink" Target="https://www.ncbi.nlm.nih.gov/protein/490534072" TargetMode="External"/><Relationship Id="rId1319" Type="http://schemas.openxmlformats.org/officeDocument/2006/relationships/hyperlink" Target="https://www.ncbi.nlm.nih.gov/protein/489336151" TargetMode="External"/><Relationship Id="rId1526" Type="http://schemas.openxmlformats.org/officeDocument/2006/relationships/hyperlink" Target="https://www.ncbi.nlm.nih.gov/protein/489335799" TargetMode="External"/><Relationship Id="rId1733" Type="http://schemas.openxmlformats.org/officeDocument/2006/relationships/hyperlink" Target="https://www.genome.jp/entry/1.1.1.157" TargetMode="External"/><Relationship Id="rId1940" Type="http://schemas.openxmlformats.org/officeDocument/2006/relationships/hyperlink" Target="https://www.genome.jp/entry/R07085" TargetMode="External"/><Relationship Id="rId3186" Type="http://schemas.openxmlformats.org/officeDocument/2006/relationships/hyperlink" Target="https://www.ncbi.nlm.nih.gov/protein/489337187" TargetMode="External"/><Relationship Id="rId3393" Type="http://schemas.openxmlformats.org/officeDocument/2006/relationships/hyperlink" Target="https://www.genome.jp/entry/R12570" TargetMode="External"/><Relationship Id="rId4237" Type="http://schemas.openxmlformats.org/officeDocument/2006/relationships/hyperlink" Target="https://enzyme.expasy.org/EC/3.4.11.1" TargetMode="External"/><Relationship Id="rId25" Type="http://schemas.openxmlformats.org/officeDocument/2006/relationships/hyperlink" Target="https://enzyme.expasy.org/EC/6.1.1.17" TargetMode="External"/><Relationship Id="rId1800" Type="http://schemas.openxmlformats.org/officeDocument/2006/relationships/hyperlink" Target="https://www.ncbi.nlm.nih.gov/protein/489327392" TargetMode="External"/><Relationship Id="rId3046" Type="http://schemas.openxmlformats.org/officeDocument/2006/relationships/hyperlink" Target="https://www.genome.jp/entry/R00414" TargetMode="External"/><Relationship Id="rId3253" Type="http://schemas.openxmlformats.org/officeDocument/2006/relationships/hyperlink" Target="https://enzyme.expasy.org/EC/1.6.2.4" TargetMode="External"/><Relationship Id="rId3460" Type="http://schemas.openxmlformats.org/officeDocument/2006/relationships/hyperlink" Target="https://www.genome.jp/entry/R01213" TargetMode="External"/><Relationship Id="rId3698" Type="http://schemas.openxmlformats.org/officeDocument/2006/relationships/hyperlink" Target="https://www.genome.jp/entry/C07073" TargetMode="External"/><Relationship Id="rId4304" Type="http://schemas.openxmlformats.org/officeDocument/2006/relationships/hyperlink" Target="https://enzyme.expasy.org/EC/2.1.1.74" TargetMode="External"/><Relationship Id="rId174" Type="http://schemas.openxmlformats.org/officeDocument/2006/relationships/hyperlink" Target="https://enzyme.expasy.org/EC/5.1.3.1" TargetMode="External"/><Relationship Id="rId381" Type="http://schemas.openxmlformats.org/officeDocument/2006/relationships/hyperlink" Target="https://enzyme.expasy.org/EC/7.5.2.7" TargetMode="External"/><Relationship Id="rId2062" Type="http://schemas.openxmlformats.org/officeDocument/2006/relationships/hyperlink" Target="https://www.genome.jp/entry/R01986" TargetMode="External"/><Relationship Id="rId3113" Type="http://schemas.openxmlformats.org/officeDocument/2006/relationships/hyperlink" Target="https://enzyme.expasy.org/EC/5.4.2.6" TargetMode="External"/><Relationship Id="rId3558" Type="http://schemas.openxmlformats.org/officeDocument/2006/relationships/hyperlink" Target="https://www.genome.jp/entry/R02585" TargetMode="External"/><Relationship Id="rId3765" Type="http://schemas.openxmlformats.org/officeDocument/2006/relationships/hyperlink" Target="https://www.genome.jp/entry/C16333" TargetMode="External"/><Relationship Id="rId3972" Type="http://schemas.openxmlformats.org/officeDocument/2006/relationships/hyperlink" Target="https://www.genome.jp/entry/C20905" TargetMode="External"/><Relationship Id="rId241" Type="http://schemas.openxmlformats.org/officeDocument/2006/relationships/hyperlink" Target="https://enzyme.expasy.org/EC/3.5.4.25" TargetMode="External"/><Relationship Id="rId479" Type="http://schemas.openxmlformats.org/officeDocument/2006/relationships/hyperlink" Target="https://www.genome.jp/entry/6.1.1.6" TargetMode="External"/><Relationship Id="rId686" Type="http://schemas.openxmlformats.org/officeDocument/2006/relationships/hyperlink" Target="https://www.genome.jp/entry/2.7.8.12" TargetMode="External"/><Relationship Id="rId893" Type="http://schemas.openxmlformats.org/officeDocument/2006/relationships/hyperlink" Target="https://www.genome.jp/entry/3.6.4.13" TargetMode="External"/><Relationship Id="rId2367" Type="http://schemas.openxmlformats.org/officeDocument/2006/relationships/hyperlink" Target="https://www.genome.jp/entry/R03237" TargetMode="External"/><Relationship Id="rId2574" Type="http://schemas.openxmlformats.org/officeDocument/2006/relationships/hyperlink" Target="https://www.genome.jp/entry/R08300" TargetMode="External"/><Relationship Id="rId2781" Type="http://schemas.openxmlformats.org/officeDocument/2006/relationships/hyperlink" Target="https://www.ncbi.nlm.nih.gov/protein/489338000" TargetMode="External"/><Relationship Id="rId3320" Type="http://schemas.openxmlformats.org/officeDocument/2006/relationships/hyperlink" Target="https://www.genome.jp/entry/R04125" TargetMode="External"/><Relationship Id="rId3418" Type="http://schemas.openxmlformats.org/officeDocument/2006/relationships/hyperlink" Target="https://www.genome.jp/entry/R03425" TargetMode="External"/><Relationship Id="rId3625" Type="http://schemas.openxmlformats.org/officeDocument/2006/relationships/hyperlink" Target="https://www.genome.jp/entry/R00036" TargetMode="External"/><Relationship Id="rId339" Type="http://schemas.openxmlformats.org/officeDocument/2006/relationships/hyperlink" Target="https://enzyme.expasy.org/EC/2.2.1.9" TargetMode="External"/><Relationship Id="rId546" Type="http://schemas.openxmlformats.org/officeDocument/2006/relationships/hyperlink" Target="https://www.genome.jp/entry/1.1.1.18" TargetMode="External"/><Relationship Id="rId753" Type="http://schemas.openxmlformats.org/officeDocument/2006/relationships/hyperlink" Target="https://www.genome.jp/entry/2.7.2.11" TargetMode="External"/><Relationship Id="rId1176" Type="http://schemas.openxmlformats.org/officeDocument/2006/relationships/hyperlink" Target="https://www.ncbi.nlm.nih.gov/protein/489338647" TargetMode="External"/><Relationship Id="rId1383" Type="http://schemas.openxmlformats.org/officeDocument/2006/relationships/hyperlink" Target="https://www.ncbi.nlm.nih.gov/protein/489335280" TargetMode="External"/><Relationship Id="rId2227" Type="http://schemas.openxmlformats.org/officeDocument/2006/relationships/hyperlink" Target="https://enzyme.expasy.org/EC/2.4.2.1" TargetMode="External"/><Relationship Id="rId2434" Type="http://schemas.openxmlformats.org/officeDocument/2006/relationships/hyperlink" Target="https://www.ncbi.nlm.nih.gov/protein/489335871" TargetMode="External"/><Relationship Id="rId2879" Type="http://schemas.openxmlformats.org/officeDocument/2006/relationships/hyperlink" Target="https://enzyme.expasy.org/EC/4.1.3.16" TargetMode="External"/><Relationship Id="rId3832" Type="http://schemas.openxmlformats.org/officeDocument/2006/relationships/hyperlink" Target="https://www.genome.jp/entry/C11536" TargetMode="External"/><Relationship Id="rId101" Type="http://schemas.openxmlformats.org/officeDocument/2006/relationships/hyperlink" Target="https://enzyme.expasy.org/EC/1.1.5.3" TargetMode="External"/><Relationship Id="rId406" Type="http://schemas.openxmlformats.org/officeDocument/2006/relationships/hyperlink" Target="https://enzyme.expasy.org/EC/4.98.1.1" TargetMode="External"/><Relationship Id="rId960" Type="http://schemas.openxmlformats.org/officeDocument/2006/relationships/hyperlink" Target="https://www.genome.jp/entry/5.3.1.30" TargetMode="External"/><Relationship Id="rId1036" Type="http://schemas.openxmlformats.org/officeDocument/2006/relationships/hyperlink" Target="https://www.genome.jp/entry/2.4.2.14" TargetMode="External"/><Relationship Id="rId1243" Type="http://schemas.openxmlformats.org/officeDocument/2006/relationships/hyperlink" Target="https://www.ncbi.nlm.nih.gov/protein/489324529" TargetMode="External"/><Relationship Id="rId1590" Type="http://schemas.openxmlformats.org/officeDocument/2006/relationships/hyperlink" Target="https://www.ncbi.nlm.nih.gov/protein/489321373" TargetMode="External"/><Relationship Id="rId1688" Type="http://schemas.openxmlformats.org/officeDocument/2006/relationships/hyperlink" Target="https://www.ncbi.nlm.nih.gov/protein/489324429" TargetMode="External"/><Relationship Id="rId1895" Type="http://schemas.openxmlformats.org/officeDocument/2006/relationships/hyperlink" Target="https://www.ncbi.nlm.nih.gov/protein/489326299" TargetMode="External"/><Relationship Id="rId2641" Type="http://schemas.openxmlformats.org/officeDocument/2006/relationships/hyperlink" Target="https://www.genome.jp/entry/R01718" TargetMode="External"/><Relationship Id="rId2739" Type="http://schemas.openxmlformats.org/officeDocument/2006/relationships/hyperlink" Target="https://www.genome.jp/entry/R04320" TargetMode="External"/><Relationship Id="rId2946" Type="http://schemas.openxmlformats.org/officeDocument/2006/relationships/hyperlink" Target="https://www.ncbi.nlm.nih.gov/protein/489327524" TargetMode="External"/><Relationship Id="rId4094" Type="http://schemas.openxmlformats.org/officeDocument/2006/relationships/hyperlink" Target="https://enzyme.expasy.org/EC/3.5.4.5" TargetMode="External"/><Relationship Id="rId613" Type="http://schemas.openxmlformats.org/officeDocument/2006/relationships/hyperlink" Target="https://www.genome.jp/entry/1.4.1.13" TargetMode="External"/><Relationship Id="rId820" Type="http://schemas.openxmlformats.org/officeDocument/2006/relationships/hyperlink" Target="https://www.genome.jp/entry/2.7.1.30" TargetMode="External"/><Relationship Id="rId918" Type="http://schemas.openxmlformats.org/officeDocument/2006/relationships/hyperlink" Target="https://www.genome.jp/entry/4.2.1.17" TargetMode="External"/><Relationship Id="rId1450" Type="http://schemas.openxmlformats.org/officeDocument/2006/relationships/hyperlink" Target="https://www.ncbi.nlm.nih.gov/protein/489337260" TargetMode="External"/><Relationship Id="rId1548" Type="http://schemas.openxmlformats.org/officeDocument/2006/relationships/hyperlink" Target="https://www.ncbi.nlm.nih.gov/protein/489335539" TargetMode="External"/><Relationship Id="rId1755" Type="http://schemas.openxmlformats.org/officeDocument/2006/relationships/hyperlink" Target="https://www.genome.jp/entry/1.1.1.100" TargetMode="External"/><Relationship Id="rId2501" Type="http://schemas.openxmlformats.org/officeDocument/2006/relationships/hyperlink" Target="https://www.ncbi.nlm.nih.gov/protein/489325751" TargetMode="External"/><Relationship Id="rId4161" Type="http://schemas.openxmlformats.org/officeDocument/2006/relationships/hyperlink" Target="https://enzyme.expasy.org/EC/1.13.11.2" TargetMode="External"/><Relationship Id="rId1103" Type="http://schemas.openxmlformats.org/officeDocument/2006/relationships/hyperlink" Target="https://www.ncbi.nlm.nih.gov/protein/489336154" TargetMode="External"/><Relationship Id="rId1310" Type="http://schemas.openxmlformats.org/officeDocument/2006/relationships/hyperlink" Target="https://www.ncbi.nlm.nih.gov/protein/489337764" TargetMode="External"/><Relationship Id="rId1408" Type="http://schemas.openxmlformats.org/officeDocument/2006/relationships/hyperlink" Target="https://www.ncbi.nlm.nih.gov/protein/489335972" TargetMode="External"/><Relationship Id="rId1962" Type="http://schemas.openxmlformats.org/officeDocument/2006/relationships/hyperlink" Target="https://www.genome.jp/entry/R09405" TargetMode="External"/><Relationship Id="rId2806" Type="http://schemas.openxmlformats.org/officeDocument/2006/relationships/hyperlink" Target="https://www.genome.jp/entry/3.5.2.6" TargetMode="External"/><Relationship Id="rId4021" Type="http://schemas.openxmlformats.org/officeDocument/2006/relationships/hyperlink" Target="https://www.genome.jp/entry/C00085" TargetMode="External"/><Relationship Id="rId4259" Type="http://schemas.openxmlformats.org/officeDocument/2006/relationships/hyperlink" Target="https://enzyme.expasy.org/EC/1.1.1.86" TargetMode="External"/><Relationship Id="rId47" Type="http://schemas.openxmlformats.org/officeDocument/2006/relationships/hyperlink" Target="https://enzyme.expasy.org/EC/2.7.1.71" TargetMode="External"/><Relationship Id="rId1615" Type="http://schemas.openxmlformats.org/officeDocument/2006/relationships/hyperlink" Target="https://www.ncbi.nlm.nih.gov/protein/489337671" TargetMode="External"/><Relationship Id="rId1822" Type="http://schemas.openxmlformats.org/officeDocument/2006/relationships/hyperlink" Target="https://www.genome.jp/entry/R00835" TargetMode="External"/><Relationship Id="rId3068" Type="http://schemas.openxmlformats.org/officeDocument/2006/relationships/hyperlink" Target="https://www.ncbi.nlm.nih.gov/protein/489339148" TargetMode="External"/><Relationship Id="rId3275" Type="http://schemas.openxmlformats.org/officeDocument/2006/relationships/hyperlink" Target="https://www.genome.jp/entry/R07618" TargetMode="External"/><Relationship Id="rId3482" Type="http://schemas.openxmlformats.org/officeDocument/2006/relationships/hyperlink" Target="https://www.genome.jp/entry/R00768" TargetMode="External"/><Relationship Id="rId4119" Type="http://schemas.openxmlformats.org/officeDocument/2006/relationships/hyperlink" Target="https://enzyme.expasy.org/EC/3.1.3.25" TargetMode="External"/><Relationship Id="rId4326" Type="http://schemas.openxmlformats.org/officeDocument/2006/relationships/hyperlink" Target="https://enzyme.expasy.org/EC/4.2.1.17" TargetMode="External"/><Relationship Id="rId196" Type="http://schemas.openxmlformats.org/officeDocument/2006/relationships/hyperlink" Target="https://enzyme.expasy.org/EC/5.3.1.5" TargetMode="External"/><Relationship Id="rId2084" Type="http://schemas.openxmlformats.org/officeDocument/2006/relationships/hyperlink" Target="https://www.genome.jp/entry/R04319" TargetMode="External"/><Relationship Id="rId2291" Type="http://schemas.openxmlformats.org/officeDocument/2006/relationships/hyperlink" Target="https://www.genome.jp/entry/R03223" TargetMode="External"/><Relationship Id="rId3135" Type="http://schemas.openxmlformats.org/officeDocument/2006/relationships/hyperlink" Target="https://www.genome.jp/entry/R12863" TargetMode="External"/><Relationship Id="rId3342" Type="http://schemas.openxmlformats.org/officeDocument/2006/relationships/hyperlink" Target="https://enzyme.expasy.org/EC/2.2.1.6" TargetMode="External"/><Relationship Id="rId3787" Type="http://schemas.openxmlformats.org/officeDocument/2006/relationships/hyperlink" Target="https://www.genome.jp/entry/C03680" TargetMode="External"/><Relationship Id="rId3994" Type="http://schemas.openxmlformats.org/officeDocument/2006/relationships/hyperlink" Target="https://www.genome.jp/entry/C20238" TargetMode="External"/><Relationship Id="rId263" Type="http://schemas.openxmlformats.org/officeDocument/2006/relationships/hyperlink" Target="https://enzyme.expasy.org/EC/3.5.4.9" TargetMode="External"/><Relationship Id="rId470" Type="http://schemas.openxmlformats.org/officeDocument/2006/relationships/hyperlink" Target="https://www.genome.jp/entry/5.6.2.2" TargetMode="External"/><Relationship Id="rId2151" Type="http://schemas.openxmlformats.org/officeDocument/2006/relationships/hyperlink" Target="https://www.genome.jp/entry/R01154" TargetMode="External"/><Relationship Id="rId2389" Type="http://schemas.openxmlformats.org/officeDocument/2006/relationships/hyperlink" Target="https://www.ncbi.nlm.nih.gov/protein/489326385" TargetMode="External"/><Relationship Id="rId2596" Type="http://schemas.openxmlformats.org/officeDocument/2006/relationships/hyperlink" Target="https://enzyme.expasy.org/EC/3.1.3.3" TargetMode="External"/><Relationship Id="rId3202" Type="http://schemas.openxmlformats.org/officeDocument/2006/relationships/hyperlink" Target="https://www.genome.jp/entry/R10949" TargetMode="External"/><Relationship Id="rId3647" Type="http://schemas.openxmlformats.org/officeDocument/2006/relationships/hyperlink" Target="https://www.genome.jp/entry/R11065" TargetMode="External"/><Relationship Id="rId3854" Type="http://schemas.openxmlformats.org/officeDocument/2006/relationships/hyperlink" Target="https://www.genome.jp/entry/C01101" TargetMode="External"/><Relationship Id="rId123" Type="http://schemas.openxmlformats.org/officeDocument/2006/relationships/hyperlink" Target="https://enzyme.expasy.org/EC/2.7.4.7" TargetMode="External"/><Relationship Id="rId330" Type="http://schemas.openxmlformats.org/officeDocument/2006/relationships/hyperlink" Target="https://enzyme.expasy.org/EC/6.1.1.4" TargetMode="External"/><Relationship Id="rId568" Type="http://schemas.openxmlformats.org/officeDocument/2006/relationships/hyperlink" Target="https://www.genome.jp/entry/1.1.1.94" TargetMode="External"/><Relationship Id="rId775" Type="http://schemas.openxmlformats.org/officeDocument/2006/relationships/hyperlink" Target="https://www.genome.jp/entry/3.4.11.10" TargetMode="External"/><Relationship Id="rId982" Type="http://schemas.openxmlformats.org/officeDocument/2006/relationships/hyperlink" Target="https://www.genome.jp/entry/6.3.2.5" TargetMode="External"/><Relationship Id="rId1198" Type="http://schemas.openxmlformats.org/officeDocument/2006/relationships/hyperlink" Target="https://www.ncbi.nlm.nih.gov/protein/489324762" TargetMode="External"/><Relationship Id="rId2011" Type="http://schemas.openxmlformats.org/officeDocument/2006/relationships/hyperlink" Target="https://www.genome.jp/entry/R08363" TargetMode="External"/><Relationship Id="rId2249" Type="http://schemas.openxmlformats.org/officeDocument/2006/relationships/hyperlink" Target="https://www.genome.jp/entry/R01876" TargetMode="External"/><Relationship Id="rId2456" Type="http://schemas.openxmlformats.org/officeDocument/2006/relationships/hyperlink" Target="https://www.genome.jp/entry/R01353" TargetMode="External"/><Relationship Id="rId2663" Type="http://schemas.openxmlformats.org/officeDocument/2006/relationships/hyperlink" Target="https://www.genome.jp/entry/R01329" TargetMode="External"/><Relationship Id="rId2870" Type="http://schemas.openxmlformats.org/officeDocument/2006/relationships/hyperlink" Target="https://www.genome.jp/entry/R04972" TargetMode="External"/><Relationship Id="rId3507" Type="http://schemas.openxmlformats.org/officeDocument/2006/relationships/hyperlink" Target="https://www.genome.jp/entry/R11090" TargetMode="External"/><Relationship Id="rId3714" Type="http://schemas.openxmlformats.org/officeDocument/2006/relationships/hyperlink" Target="https://www.genome.jp/entry/C05923" TargetMode="External"/><Relationship Id="rId3921" Type="http://schemas.openxmlformats.org/officeDocument/2006/relationships/hyperlink" Target="https://www.genome.jp/entry/C16358" TargetMode="External"/><Relationship Id="rId428" Type="http://schemas.openxmlformats.org/officeDocument/2006/relationships/hyperlink" Target="https://enzyme.expasy.org/EC/2.7.1.92" TargetMode="External"/><Relationship Id="rId635" Type="http://schemas.openxmlformats.org/officeDocument/2006/relationships/hyperlink" Target="https://www.genome.jp/entry/2.1.1.171" TargetMode="External"/><Relationship Id="rId842" Type="http://schemas.openxmlformats.org/officeDocument/2006/relationships/hyperlink" Target="https://www.genome.jp/entry/2.8.1.13" TargetMode="External"/><Relationship Id="rId1058" Type="http://schemas.openxmlformats.org/officeDocument/2006/relationships/hyperlink" Target="https://www.genome.jp/entry/4.2.3.3" TargetMode="External"/><Relationship Id="rId1265" Type="http://schemas.openxmlformats.org/officeDocument/2006/relationships/hyperlink" Target="https://www.ncbi.nlm.nih.gov/protein/489324879" TargetMode="External"/><Relationship Id="rId1472" Type="http://schemas.openxmlformats.org/officeDocument/2006/relationships/hyperlink" Target="https://www.ncbi.nlm.nih.gov/protein/490533341" TargetMode="External"/><Relationship Id="rId2109" Type="http://schemas.openxmlformats.org/officeDocument/2006/relationships/hyperlink" Target="https://www.genome.jp/entry/R00114" TargetMode="External"/><Relationship Id="rId2316" Type="http://schemas.openxmlformats.org/officeDocument/2006/relationships/hyperlink" Target="https://www.ncbi.nlm.nih.gov/protein/489335746" TargetMode="External"/><Relationship Id="rId2523" Type="http://schemas.openxmlformats.org/officeDocument/2006/relationships/hyperlink" Target="https://www.genome.jp/entry/R00439" TargetMode="External"/><Relationship Id="rId2730" Type="http://schemas.openxmlformats.org/officeDocument/2006/relationships/hyperlink" Target="https://www.genome.jp/entry/R07809" TargetMode="External"/><Relationship Id="rId2968" Type="http://schemas.openxmlformats.org/officeDocument/2006/relationships/hyperlink" Target="https://www.genome.jp/entry/4.2.1.9" TargetMode="External"/><Relationship Id="rId4183" Type="http://schemas.openxmlformats.org/officeDocument/2006/relationships/hyperlink" Target="https://enzyme.expasy.org/EC/1.1.1.100" TargetMode="External"/><Relationship Id="rId702" Type="http://schemas.openxmlformats.org/officeDocument/2006/relationships/hyperlink" Target="https://www.genome.jp/entry/3.4.21.102" TargetMode="External"/><Relationship Id="rId1125" Type="http://schemas.openxmlformats.org/officeDocument/2006/relationships/hyperlink" Target="https://www.ncbi.nlm.nih.gov/protein/489326233" TargetMode="External"/><Relationship Id="rId1332" Type="http://schemas.openxmlformats.org/officeDocument/2006/relationships/hyperlink" Target="https://www.ncbi.nlm.nih.gov/protein/499188848" TargetMode="External"/><Relationship Id="rId1777" Type="http://schemas.openxmlformats.org/officeDocument/2006/relationships/hyperlink" Target="https://www.ncbi.nlm.nih.gov/protein/489324729" TargetMode="External"/><Relationship Id="rId1984" Type="http://schemas.openxmlformats.org/officeDocument/2006/relationships/hyperlink" Target="https://www.genome.jp/entry/R10206" TargetMode="External"/><Relationship Id="rId2828" Type="http://schemas.openxmlformats.org/officeDocument/2006/relationships/hyperlink" Target="https://www.ncbi.nlm.nih.gov/protein/489322733" TargetMode="External"/><Relationship Id="rId69" Type="http://schemas.openxmlformats.org/officeDocument/2006/relationships/hyperlink" Target="https://enzyme.expasy.org/EC/4.6.1.17" TargetMode="External"/><Relationship Id="rId1637" Type="http://schemas.openxmlformats.org/officeDocument/2006/relationships/hyperlink" Target="https://www.ncbi.nlm.nih.gov/protein/489322180" TargetMode="External"/><Relationship Id="rId1844" Type="http://schemas.openxmlformats.org/officeDocument/2006/relationships/hyperlink" Target="https://www.ncbi.nlm.nih.gov/protein/489315169" TargetMode="External"/><Relationship Id="rId3297" Type="http://schemas.openxmlformats.org/officeDocument/2006/relationships/hyperlink" Target="https://www.genome.jp/entry/R03950" TargetMode="External"/><Relationship Id="rId4043" Type="http://schemas.openxmlformats.org/officeDocument/2006/relationships/hyperlink" Target="https://www.genome.jp/entry/C00254" TargetMode="External"/><Relationship Id="rId4250" Type="http://schemas.openxmlformats.org/officeDocument/2006/relationships/hyperlink" Target="https://enzyme.expasy.org/EC/6.2.1.1" TargetMode="External"/><Relationship Id="rId4348" Type="http://schemas.openxmlformats.org/officeDocument/2006/relationships/hyperlink" Target="https://enzyme.expasy.org/EC/5.3.1.27" TargetMode="External"/><Relationship Id="rId1704" Type="http://schemas.openxmlformats.org/officeDocument/2006/relationships/hyperlink" Target="https://www.ncbi.nlm.nih.gov/protein/489322938" TargetMode="External"/><Relationship Id="rId3157" Type="http://schemas.openxmlformats.org/officeDocument/2006/relationships/hyperlink" Target="https://www.genome.jp/entry/R02404" TargetMode="External"/><Relationship Id="rId4110" Type="http://schemas.openxmlformats.org/officeDocument/2006/relationships/hyperlink" Target="https://enzyme.expasy.org/EC/3.2.1.22" TargetMode="External"/><Relationship Id="rId285" Type="http://schemas.openxmlformats.org/officeDocument/2006/relationships/hyperlink" Target="https://enzyme.expasy.org/EC/3.2.2.16" TargetMode="External"/><Relationship Id="rId1911" Type="http://schemas.openxmlformats.org/officeDocument/2006/relationships/hyperlink" Target="https://www.genome.jp/entry/R02503" TargetMode="External"/><Relationship Id="rId3364" Type="http://schemas.openxmlformats.org/officeDocument/2006/relationships/hyperlink" Target="https://www.genome.jp/entry/R04097" TargetMode="External"/><Relationship Id="rId3571" Type="http://schemas.openxmlformats.org/officeDocument/2006/relationships/hyperlink" Target="https://www.genome.jp/entry/R00251" TargetMode="External"/><Relationship Id="rId3669" Type="http://schemas.openxmlformats.org/officeDocument/2006/relationships/hyperlink" Target="https://www.genome.jp/entry/R02783" TargetMode="External"/><Relationship Id="rId4208" Type="http://schemas.openxmlformats.org/officeDocument/2006/relationships/hyperlink" Target="https://enzyme.expasy.org/EC/3.1.3.11" TargetMode="External"/><Relationship Id="rId492" Type="http://schemas.openxmlformats.org/officeDocument/2006/relationships/hyperlink" Target="https://www.genome.jp/entry/4.2.1.126" TargetMode="External"/><Relationship Id="rId797" Type="http://schemas.openxmlformats.org/officeDocument/2006/relationships/hyperlink" Target="https://www.genome.jp/entry/2.6.1.104" TargetMode="External"/><Relationship Id="rId2173" Type="http://schemas.openxmlformats.org/officeDocument/2006/relationships/hyperlink" Target="https://www.genome.jp/entry/R01687" TargetMode="External"/><Relationship Id="rId2380" Type="http://schemas.openxmlformats.org/officeDocument/2006/relationships/hyperlink" Target="https://www.genome.jp/entry/2.7.1.2" TargetMode="External"/><Relationship Id="rId2478" Type="http://schemas.openxmlformats.org/officeDocument/2006/relationships/hyperlink" Target="https://www.genome.jp/entry/R02093" TargetMode="External"/><Relationship Id="rId3017" Type="http://schemas.openxmlformats.org/officeDocument/2006/relationships/hyperlink" Target="https://www.genome.jp/entry/R12851" TargetMode="External"/><Relationship Id="rId3224" Type="http://schemas.openxmlformats.org/officeDocument/2006/relationships/hyperlink" Target="https://www.genome.jp/entry/R13148" TargetMode="External"/><Relationship Id="rId3431" Type="http://schemas.openxmlformats.org/officeDocument/2006/relationships/hyperlink" Target="https://www.genome.jp/entry/R00597" TargetMode="External"/><Relationship Id="rId3876" Type="http://schemas.openxmlformats.org/officeDocument/2006/relationships/hyperlink" Target="https://www.genome.jp/entry/C02962" TargetMode="External"/><Relationship Id="rId145" Type="http://schemas.openxmlformats.org/officeDocument/2006/relationships/hyperlink" Target="https://enzyme.expasy.org/EC/2.7.1.202" TargetMode="External"/><Relationship Id="rId352" Type="http://schemas.openxmlformats.org/officeDocument/2006/relationships/hyperlink" Target="https://enzyme.expasy.org/EC/1.7.1.7" TargetMode="External"/><Relationship Id="rId1287" Type="http://schemas.openxmlformats.org/officeDocument/2006/relationships/hyperlink" Target="https://www.ncbi.nlm.nih.gov/protein/489338870" TargetMode="External"/><Relationship Id="rId2033" Type="http://schemas.openxmlformats.org/officeDocument/2006/relationships/hyperlink" Target="https://www.genome.jp/entry/1.2.1.28" TargetMode="External"/><Relationship Id="rId2240" Type="http://schemas.openxmlformats.org/officeDocument/2006/relationships/hyperlink" Target="https://www.genome.jp/entry/2.4.2.10" TargetMode="External"/><Relationship Id="rId2685" Type="http://schemas.openxmlformats.org/officeDocument/2006/relationships/hyperlink" Target="https://www.genome.jp/entry/R04783" TargetMode="External"/><Relationship Id="rId2892" Type="http://schemas.openxmlformats.org/officeDocument/2006/relationships/hyperlink" Target="https://www.genome.jp/entry/R04150" TargetMode="External"/><Relationship Id="rId3529" Type="http://schemas.openxmlformats.org/officeDocument/2006/relationships/hyperlink" Target="https://www.genome.jp/entry/R00856" TargetMode="External"/><Relationship Id="rId3736" Type="http://schemas.openxmlformats.org/officeDocument/2006/relationships/hyperlink" Target="https://www.genome.jp/entry/C01094" TargetMode="External"/><Relationship Id="rId3943" Type="http://schemas.openxmlformats.org/officeDocument/2006/relationships/hyperlink" Target="https://www.genome.jp/entry/C00140" TargetMode="External"/><Relationship Id="rId212" Type="http://schemas.openxmlformats.org/officeDocument/2006/relationships/hyperlink" Target="https://enzyme.expasy.org/EC/2.3.1.31" TargetMode="External"/><Relationship Id="rId657" Type="http://schemas.openxmlformats.org/officeDocument/2006/relationships/hyperlink" Target="https://www.genome.jp/entry/2.1.2.3" TargetMode="External"/><Relationship Id="rId864" Type="http://schemas.openxmlformats.org/officeDocument/2006/relationships/hyperlink" Target="https://www.genome.jp/entry/3.1.3.48" TargetMode="External"/><Relationship Id="rId1494" Type="http://schemas.openxmlformats.org/officeDocument/2006/relationships/hyperlink" Target="https://www.ncbi.nlm.nih.gov/protein/489338270" TargetMode="External"/><Relationship Id="rId1799" Type="http://schemas.openxmlformats.org/officeDocument/2006/relationships/hyperlink" Target="https://www.ncbi.nlm.nih.gov/protein/489327392" TargetMode="External"/><Relationship Id="rId2100" Type="http://schemas.openxmlformats.org/officeDocument/2006/relationships/hyperlink" Target="https://www.ncbi.nlm.nih.gov/protein/489336059" TargetMode="External"/><Relationship Id="rId2338" Type="http://schemas.openxmlformats.org/officeDocument/2006/relationships/hyperlink" Target="https://enzyme.expasy.org/EC/2.6.1.42" TargetMode="External"/><Relationship Id="rId2545" Type="http://schemas.openxmlformats.org/officeDocument/2006/relationships/hyperlink" Target="https://www.genome.jp/entry/R07460" TargetMode="External"/><Relationship Id="rId2752" Type="http://schemas.openxmlformats.org/officeDocument/2006/relationships/hyperlink" Target="https://www.genome.jp/entry/3.2.1.86" TargetMode="External"/><Relationship Id="rId3803" Type="http://schemas.openxmlformats.org/officeDocument/2006/relationships/hyperlink" Target="https://www.genome.jp/entry/C04039" TargetMode="External"/><Relationship Id="rId517" Type="http://schemas.openxmlformats.org/officeDocument/2006/relationships/hyperlink" Target="https://www.genome.jp/entry/3.1.1.41" TargetMode="External"/><Relationship Id="rId724" Type="http://schemas.openxmlformats.org/officeDocument/2006/relationships/hyperlink" Target="https://www.genome.jp/entry/3.5.1.5" TargetMode="External"/><Relationship Id="rId931" Type="http://schemas.openxmlformats.org/officeDocument/2006/relationships/hyperlink" Target="https://www.genome.jp/entry/5.4.99.62" TargetMode="External"/><Relationship Id="rId1147" Type="http://schemas.openxmlformats.org/officeDocument/2006/relationships/hyperlink" Target="https://www.ncbi.nlm.nih.gov/protein/489336465" TargetMode="External"/><Relationship Id="rId1354" Type="http://schemas.openxmlformats.org/officeDocument/2006/relationships/hyperlink" Target="https://www.ncbi.nlm.nih.gov/protein/489325683" TargetMode="External"/><Relationship Id="rId1561" Type="http://schemas.openxmlformats.org/officeDocument/2006/relationships/hyperlink" Target="https://www.ncbi.nlm.nih.gov/protein/489337572" TargetMode="External"/><Relationship Id="rId2405" Type="http://schemas.openxmlformats.org/officeDocument/2006/relationships/hyperlink" Target="https://www.genome.jp/entry/R04928" TargetMode="External"/><Relationship Id="rId2612" Type="http://schemas.openxmlformats.org/officeDocument/2006/relationships/hyperlink" Target="https://www.genome.jp/entry/R01664" TargetMode="External"/><Relationship Id="rId4065" Type="http://schemas.openxmlformats.org/officeDocument/2006/relationships/hyperlink" Target="https://enzyme.expasy.org/EC/6.1.1.13" TargetMode="External"/><Relationship Id="rId4272" Type="http://schemas.openxmlformats.org/officeDocument/2006/relationships/hyperlink" Target="https://enzyme.expasy.org/EC/5.1.99.1" TargetMode="External"/><Relationship Id="rId60" Type="http://schemas.openxmlformats.org/officeDocument/2006/relationships/hyperlink" Target="https://enzyme.expasy.org/EC/5.6.2.1" TargetMode="External"/><Relationship Id="rId1007" Type="http://schemas.openxmlformats.org/officeDocument/2006/relationships/hyperlink" Target="https://www.genome.jp/entry/7.2.2.10" TargetMode="External"/><Relationship Id="rId1214" Type="http://schemas.openxmlformats.org/officeDocument/2006/relationships/hyperlink" Target="https://www.ncbi.nlm.nih.gov/protein/490533311" TargetMode="External"/><Relationship Id="rId1421" Type="http://schemas.openxmlformats.org/officeDocument/2006/relationships/hyperlink" Target="https://www.ncbi.nlm.nih.gov/protein/489321998" TargetMode="External"/><Relationship Id="rId1659" Type="http://schemas.openxmlformats.org/officeDocument/2006/relationships/hyperlink" Target="https://www.ncbi.nlm.nih.gov/protein/490533503" TargetMode="External"/><Relationship Id="rId1866" Type="http://schemas.openxmlformats.org/officeDocument/2006/relationships/hyperlink" Target="https://www.genome.jp/entry/R08198" TargetMode="External"/><Relationship Id="rId2917" Type="http://schemas.openxmlformats.org/officeDocument/2006/relationships/hyperlink" Target="https://www.genome.jp/entry/R04137" TargetMode="External"/><Relationship Id="rId3081" Type="http://schemas.openxmlformats.org/officeDocument/2006/relationships/hyperlink" Target="https://www.genome.jp/entry/R01432" TargetMode="External"/><Relationship Id="rId4132" Type="http://schemas.openxmlformats.org/officeDocument/2006/relationships/hyperlink" Target="https://enzyme.expasy.org/EC/2.7.4.3" TargetMode="External"/><Relationship Id="rId1519" Type="http://schemas.openxmlformats.org/officeDocument/2006/relationships/hyperlink" Target="https://www.ncbi.nlm.nih.gov/protein/490533428" TargetMode="External"/><Relationship Id="rId1726" Type="http://schemas.openxmlformats.org/officeDocument/2006/relationships/hyperlink" Target="https://www.genome.jp/entry/R00286" TargetMode="External"/><Relationship Id="rId1933" Type="http://schemas.openxmlformats.org/officeDocument/2006/relationships/hyperlink" Target="https://www.genome.jp/entry/R07054" TargetMode="External"/><Relationship Id="rId3179" Type="http://schemas.openxmlformats.org/officeDocument/2006/relationships/hyperlink" Target="https://www.genome.jp/entry/R12934" TargetMode="External"/><Relationship Id="rId3386" Type="http://schemas.openxmlformats.org/officeDocument/2006/relationships/hyperlink" Target="https://www.genome.jp/entry/R07769" TargetMode="External"/><Relationship Id="rId3593" Type="http://schemas.openxmlformats.org/officeDocument/2006/relationships/hyperlink" Target="https://www.genome.jp/entry/R00566" TargetMode="External"/><Relationship Id="rId18" Type="http://schemas.openxmlformats.org/officeDocument/2006/relationships/hyperlink" Target="https://enzyme.expasy.org/EC/4.1.2.25" TargetMode="External"/><Relationship Id="rId2195" Type="http://schemas.openxmlformats.org/officeDocument/2006/relationships/hyperlink" Target="https://www.genome.jp/entry/R02110" TargetMode="External"/><Relationship Id="rId3039" Type="http://schemas.openxmlformats.org/officeDocument/2006/relationships/hyperlink" Target="https://www.genome.jp/entry/R00579" TargetMode="External"/><Relationship Id="rId3246" Type="http://schemas.openxmlformats.org/officeDocument/2006/relationships/hyperlink" Target="https://www.genome.jp/entry/R00936" TargetMode="External"/><Relationship Id="rId3453" Type="http://schemas.openxmlformats.org/officeDocument/2006/relationships/hyperlink" Target="https://www.genome.jp/entry/R01776" TargetMode="External"/><Relationship Id="rId3898" Type="http://schemas.openxmlformats.org/officeDocument/2006/relationships/hyperlink" Target="https://www.genome.jp/entry/C00620" TargetMode="External"/><Relationship Id="rId167" Type="http://schemas.openxmlformats.org/officeDocument/2006/relationships/hyperlink" Target="https://enzyme.expasy.org/EC/7.2.2.10" TargetMode="External"/><Relationship Id="rId374" Type="http://schemas.openxmlformats.org/officeDocument/2006/relationships/hyperlink" Target="https://enzyme.expasy.org/EC/3.5.1.25" TargetMode="External"/><Relationship Id="rId581" Type="http://schemas.openxmlformats.org/officeDocument/2006/relationships/hyperlink" Target="https://www.genome.jp/entry/1.14.14.9" TargetMode="External"/><Relationship Id="rId2055" Type="http://schemas.openxmlformats.org/officeDocument/2006/relationships/hyperlink" Target="https://www.genome.jp/entry/R04506" TargetMode="External"/><Relationship Id="rId2262" Type="http://schemas.openxmlformats.org/officeDocument/2006/relationships/hyperlink" Target="https://www.genome.jp/entry/2.4.2.8" TargetMode="External"/><Relationship Id="rId3106" Type="http://schemas.openxmlformats.org/officeDocument/2006/relationships/hyperlink" Target="https://www.ncbi.nlm.nih.gov/protein/489337777" TargetMode="External"/><Relationship Id="rId3660" Type="http://schemas.openxmlformats.org/officeDocument/2006/relationships/hyperlink" Target="https://www.genome.jp/entry/R00253" TargetMode="External"/><Relationship Id="rId3758" Type="http://schemas.openxmlformats.org/officeDocument/2006/relationships/hyperlink" Target="https://www.genome.jp/entry/C04405" TargetMode="External"/><Relationship Id="rId3965" Type="http://schemas.openxmlformats.org/officeDocument/2006/relationships/hyperlink" Target="https://www.genome.jp/entry/C11947" TargetMode="External"/><Relationship Id="rId234" Type="http://schemas.openxmlformats.org/officeDocument/2006/relationships/hyperlink" Target="https://enzyme.expasy.org/EC/2.1.1.163" TargetMode="External"/><Relationship Id="rId679" Type="http://schemas.openxmlformats.org/officeDocument/2006/relationships/hyperlink" Target="https://www.genome.jp/entry/2.7.7.65" TargetMode="External"/><Relationship Id="rId886" Type="http://schemas.openxmlformats.org/officeDocument/2006/relationships/hyperlink" Target="https://www.genome.jp/entry/3.2.1.64" TargetMode="External"/><Relationship Id="rId2567" Type="http://schemas.openxmlformats.org/officeDocument/2006/relationships/hyperlink" Target="https://www.genome.jp/entry/R06728" TargetMode="External"/><Relationship Id="rId2774" Type="http://schemas.openxmlformats.org/officeDocument/2006/relationships/hyperlink" Target="https://www.genome.jp/entry/R00899" TargetMode="External"/><Relationship Id="rId3313" Type="http://schemas.openxmlformats.org/officeDocument/2006/relationships/hyperlink" Target="https://www.genome.jp/entry/2.1.2.1" TargetMode="External"/><Relationship Id="rId3520" Type="http://schemas.openxmlformats.org/officeDocument/2006/relationships/hyperlink" Target="https://www.genome.jp/entry/R00429" TargetMode="External"/><Relationship Id="rId3618" Type="http://schemas.openxmlformats.org/officeDocument/2006/relationships/hyperlink" Target="https://www.genome.jp/entry/R03084" TargetMode="External"/><Relationship Id="rId2" Type="http://schemas.openxmlformats.org/officeDocument/2006/relationships/hyperlink" Target="https://enzyme.expasy.org/EC/5.6.2.2" TargetMode="External"/><Relationship Id="rId441" Type="http://schemas.openxmlformats.org/officeDocument/2006/relationships/hyperlink" Target="https://enzyme.expasy.org/EC/3.6.4.12" TargetMode="External"/><Relationship Id="rId539" Type="http://schemas.openxmlformats.org/officeDocument/2006/relationships/hyperlink" Target="https://www.genome.jp/entry/6.3.2.10" TargetMode="External"/><Relationship Id="rId746" Type="http://schemas.openxmlformats.org/officeDocument/2006/relationships/hyperlink" Target="https://www.genome.jp/entry/3.4.23.43" TargetMode="External"/><Relationship Id="rId1071" Type="http://schemas.openxmlformats.org/officeDocument/2006/relationships/hyperlink" Target="https://www.genome.jp/entry/4.98.1.1" TargetMode="External"/><Relationship Id="rId1169" Type="http://schemas.openxmlformats.org/officeDocument/2006/relationships/hyperlink" Target="https://www.ncbi.nlm.nih.gov/protein/489335670" TargetMode="External"/><Relationship Id="rId1376" Type="http://schemas.openxmlformats.org/officeDocument/2006/relationships/hyperlink" Target="https://www.ncbi.nlm.nih.gov/protein/489320588" TargetMode="External"/><Relationship Id="rId1583" Type="http://schemas.openxmlformats.org/officeDocument/2006/relationships/hyperlink" Target="https://www.ncbi.nlm.nih.gov/protein/489338129" TargetMode="External"/><Relationship Id="rId2122" Type="http://schemas.openxmlformats.org/officeDocument/2006/relationships/hyperlink" Target="https://www.genome.jp/entry/1.4.3.16" TargetMode="External"/><Relationship Id="rId2427" Type="http://schemas.openxmlformats.org/officeDocument/2006/relationships/hyperlink" Target="https://www.ncbi.nlm.nih.gov/protein/489318565" TargetMode="External"/><Relationship Id="rId2981" Type="http://schemas.openxmlformats.org/officeDocument/2006/relationships/hyperlink" Target="https://www.genome.jp/entry/R06240" TargetMode="External"/><Relationship Id="rId3825" Type="http://schemas.openxmlformats.org/officeDocument/2006/relationships/hyperlink" Target="https://www.genome.jp/entry/C00135" TargetMode="External"/><Relationship Id="rId301" Type="http://schemas.openxmlformats.org/officeDocument/2006/relationships/hyperlink" Target="https://enzyme.expasy.org/EC/1.2.1.70" TargetMode="External"/><Relationship Id="rId953" Type="http://schemas.openxmlformats.org/officeDocument/2006/relationships/hyperlink" Target="https://www.genome.jp/entry/4.4.1.13" TargetMode="External"/><Relationship Id="rId1029" Type="http://schemas.openxmlformats.org/officeDocument/2006/relationships/hyperlink" Target="https://www.genome.jp/entry/2.4.1.18" TargetMode="External"/><Relationship Id="rId1236" Type="http://schemas.openxmlformats.org/officeDocument/2006/relationships/hyperlink" Target="https://www.ncbi.nlm.nih.gov/protein/489325898" TargetMode="External"/><Relationship Id="rId1790" Type="http://schemas.openxmlformats.org/officeDocument/2006/relationships/hyperlink" Target="https://www.genome.jp/entry/R01163" TargetMode="External"/><Relationship Id="rId1888" Type="http://schemas.openxmlformats.org/officeDocument/2006/relationships/hyperlink" Target="https://www.genome.jp/entry/1.13.11.2" TargetMode="External"/><Relationship Id="rId2634" Type="http://schemas.openxmlformats.org/officeDocument/2006/relationships/hyperlink" Target="https://www.genome.jp/entry/R02108" TargetMode="External"/><Relationship Id="rId2841" Type="http://schemas.openxmlformats.org/officeDocument/2006/relationships/hyperlink" Target="https://www.genome.jp/entry/3.6.1.66" TargetMode="External"/><Relationship Id="rId2939" Type="http://schemas.openxmlformats.org/officeDocument/2006/relationships/hyperlink" Target="https://www.genome.jp/entry/4.2.1.33" TargetMode="External"/><Relationship Id="rId4087" Type="http://schemas.openxmlformats.org/officeDocument/2006/relationships/hyperlink" Target="https://enzyme.expasy.org/EC/4.1.3.27" TargetMode="External"/><Relationship Id="rId4294" Type="http://schemas.openxmlformats.org/officeDocument/2006/relationships/hyperlink" Target="https://enzyme.expasy.org/EC/1.2.1.3" TargetMode="External"/><Relationship Id="rId82" Type="http://schemas.openxmlformats.org/officeDocument/2006/relationships/hyperlink" Target="https://enzyme.expasy.org/EC/6.5.1.2" TargetMode="External"/><Relationship Id="rId606" Type="http://schemas.openxmlformats.org/officeDocument/2006/relationships/hyperlink" Target="https://www.genome.jp/entry/1.3.1.28" TargetMode="External"/><Relationship Id="rId813" Type="http://schemas.openxmlformats.org/officeDocument/2006/relationships/hyperlink" Target="https://www.genome.jp/entry/2.7.1.202" TargetMode="External"/><Relationship Id="rId1443" Type="http://schemas.openxmlformats.org/officeDocument/2006/relationships/hyperlink" Target="https://www.ncbi.nlm.nih.gov/protein/499189076" TargetMode="External"/><Relationship Id="rId1650" Type="http://schemas.openxmlformats.org/officeDocument/2006/relationships/hyperlink" Target="https://www.ncbi.nlm.nih.gov/protein/489337777" TargetMode="External"/><Relationship Id="rId1748" Type="http://schemas.openxmlformats.org/officeDocument/2006/relationships/hyperlink" Target="https://www.genome.jp/entry/R04964" TargetMode="External"/><Relationship Id="rId2701" Type="http://schemas.openxmlformats.org/officeDocument/2006/relationships/hyperlink" Target="https://www.genome.jp/entry/R03921" TargetMode="External"/><Relationship Id="rId4154" Type="http://schemas.openxmlformats.org/officeDocument/2006/relationships/hyperlink" Target="https://enzyme.expasy.org/EC/1.3.98.5" TargetMode="External"/><Relationship Id="rId4361" Type="http://schemas.openxmlformats.org/officeDocument/2006/relationships/hyperlink" Target="https://enzyme.expasy.org/EC/1.6.5.9" TargetMode="External"/><Relationship Id="rId1303" Type="http://schemas.openxmlformats.org/officeDocument/2006/relationships/hyperlink" Target="https://www.ncbi.nlm.nih.gov/protein/489327652" TargetMode="External"/><Relationship Id="rId1510" Type="http://schemas.openxmlformats.org/officeDocument/2006/relationships/hyperlink" Target="https://www.ncbi.nlm.nih.gov/protein/490533591" TargetMode="External"/><Relationship Id="rId1955" Type="http://schemas.openxmlformats.org/officeDocument/2006/relationships/hyperlink" Target="https://www.genome.jp/entry/R08343" TargetMode="External"/><Relationship Id="rId3170" Type="http://schemas.openxmlformats.org/officeDocument/2006/relationships/hyperlink" Target="https://www.genome.jp/entry/R12429" TargetMode="External"/><Relationship Id="rId4014" Type="http://schemas.openxmlformats.org/officeDocument/2006/relationships/hyperlink" Target="https://www.genome.jp/entry/C18096" TargetMode="External"/><Relationship Id="rId4221" Type="http://schemas.openxmlformats.org/officeDocument/2006/relationships/hyperlink" Target="https://enzyme.expasy.org/EC/1.1.1.23" TargetMode="External"/><Relationship Id="rId1608" Type="http://schemas.openxmlformats.org/officeDocument/2006/relationships/hyperlink" Target="https://www.ncbi.nlm.nih.gov/protein/489321531" TargetMode="External"/><Relationship Id="rId1815" Type="http://schemas.openxmlformats.org/officeDocument/2006/relationships/hyperlink" Target="https://enzyme.expasy.org/EC/1.1.1.47" TargetMode="External"/><Relationship Id="rId3030" Type="http://schemas.openxmlformats.org/officeDocument/2006/relationships/hyperlink" Target="https://www.genome.jp/entry/R03528" TargetMode="External"/><Relationship Id="rId3268" Type="http://schemas.openxmlformats.org/officeDocument/2006/relationships/hyperlink" Target="https://www.genome.jp/entry/R02106" TargetMode="External"/><Relationship Id="rId3475" Type="http://schemas.openxmlformats.org/officeDocument/2006/relationships/hyperlink" Target="https://www.genome.jp/entry/R04292" TargetMode="External"/><Relationship Id="rId3682" Type="http://schemas.openxmlformats.org/officeDocument/2006/relationships/hyperlink" Target="https://www.genome.jp/entry/R00742" TargetMode="External"/><Relationship Id="rId4319" Type="http://schemas.openxmlformats.org/officeDocument/2006/relationships/hyperlink" Target="https://enzyme.expasy.org/EC/1.4.3.19" TargetMode="External"/><Relationship Id="rId189" Type="http://schemas.openxmlformats.org/officeDocument/2006/relationships/hyperlink" Target="https://enzyme.expasy.org/EC/2.7.8.5" TargetMode="External"/><Relationship Id="rId396" Type="http://schemas.openxmlformats.org/officeDocument/2006/relationships/hyperlink" Target="https://enzyme.expasy.org/EC/2.3.1.204" TargetMode="External"/><Relationship Id="rId2077" Type="http://schemas.openxmlformats.org/officeDocument/2006/relationships/hyperlink" Target="https://www.genome.jp/entry/R04959" TargetMode="External"/><Relationship Id="rId2284" Type="http://schemas.openxmlformats.org/officeDocument/2006/relationships/hyperlink" Target="https://www.genome.jp/entry/R12184" TargetMode="External"/><Relationship Id="rId2491" Type="http://schemas.openxmlformats.org/officeDocument/2006/relationships/hyperlink" Target="https://enzyme.expasy.org/EC/2.7.4.9" TargetMode="External"/><Relationship Id="rId3128" Type="http://schemas.openxmlformats.org/officeDocument/2006/relationships/hyperlink" Target="https://enzyme.expasy.org/EC/6.1.1.11" TargetMode="External"/><Relationship Id="rId3335" Type="http://schemas.openxmlformats.org/officeDocument/2006/relationships/hyperlink" Target="https://www.genome.jp/entry/R01641" TargetMode="External"/><Relationship Id="rId3542" Type="http://schemas.openxmlformats.org/officeDocument/2006/relationships/hyperlink" Target="https://www.genome.jp/entry/R00199" TargetMode="External"/><Relationship Id="rId3987" Type="http://schemas.openxmlformats.org/officeDocument/2006/relationships/hyperlink" Target="https://www.genome.jp/entry/C00203" TargetMode="External"/><Relationship Id="rId256" Type="http://schemas.openxmlformats.org/officeDocument/2006/relationships/hyperlink" Target="https://enzyme.expasy.org/EC/4.1.3.30" TargetMode="External"/><Relationship Id="rId463" Type="http://schemas.openxmlformats.org/officeDocument/2006/relationships/hyperlink" Target="https://www.genome.jp/entry/2.3.1.157" TargetMode="External"/><Relationship Id="rId670" Type="http://schemas.openxmlformats.org/officeDocument/2006/relationships/hyperlink" Target="https://www.genome.jp/entry/2.3.1.180" TargetMode="External"/><Relationship Id="rId1093" Type="http://schemas.openxmlformats.org/officeDocument/2006/relationships/hyperlink" Target="https://www.ncbi.nlm.nih.gov/protein/489322980" TargetMode="External"/><Relationship Id="rId2144" Type="http://schemas.openxmlformats.org/officeDocument/2006/relationships/hyperlink" Target="https://www.ncbi.nlm.nih.gov/protein/489326034" TargetMode="External"/><Relationship Id="rId2351" Type="http://schemas.openxmlformats.org/officeDocument/2006/relationships/hyperlink" Target="https://www.ncbi.nlm.nih.gov/protein/490533958" TargetMode="External"/><Relationship Id="rId2589" Type="http://schemas.openxmlformats.org/officeDocument/2006/relationships/hyperlink" Target="https://www.genome.jp/entry/3.1.3.25" TargetMode="External"/><Relationship Id="rId2796" Type="http://schemas.openxmlformats.org/officeDocument/2006/relationships/hyperlink" Target="https://www.genome.jp/entry/R12185" TargetMode="External"/><Relationship Id="rId3402" Type="http://schemas.openxmlformats.org/officeDocument/2006/relationships/hyperlink" Target="https://www.genome.jp/entry/R08689" TargetMode="External"/><Relationship Id="rId3847" Type="http://schemas.openxmlformats.org/officeDocument/2006/relationships/hyperlink" Target="https://www.genome.jp/entry/C00043" TargetMode="External"/><Relationship Id="rId116" Type="http://schemas.openxmlformats.org/officeDocument/2006/relationships/hyperlink" Target="https://enzyme.expasy.org/EC/2.1.3.3" TargetMode="External"/><Relationship Id="rId323" Type="http://schemas.openxmlformats.org/officeDocument/2006/relationships/hyperlink" Target="https://enzyme.expasy.org/EC/6.3.2.8" TargetMode="External"/><Relationship Id="rId530" Type="http://schemas.openxmlformats.org/officeDocument/2006/relationships/hyperlink" Target="https://www.genome.jp/entry/1.1.1.93" TargetMode="External"/><Relationship Id="rId768" Type="http://schemas.openxmlformats.org/officeDocument/2006/relationships/hyperlink" Target="https://www.genome.jp/entry/2.7.7.4" TargetMode="External"/><Relationship Id="rId975" Type="http://schemas.openxmlformats.org/officeDocument/2006/relationships/hyperlink" Target="https://www.genome.jp/entry/6.2.1.26" TargetMode="External"/><Relationship Id="rId1160" Type="http://schemas.openxmlformats.org/officeDocument/2006/relationships/hyperlink" Target="https://www.ncbi.nlm.nih.gov/protein/490533466" TargetMode="External"/><Relationship Id="rId1398" Type="http://schemas.openxmlformats.org/officeDocument/2006/relationships/hyperlink" Target="https://www.ncbi.nlm.nih.gov/protein/490533337" TargetMode="External"/><Relationship Id="rId2004" Type="http://schemas.openxmlformats.org/officeDocument/2006/relationships/hyperlink" Target="https://enzyme.expasy.org/EC/1.17.4.1" TargetMode="External"/><Relationship Id="rId2211" Type="http://schemas.openxmlformats.org/officeDocument/2006/relationships/hyperlink" Target="https://www.genome.jp/entry/R06173" TargetMode="External"/><Relationship Id="rId2449" Type="http://schemas.openxmlformats.org/officeDocument/2006/relationships/hyperlink" Target="https://www.genome.jp/entry/R00162" TargetMode="External"/><Relationship Id="rId2656" Type="http://schemas.openxmlformats.org/officeDocument/2006/relationships/hyperlink" Target="https://www.genome.jp/entry/R06175" TargetMode="External"/><Relationship Id="rId2863" Type="http://schemas.openxmlformats.org/officeDocument/2006/relationships/hyperlink" Target="https://www.genome.jp/entry/R11070" TargetMode="External"/><Relationship Id="rId3707" Type="http://schemas.openxmlformats.org/officeDocument/2006/relationships/hyperlink" Target="https://www.genome.jp/entry/G10495" TargetMode="External"/><Relationship Id="rId3914" Type="http://schemas.openxmlformats.org/officeDocument/2006/relationships/hyperlink" Target="https://www.genome.jp/entry/C07087" TargetMode="External"/><Relationship Id="rId628" Type="http://schemas.openxmlformats.org/officeDocument/2006/relationships/hyperlink" Target="https://www.genome.jp/entry/1.8.1.9" TargetMode="External"/><Relationship Id="rId835" Type="http://schemas.openxmlformats.org/officeDocument/2006/relationships/hyperlink" Target="https://www.genome.jp/entry/2.7.4.16" TargetMode="External"/><Relationship Id="rId1258" Type="http://schemas.openxmlformats.org/officeDocument/2006/relationships/hyperlink" Target="https://www.ncbi.nlm.nih.gov/protein/497653745" TargetMode="External"/><Relationship Id="rId1465" Type="http://schemas.openxmlformats.org/officeDocument/2006/relationships/hyperlink" Target="https://www.ncbi.nlm.nih.gov/protein/489321409" TargetMode="External"/><Relationship Id="rId1672" Type="http://schemas.openxmlformats.org/officeDocument/2006/relationships/hyperlink" Target="https://www.ncbi.nlm.nih.gov/protein/489320234" TargetMode="External"/><Relationship Id="rId2309" Type="http://schemas.openxmlformats.org/officeDocument/2006/relationships/hyperlink" Target="https://www.genome.jp/entry/R00734" TargetMode="External"/><Relationship Id="rId2516" Type="http://schemas.openxmlformats.org/officeDocument/2006/relationships/hyperlink" Target="https://www.genome.jp/entry/R09384" TargetMode="External"/><Relationship Id="rId2723" Type="http://schemas.openxmlformats.org/officeDocument/2006/relationships/hyperlink" Target="https://www.genome.jp/entry/R03492" TargetMode="External"/><Relationship Id="rId4176" Type="http://schemas.openxmlformats.org/officeDocument/2006/relationships/hyperlink" Target="https://enzyme.expasy.org/EC/1.1.1.27" TargetMode="External"/><Relationship Id="rId1020" Type="http://schemas.openxmlformats.org/officeDocument/2006/relationships/hyperlink" Target="https://www.genome.jp/entry/2.3.1.9" TargetMode="External"/><Relationship Id="rId1118" Type="http://schemas.openxmlformats.org/officeDocument/2006/relationships/hyperlink" Target="https://www.ncbi.nlm.nih.gov/protein/490533968" TargetMode="External"/><Relationship Id="rId1325" Type="http://schemas.openxmlformats.org/officeDocument/2006/relationships/hyperlink" Target="https://www.ncbi.nlm.nih.gov/protein/489335794" TargetMode="External"/><Relationship Id="rId1532" Type="http://schemas.openxmlformats.org/officeDocument/2006/relationships/hyperlink" Target="https://www.ncbi.nlm.nih.gov/protein/489337570" TargetMode="External"/><Relationship Id="rId1977" Type="http://schemas.openxmlformats.org/officeDocument/2006/relationships/hyperlink" Target="https://www.ncbi.nlm.nih.gov/protein/489336088" TargetMode="External"/><Relationship Id="rId2930" Type="http://schemas.openxmlformats.org/officeDocument/2006/relationships/hyperlink" Target="https://www.genome.jp/entry/4.2.1.3" TargetMode="External"/><Relationship Id="rId902" Type="http://schemas.openxmlformats.org/officeDocument/2006/relationships/hyperlink" Target="https://www.genome.jp/entry/4.1.1.21" TargetMode="External"/><Relationship Id="rId1837" Type="http://schemas.openxmlformats.org/officeDocument/2006/relationships/hyperlink" Target="https://www.genome.jp/entry/1.1.1.86" TargetMode="External"/><Relationship Id="rId3192" Type="http://schemas.openxmlformats.org/officeDocument/2006/relationships/hyperlink" Target="https://www.ncbi.nlm.nih.gov/protein/489325777" TargetMode="External"/><Relationship Id="rId3497" Type="http://schemas.openxmlformats.org/officeDocument/2006/relationships/hyperlink" Target="https://www.genome.jp/entry/R00847" TargetMode="External"/><Relationship Id="rId4036" Type="http://schemas.openxmlformats.org/officeDocument/2006/relationships/hyperlink" Target="https://www.genome.jp/entry/C00117" TargetMode="External"/><Relationship Id="rId4243" Type="http://schemas.openxmlformats.org/officeDocument/2006/relationships/hyperlink" Target="https://enzyme.expasy.org/EC/2.4.1.21" TargetMode="External"/><Relationship Id="rId31" Type="http://schemas.openxmlformats.org/officeDocument/2006/relationships/hyperlink" Target="https://enzyme.expasy.org/EC/4.2.1.126" TargetMode="External"/><Relationship Id="rId2099" Type="http://schemas.openxmlformats.org/officeDocument/2006/relationships/hyperlink" Target="https://www.ncbi.nlm.nih.gov/protein/489336059" TargetMode="External"/><Relationship Id="rId3052" Type="http://schemas.openxmlformats.org/officeDocument/2006/relationships/hyperlink" Target="https://www.genome.jp/entry/R02984" TargetMode="External"/><Relationship Id="rId4103" Type="http://schemas.openxmlformats.org/officeDocument/2006/relationships/hyperlink" Target="https://enzyme.expasy.org/EC/3.2.1.86" TargetMode="External"/><Relationship Id="rId4310" Type="http://schemas.openxmlformats.org/officeDocument/2006/relationships/hyperlink" Target="https://enzyme.expasy.org/EC/2.4.1.227" TargetMode="External"/><Relationship Id="rId180" Type="http://schemas.openxmlformats.org/officeDocument/2006/relationships/hyperlink" Target="https://enzyme.expasy.org/EC/2.7.4.22" TargetMode="External"/><Relationship Id="rId278" Type="http://schemas.openxmlformats.org/officeDocument/2006/relationships/hyperlink" Target="https://enzyme.expasy.org/EC/3.4.24.78" TargetMode="External"/><Relationship Id="rId1904" Type="http://schemas.openxmlformats.org/officeDocument/2006/relationships/hyperlink" Target="https://www.ncbi.nlm.nih.gov/protein/489338032" TargetMode="External"/><Relationship Id="rId3357" Type="http://schemas.openxmlformats.org/officeDocument/2006/relationships/hyperlink" Target="https://www.genome.jp/entry/R02617" TargetMode="External"/><Relationship Id="rId3564" Type="http://schemas.openxmlformats.org/officeDocument/2006/relationships/hyperlink" Target="https://www.genome.jp/entry/R04112" TargetMode="External"/><Relationship Id="rId3771" Type="http://schemas.openxmlformats.org/officeDocument/2006/relationships/hyperlink" Target="https://www.genome.jp/entry/C00149" TargetMode="External"/><Relationship Id="rId485" Type="http://schemas.openxmlformats.org/officeDocument/2006/relationships/hyperlink" Target="https://www.genome.jp/entry/6.1.1.16" TargetMode="External"/><Relationship Id="rId692" Type="http://schemas.openxmlformats.org/officeDocument/2006/relationships/hyperlink" Target="https://www.genome.jp/entry/3.1.3.15" TargetMode="External"/><Relationship Id="rId2166" Type="http://schemas.openxmlformats.org/officeDocument/2006/relationships/hyperlink" Target="https://www.genome.jp/entry/R00238" TargetMode="External"/><Relationship Id="rId2373" Type="http://schemas.openxmlformats.org/officeDocument/2006/relationships/hyperlink" Target="https://www.genome.jp/entry/R01051" TargetMode="External"/><Relationship Id="rId2580" Type="http://schemas.openxmlformats.org/officeDocument/2006/relationships/hyperlink" Target="https://www.genome.jp/entry/R04620" TargetMode="External"/><Relationship Id="rId3217" Type="http://schemas.openxmlformats.org/officeDocument/2006/relationships/hyperlink" Target="https://www.ncbi.nlm.nih.gov/protein/489336234" TargetMode="External"/><Relationship Id="rId3424" Type="http://schemas.openxmlformats.org/officeDocument/2006/relationships/hyperlink" Target="https://www.genome.jp/entry/R00858" TargetMode="External"/><Relationship Id="rId3631" Type="http://schemas.openxmlformats.org/officeDocument/2006/relationships/hyperlink" Target="https://www.genome.jp/entry/R10938" TargetMode="External"/><Relationship Id="rId3869" Type="http://schemas.openxmlformats.org/officeDocument/2006/relationships/hyperlink" Target="https://www.genome.jp/entry/C02479" TargetMode="External"/><Relationship Id="rId138" Type="http://schemas.openxmlformats.org/officeDocument/2006/relationships/hyperlink" Target="https://enzyme.expasy.org/EC/4.3.99.3" TargetMode="External"/><Relationship Id="rId345" Type="http://schemas.openxmlformats.org/officeDocument/2006/relationships/hyperlink" Target="https://enzyme.expasy.org/EC/5.1.3.32" TargetMode="External"/><Relationship Id="rId552" Type="http://schemas.openxmlformats.org/officeDocument/2006/relationships/hyperlink" Target="https://www.genome.jp/entry/1.1.1.267" TargetMode="External"/><Relationship Id="rId997" Type="http://schemas.openxmlformats.org/officeDocument/2006/relationships/hyperlink" Target="https://www.genome.jp/entry/6.3.5.2" TargetMode="External"/><Relationship Id="rId1182" Type="http://schemas.openxmlformats.org/officeDocument/2006/relationships/hyperlink" Target="https://www.ncbi.nlm.nih.gov/protein/489323063" TargetMode="External"/><Relationship Id="rId2026" Type="http://schemas.openxmlformats.org/officeDocument/2006/relationships/hyperlink" Target="https://www.genome.jp/entry/1.2.1.27" TargetMode="External"/><Relationship Id="rId2233" Type="http://schemas.openxmlformats.org/officeDocument/2006/relationships/hyperlink" Target="https://www.genome.jp/entry/R02297" TargetMode="External"/><Relationship Id="rId2440" Type="http://schemas.openxmlformats.org/officeDocument/2006/relationships/hyperlink" Target="https://www.ncbi.nlm.nih.gov/protein/489337714" TargetMode="External"/><Relationship Id="rId2678" Type="http://schemas.openxmlformats.org/officeDocument/2006/relationships/hyperlink" Target="https://www.genome.jp/entry/3.2.1.23" TargetMode="External"/><Relationship Id="rId2885" Type="http://schemas.openxmlformats.org/officeDocument/2006/relationships/hyperlink" Target="https://www.ncbi.nlm.nih.gov/protein/489338926" TargetMode="External"/><Relationship Id="rId3729" Type="http://schemas.openxmlformats.org/officeDocument/2006/relationships/hyperlink" Target="https://www.genome.jp/entry/C01302" TargetMode="External"/><Relationship Id="rId3936" Type="http://schemas.openxmlformats.org/officeDocument/2006/relationships/hyperlink" Target="https://www.genome.jp/entry/C01368" TargetMode="External"/><Relationship Id="rId205" Type="http://schemas.openxmlformats.org/officeDocument/2006/relationships/hyperlink" Target="https://enzyme.expasy.org/EC/3.2.1.8" TargetMode="External"/><Relationship Id="rId412" Type="http://schemas.openxmlformats.org/officeDocument/2006/relationships/hyperlink" Target="https://enzyme.expasy.org/EC/2.5.1.74" TargetMode="External"/><Relationship Id="rId857" Type="http://schemas.openxmlformats.org/officeDocument/2006/relationships/hyperlink" Target="https://www.genome.jp/entry/3.1.26.11" TargetMode="External"/><Relationship Id="rId1042" Type="http://schemas.openxmlformats.org/officeDocument/2006/relationships/hyperlink" Target="https://www.genome.jp/entry/2.4.2.29" TargetMode="External"/><Relationship Id="rId1487" Type="http://schemas.openxmlformats.org/officeDocument/2006/relationships/hyperlink" Target="https://www.ncbi.nlm.nih.gov/protein/490533860" TargetMode="External"/><Relationship Id="rId1694" Type="http://schemas.openxmlformats.org/officeDocument/2006/relationships/hyperlink" Target="https://www.ncbi.nlm.nih.gov/protein/489339530" TargetMode="External"/><Relationship Id="rId2300" Type="http://schemas.openxmlformats.org/officeDocument/2006/relationships/hyperlink" Target="https://www.genome.jp/entry/R07274" TargetMode="External"/><Relationship Id="rId2538" Type="http://schemas.openxmlformats.org/officeDocument/2006/relationships/hyperlink" Target="https://www.genome.jp/entry/R03923" TargetMode="External"/><Relationship Id="rId2745" Type="http://schemas.openxmlformats.org/officeDocument/2006/relationships/hyperlink" Target="https://www.genome.jp/entry/R08612" TargetMode="External"/><Relationship Id="rId2952" Type="http://schemas.openxmlformats.org/officeDocument/2006/relationships/hyperlink" Target="https://www.ncbi.nlm.nih.gov/protein/490533340" TargetMode="External"/><Relationship Id="rId4198" Type="http://schemas.openxmlformats.org/officeDocument/2006/relationships/hyperlink" Target="https://enzyme.expasy.org/EC/5.1.3.2" TargetMode="External"/><Relationship Id="rId717" Type="http://schemas.openxmlformats.org/officeDocument/2006/relationships/hyperlink" Target="https://www.genome.jp/entry/3.5.4.2" TargetMode="External"/><Relationship Id="rId924" Type="http://schemas.openxmlformats.org/officeDocument/2006/relationships/hyperlink" Target="https://www.genome.jp/entry/4.2.1.33" TargetMode="External"/><Relationship Id="rId1347" Type="http://schemas.openxmlformats.org/officeDocument/2006/relationships/hyperlink" Target="https://www.ncbi.nlm.nih.gov/protein/489322157" TargetMode="External"/><Relationship Id="rId1554" Type="http://schemas.openxmlformats.org/officeDocument/2006/relationships/hyperlink" Target="https://www.ncbi.nlm.nih.gov/protein/490533600" TargetMode="External"/><Relationship Id="rId1761" Type="http://schemas.openxmlformats.org/officeDocument/2006/relationships/hyperlink" Target="https://www.genome.jp/entry/1.1.1.100" TargetMode="External"/><Relationship Id="rId1999" Type="http://schemas.openxmlformats.org/officeDocument/2006/relationships/hyperlink" Target="https://www.ncbi.nlm.nih.gov/protein/489338993" TargetMode="External"/><Relationship Id="rId2605" Type="http://schemas.openxmlformats.org/officeDocument/2006/relationships/hyperlink" Target="https://www.genome.jp/entry/R00963" TargetMode="External"/><Relationship Id="rId2812" Type="http://schemas.openxmlformats.org/officeDocument/2006/relationships/hyperlink" Target="https://www.ncbi.nlm.nih.gov/protein/489321315" TargetMode="External"/><Relationship Id="rId4058" Type="http://schemas.openxmlformats.org/officeDocument/2006/relationships/hyperlink" Target="https://enzyme.expasy.org/EC/6.3.4.2" TargetMode="External"/><Relationship Id="rId4265" Type="http://schemas.openxmlformats.org/officeDocument/2006/relationships/hyperlink" Target="https://enzyme.expasy.org/EC/3.2.2.9" TargetMode="External"/><Relationship Id="rId53" Type="http://schemas.openxmlformats.org/officeDocument/2006/relationships/hyperlink" Target="https://enzyme.expasy.org/EC/2.6.1.19" TargetMode="External"/><Relationship Id="rId1207" Type="http://schemas.openxmlformats.org/officeDocument/2006/relationships/hyperlink" Target="https://www.ncbi.nlm.nih.gov/protein/489338981" TargetMode="External"/><Relationship Id="rId1414" Type="http://schemas.openxmlformats.org/officeDocument/2006/relationships/hyperlink" Target="https://www.ncbi.nlm.nih.gov/protein/489335991" TargetMode="External"/><Relationship Id="rId1621" Type="http://schemas.openxmlformats.org/officeDocument/2006/relationships/hyperlink" Target="https://www.ncbi.nlm.nih.gov/protein/489335956" TargetMode="External"/><Relationship Id="rId1859" Type="http://schemas.openxmlformats.org/officeDocument/2006/relationships/hyperlink" Target="https://www.genome.jp/entry/1.1.1.94" TargetMode="External"/><Relationship Id="rId3074" Type="http://schemas.openxmlformats.org/officeDocument/2006/relationships/hyperlink" Target="https://www.genome.jp/entry/R12991" TargetMode="External"/><Relationship Id="rId4125" Type="http://schemas.openxmlformats.org/officeDocument/2006/relationships/hyperlink" Target="https://enzyme.expasy.org/EC/2.8.1.7" TargetMode="External"/><Relationship Id="rId1719" Type="http://schemas.openxmlformats.org/officeDocument/2006/relationships/hyperlink" Target="https://www.ncbi.nlm.nih.gov/protein/489321751" TargetMode="External"/><Relationship Id="rId1926" Type="http://schemas.openxmlformats.org/officeDocument/2006/relationships/hyperlink" Target="https://www.genome.jp/entry/R07044" TargetMode="External"/><Relationship Id="rId3281" Type="http://schemas.openxmlformats.org/officeDocument/2006/relationships/hyperlink" Target="https://www.genome.jp/entry/R00900" TargetMode="External"/><Relationship Id="rId3379" Type="http://schemas.openxmlformats.org/officeDocument/2006/relationships/hyperlink" Target="https://www.genome.jp/entry/R10119" TargetMode="External"/><Relationship Id="rId3586" Type="http://schemas.openxmlformats.org/officeDocument/2006/relationships/hyperlink" Target="https://www.genome.jp/entry/R01054" TargetMode="External"/><Relationship Id="rId3793" Type="http://schemas.openxmlformats.org/officeDocument/2006/relationships/hyperlink" Target="https://www.genome.jp/entry/C04620" TargetMode="External"/><Relationship Id="rId4332" Type="http://schemas.openxmlformats.org/officeDocument/2006/relationships/hyperlink" Target="https://enzyme.expasy.org/EC/3.1.4.16" TargetMode="External"/><Relationship Id="rId2090" Type="http://schemas.openxmlformats.org/officeDocument/2006/relationships/hyperlink" Target="https://www.genome.jp/entry/1.3.98.5" TargetMode="External"/><Relationship Id="rId2188" Type="http://schemas.openxmlformats.org/officeDocument/2006/relationships/hyperlink" Target="https://www.ncbi.nlm.nih.gov/protein/446944849" TargetMode="External"/><Relationship Id="rId2395" Type="http://schemas.openxmlformats.org/officeDocument/2006/relationships/hyperlink" Target="https://www.ncbi.nlm.nih.gov/protein/489335794" TargetMode="External"/><Relationship Id="rId3141" Type="http://schemas.openxmlformats.org/officeDocument/2006/relationships/hyperlink" Target="https://www.genome.jp/entry/6.2.1.1" TargetMode="External"/><Relationship Id="rId3239" Type="http://schemas.openxmlformats.org/officeDocument/2006/relationships/hyperlink" Target="https://www.ncbi.nlm.nih.gov/protein/489338647" TargetMode="External"/><Relationship Id="rId3446" Type="http://schemas.openxmlformats.org/officeDocument/2006/relationships/hyperlink" Target="https://www.genome.jp/entry/R10707" TargetMode="External"/><Relationship Id="rId367" Type="http://schemas.openxmlformats.org/officeDocument/2006/relationships/hyperlink" Target="https://enzyme.expasy.org/EC/3.5.4.19" TargetMode="External"/><Relationship Id="rId574" Type="http://schemas.openxmlformats.org/officeDocument/2006/relationships/hyperlink" Target="https://www.genome.jp/entry/1.13.11.2" TargetMode="External"/><Relationship Id="rId2048" Type="http://schemas.openxmlformats.org/officeDocument/2006/relationships/hyperlink" Target="https://www.genome.jp/entry/R01752" TargetMode="External"/><Relationship Id="rId2255" Type="http://schemas.openxmlformats.org/officeDocument/2006/relationships/hyperlink" Target="https://www.genome.jp/entry/R02142" TargetMode="External"/><Relationship Id="rId3001" Type="http://schemas.openxmlformats.org/officeDocument/2006/relationships/hyperlink" Target="https://www.genome.jp/entry/4.3.1.19" TargetMode="External"/><Relationship Id="rId3653" Type="http://schemas.openxmlformats.org/officeDocument/2006/relationships/hyperlink" Target="https://www.genome.jp/entry/R01717" TargetMode="External"/><Relationship Id="rId3860" Type="http://schemas.openxmlformats.org/officeDocument/2006/relationships/hyperlink" Target="https://www.genome.jp/entry/C00507" TargetMode="External"/><Relationship Id="rId3958" Type="http://schemas.openxmlformats.org/officeDocument/2006/relationships/hyperlink" Target="https://www.genome.jp/entry/C00009" TargetMode="External"/><Relationship Id="rId227" Type="http://schemas.openxmlformats.org/officeDocument/2006/relationships/hyperlink" Target="https://enzyme.expasy.org/EC/4.1.1.48" TargetMode="External"/><Relationship Id="rId781" Type="http://schemas.openxmlformats.org/officeDocument/2006/relationships/hyperlink" Target="https://www.genome.jp/entry/2.5.1.145" TargetMode="External"/><Relationship Id="rId879" Type="http://schemas.openxmlformats.org/officeDocument/2006/relationships/hyperlink" Target="https://www.genome.jp/entry/3.2.1.23" TargetMode="External"/><Relationship Id="rId2462" Type="http://schemas.openxmlformats.org/officeDocument/2006/relationships/hyperlink" Target="https://www.genome.jp/entry/2.7.4.3" TargetMode="External"/><Relationship Id="rId2767" Type="http://schemas.openxmlformats.org/officeDocument/2006/relationships/hyperlink" Target="https://enzyme.expasy.org/EC/3.2.2.9" TargetMode="External"/><Relationship Id="rId3306" Type="http://schemas.openxmlformats.org/officeDocument/2006/relationships/hyperlink" Target="https://www.genome.jp/entry/R00380" TargetMode="External"/><Relationship Id="rId3513" Type="http://schemas.openxmlformats.org/officeDocument/2006/relationships/hyperlink" Target="https://www.genome.jp/entry/R02628" TargetMode="External"/><Relationship Id="rId3720" Type="http://schemas.openxmlformats.org/officeDocument/2006/relationships/hyperlink" Target="https://www.genome.jp/entry/C00049" TargetMode="External"/><Relationship Id="rId434" Type="http://schemas.openxmlformats.org/officeDocument/2006/relationships/hyperlink" Target="https://enzyme.expasy.org/EC/1.1.1.44" TargetMode="External"/><Relationship Id="rId641" Type="http://schemas.openxmlformats.org/officeDocument/2006/relationships/hyperlink" Target="https://www.genome.jp/entry/2.1.1.199" TargetMode="External"/><Relationship Id="rId739" Type="http://schemas.openxmlformats.org/officeDocument/2006/relationships/hyperlink" Target="https://www.genome.jp/entry/4.1.2.4" TargetMode="External"/><Relationship Id="rId1064" Type="http://schemas.openxmlformats.org/officeDocument/2006/relationships/hyperlink" Target="https://www.genome.jp/entry/4.3.1.18" TargetMode="External"/><Relationship Id="rId1271" Type="http://schemas.openxmlformats.org/officeDocument/2006/relationships/hyperlink" Target="https://www.ncbi.nlm.nih.gov/protein/497654051" TargetMode="External"/><Relationship Id="rId1369" Type="http://schemas.openxmlformats.org/officeDocument/2006/relationships/hyperlink" Target="https://www.ncbi.nlm.nih.gov/protein/489320064" TargetMode="External"/><Relationship Id="rId1576" Type="http://schemas.openxmlformats.org/officeDocument/2006/relationships/hyperlink" Target="https://www.ncbi.nlm.nih.gov/protein/489339167" TargetMode="External"/><Relationship Id="rId2115" Type="http://schemas.openxmlformats.org/officeDocument/2006/relationships/hyperlink" Target="https://www.ncbi.nlm.nih.gov/protein/505463013" TargetMode="External"/><Relationship Id="rId2322" Type="http://schemas.openxmlformats.org/officeDocument/2006/relationships/hyperlink" Target="https://www.genome.jp/entry/R00668" TargetMode="External"/><Relationship Id="rId2974" Type="http://schemas.openxmlformats.org/officeDocument/2006/relationships/hyperlink" Target="https://www.genome.jp/entry/R01209" TargetMode="External"/><Relationship Id="rId3818" Type="http://schemas.openxmlformats.org/officeDocument/2006/relationships/hyperlink" Target="https://www.genome.jp/entry/C05167" TargetMode="External"/><Relationship Id="rId501" Type="http://schemas.openxmlformats.org/officeDocument/2006/relationships/hyperlink" Target="https://www.genome.jp/entry/2.7.8.8" TargetMode="External"/><Relationship Id="rId946" Type="http://schemas.openxmlformats.org/officeDocument/2006/relationships/hyperlink" Target="https://www.genome.jp/entry/5.4.2.6" TargetMode="External"/><Relationship Id="rId1131" Type="http://schemas.openxmlformats.org/officeDocument/2006/relationships/hyperlink" Target="https://www.ncbi.nlm.nih.gov/protein/489335776" TargetMode="External"/><Relationship Id="rId1229" Type="http://schemas.openxmlformats.org/officeDocument/2006/relationships/hyperlink" Target="https://www.ncbi.nlm.nih.gov/protein/489321730" TargetMode="External"/><Relationship Id="rId1783" Type="http://schemas.openxmlformats.org/officeDocument/2006/relationships/hyperlink" Target="https://www.genome.jp/entry/R08240" TargetMode="External"/><Relationship Id="rId1990" Type="http://schemas.openxmlformats.org/officeDocument/2006/relationships/hyperlink" Target="https://www.genome.jp/entry/1.17.1.4" TargetMode="External"/><Relationship Id="rId2627" Type="http://schemas.openxmlformats.org/officeDocument/2006/relationships/hyperlink" Target="https://www.genome.jp/entry/R03423" TargetMode="External"/><Relationship Id="rId2834" Type="http://schemas.openxmlformats.org/officeDocument/2006/relationships/hyperlink" Target="https://www.genome.jp/entry/3.5.99.10" TargetMode="External"/><Relationship Id="rId4287" Type="http://schemas.openxmlformats.org/officeDocument/2006/relationships/hyperlink" Target="https://enzyme.expasy.org/EC/4.1.3.16" TargetMode="External"/><Relationship Id="rId75" Type="http://schemas.openxmlformats.org/officeDocument/2006/relationships/hyperlink" Target="https://enzyme.expasy.org/EC/6.3.2.6" TargetMode="External"/><Relationship Id="rId806" Type="http://schemas.openxmlformats.org/officeDocument/2006/relationships/hyperlink" Target="https://www.genome.jp/entry/2.7.1.12" TargetMode="External"/><Relationship Id="rId1436" Type="http://schemas.openxmlformats.org/officeDocument/2006/relationships/hyperlink" Target="https://www.ncbi.nlm.nih.gov/protein/489327399" TargetMode="External"/><Relationship Id="rId1643" Type="http://schemas.openxmlformats.org/officeDocument/2006/relationships/hyperlink" Target="https://www.ncbi.nlm.nih.gov/protein/489314658" TargetMode="External"/><Relationship Id="rId1850" Type="http://schemas.openxmlformats.org/officeDocument/2006/relationships/hyperlink" Target="https://www.genome.jp/entry/R05069" TargetMode="External"/><Relationship Id="rId2901" Type="http://schemas.openxmlformats.org/officeDocument/2006/relationships/hyperlink" Target="https://www.ncbi.nlm.nih.gov/protein/489322230" TargetMode="External"/><Relationship Id="rId3096" Type="http://schemas.openxmlformats.org/officeDocument/2006/relationships/hyperlink" Target="https://www.genome.jp/entry/R02739" TargetMode="External"/><Relationship Id="rId4147" Type="http://schemas.openxmlformats.org/officeDocument/2006/relationships/hyperlink" Target="https://enzyme.expasy.org/EC/2.3.1.51" TargetMode="External"/><Relationship Id="rId4354" Type="http://schemas.openxmlformats.org/officeDocument/2006/relationships/hyperlink" Target="https://enzyme.expasy.org/EC/3.2.1.1" TargetMode="External"/><Relationship Id="rId1503" Type="http://schemas.openxmlformats.org/officeDocument/2006/relationships/hyperlink" Target="https://www.ncbi.nlm.nih.gov/protein/489320209" TargetMode="External"/><Relationship Id="rId1710" Type="http://schemas.openxmlformats.org/officeDocument/2006/relationships/hyperlink" Target="https://www.ncbi.nlm.nih.gov/protein/489322037" TargetMode="External"/><Relationship Id="rId1948" Type="http://schemas.openxmlformats.org/officeDocument/2006/relationships/hyperlink" Target="https://www.genome.jp/entry/R08267" TargetMode="External"/><Relationship Id="rId3163" Type="http://schemas.openxmlformats.org/officeDocument/2006/relationships/hyperlink" Target="https://www.genome.jp/entry/6.3.1.20" TargetMode="External"/><Relationship Id="rId3370" Type="http://schemas.openxmlformats.org/officeDocument/2006/relationships/hyperlink" Target="https://www.genome.jp/entry/R04355" TargetMode="External"/><Relationship Id="rId4007" Type="http://schemas.openxmlformats.org/officeDocument/2006/relationships/hyperlink" Target="https://www.genome.jp/entry/C00508" TargetMode="External"/><Relationship Id="rId4214" Type="http://schemas.openxmlformats.org/officeDocument/2006/relationships/hyperlink" Target="https://enzyme.expasy.org/EC/2.7.1.15" TargetMode="External"/><Relationship Id="rId291" Type="http://schemas.openxmlformats.org/officeDocument/2006/relationships/hyperlink" Target="https://enzyme.expasy.org/EC/2.4.2.29" TargetMode="External"/><Relationship Id="rId1808" Type="http://schemas.openxmlformats.org/officeDocument/2006/relationships/hyperlink" Target="https://www.ncbi.nlm.nih.gov/protein/489322117" TargetMode="External"/><Relationship Id="rId3023" Type="http://schemas.openxmlformats.org/officeDocument/2006/relationships/hyperlink" Target="https://www.genome.jp/entry/R07456" TargetMode="External"/><Relationship Id="rId3468" Type="http://schemas.openxmlformats.org/officeDocument/2006/relationships/hyperlink" Target="https://www.genome.jp/entry/R10220" TargetMode="External"/><Relationship Id="rId3675" Type="http://schemas.openxmlformats.org/officeDocument/2006/relationships/hyperlink" Target="https://www.genome.jp/entry/R09597" TargetMode="External"/><Relationship Id="rId3882" Type="http://schemas.openxmlformats.org/officeDocument/2006/relationships/hyperlink" Target="https://www.genome.jp/entry/C01172" TargetMode="External"/><Relationship Id="rId151" Type="http://schemas.openxmlformats.org/officeDocument/2006/relationships/hyperlink" Target="https://enzyme.expasy.org/EC/2.1.1.171" TargetMode="External"/><Relationship Id="rId389" Type="http://schemas.openxmlformats.org/officeDocument/2006/relationships/hyperlink" Target="https://enzyme.expasy.org/EC/2.4.2.9" TargetMode="External"/><Relationship Id="rId596" Type="http://schemas.openxmlformats.org/officeDocument/2006/relationships/hyperlink" Target="https://www.genome.jp/entry/1.2.1.41" TargetMode="External"/><Relationship Id="rId2277" Type="http://schemas.openxmlformats.org/officeDocument/2006/relationships/hyperlink" Target="https://www.genome.jp/entry/R03066" TargetMode="External"/><Relationship Id="rId2484" Type="http://schemas.openxmlformats.org/officeDocument/2006/relationships/hyperlink" Target="https://www.genome.jp/entry/R11895" TargetMode="External"/><Relationship Id="rId2691" Type="http://schemas.openxmlformats.org/officeDocument/2006/relationships/hyperlink" Target="https://www.genome.jp/entry/R06114" TargetMode="External"/><Relationship Id="rId3230" Type="http://schemas.openxmlformats.org/officeDocument/2006/relationships/hyperlink" Target="https://www.genome.jp/entry/R03316" TargetMode="External"/><Relationship Id="rId3328" Type="http://schemas.openxmlformats.org/officeDocument/2006/relationships/hyperlink" Target="https://www.ncbi.nlm.nih.gov/protein/489337110" TargetMode="External"/><Relationship Id="rId3535" Type="http://schemas.openxmlformats.org/officeDocument/2006/relationships/hyperlink" Target="https://www.genome.jp/entry/R10342" TargetMode="External"/><Relationship Id="rId3742" Type="http://schemas.openxmlformats.org/officeDocument/2006/relationships/hyperlink" Target="https://www.genome.jp/entry/C05946" TargetMode="External"/><Relationship Id="rId249" Type="http://schemas.openxmlformats.org/officeDocument/2006/relationships/hyperlink" Target="https://enzyme.expasy.org/EC/1.6.99.1" TargetMode="External"/><Relationship Id="rId456" Type="http://schemas.openxmlformats.org/officeDocument/2006/relationships/hyperlink" Target="https://www.genome.jp/entry/2.1.1.223" TargetMode="External"/><Relationship Id="rId663" Type="http://schemas.openxmlformats.org/officeDocument/2006/relationships/hyperlink" Target="https://www.genome.jp/entry/2.2.1.7" TargetMode="External"/><Relationship Id="rId870" Type="http://schemas.openxmlformats.org/officeDocument/2006/relationships/hyperlink" Target="https://www.genome.jp/entry/3.1.3.92" TargetMode="External"/><Relationship Id="rId1086" Type="http://schemas.openxmlformats.org/officeDocument/2006/relationships/hyperlink" Target="https://www.genome.jp/entry/5.3.1.12" TargetMode="External"/><Relationship Id="rId1293" Type="http://schemas.openxmlformats.org/officeDocument/2006/relationships/hyperlink" Target="https://www.ncbi.nlm.nih.gov/protein/489320292" TargetMode="External"/><Relationship Id="rId2137" Type="http://schemas.openxmlformats.org/officeDocument/2006/relationships/hyperlink" Target="https://enzyme.expasy.org/EC/2.3.1.47" TargetMode="External"/><Relationship Id="rId2344" Type="http://schemas.openxmlformats.org/officeDocument/2006/relationships/hyperlink" Target="https://www.genome.jp/entry/2.6.1.52" TargetMode="External"/><Relationship Id="rId2551" Type="http://schemas.openxmlformats.org/officeDocument/2006/relationships/hyperlink" Target="https://www.genome.jp/entry/2.8.1.8" TargetMode="External"/><Relationship Id="rId2789" Type="http://schemas.openxmlformats.org/officeDocument/2006/relationships/hyperlink" Target="https://www.genome.jp/entry/R06134" TargetMode="External"/><Relationship Id="rId2996" Type="http://schemas.openxmlformats.org/officeDocument/2006/relationships/hyperlink" Target="https://www.genome.jp/entry/4.3.1.18" TargetMode="External"/><Relationship Id="rId109" Type="http://schemas.openxmlformats.org/officeDocument/2006/relationships/hyperlink" Target="https://enzyme.expasy.org/EC/4.4.1.19" TargetMode="External"/><Relationship Id="rId316" Type="http://schemas.openxmlformats.org/officeDocument/2006/relationships/hyperlink" Target="https://enzyme.expasy.org/EC/2.3.3.1" TargetMode="External"/><Relationship Id="rId523" Type="http://schemas.openxmlformats.org/officeDocument/2006/relationships/hyperlink" Target="https://www.genome.jp/entry/4.1.2.43" TargetMode="External"/><Relationship Id="rId968" Type="http://schemas.openxmlformats.org/officeDocument/2006/relationships/hyperlink" Target="https://www.genome.jp/entry/5.3.3.19" TargetMode="External"/><Relationship Id="rId1153" Type="http://schemas.openxmlformats.org/officeDocument/2006/relationships/hyperlink" Target="https://www.ncbi.nlm.nih.gov/protein/490533866" TargetMode="External"/><Relationship Id="rId1598" Type="http://schemas.openxmlformats.org/officeDocument/2006/relationships/hyperlink" Target="https://www.ncbi.nlm.nih.gov/protein/489324744" TargetMode="External"/><Relationship Id="rId2204" Type="http://schemas.openxmlformats.org/officeDocument/2006/relationships/hyperlink" Target="https://www.genome.jp/entry/2.4.1.21" TargetMode="External"/><Relationship Id="rId2649" Type="http://schemas.openxmlformats.org/officeDocument/2006/relationships/hyperlink" Target="https://www.genome.jp/entry/R06115" TargetMode="External"/><Relationship Id="rId2856" Type="http://schemas.openxmlformats.org/officeDocument/2006/relationships/hyperlink" Target="https://www.genome.jp/entry/R00160" TargetMode="External"/><Relationship Id="rId3602" Type="http://schemas.openxmlformats.org/officeDocument/2006/relationships/hyperlink" Target="https://www.genome.jp/entry/R00341" TargetMode="External"/><Relationship Id="rId3907" Type="http://schemas.openxmlformats.org/officeDocument/2006/relationships/hyperlink" Target="https://www.genome.jp/entry/C00390" TargetMode="External"/><Relationship Id="rId97" Type="http://schemas.openxmlformats.org/officeDocument/2006/relationships/hyperlink" Target="https://enzyme.expasy.org/EC/1.14.14.5" TargetMode="External"/><Relationship Id="rId730" Type="http://schemas.openxmlformats.org/officeDocument/2006/relationships/hyperlink" Target="https://www.genome.jp/entry/3.6.1.13" TargetMode="External"/><Relationship Id="rId828" Type="http://schemas.openxmlformats.org/officeDocument/2006/relationships/hyperlink" Target="https://www.genome.jp/entry/2.7.1.5" TargetMode="External"/><Relationship Id="rId1013" Type="http://schemas.openxmlformats.org/officeDocument/2006/relationships/hyperlink" Target="https://www.genome.jp/entry/2.3.1.39" TargetMode="External"/><Relationship Id="rId1360" Type="http://schemas.openxmlformats.org/officeDocument/2006/relationships/hyperlink" Target="https://www.ncbi.nlm.nih.gov/protein/490534516" TargetMode="External"/><Relationship Id="rId1458" Type="http://schemas.openxmlformats.org/officeDocument/2006/relationships/hyperlink" Target="https://www.ncbi.nlm.nih.gov/protein/489322177" TargetMode="External"/><Relationship Id="rId1665" Type="http://schemas.openxmlformats.org/officeDocument/2006/relationships/hyperlink" Target="https://www.ncbi.nlm.nih.gov/protein/489319414" TargetMode="External"/><Relationship Id="rId1872" Type="http://schemas.openxmlformats.org/officeDocument/2006/relationships/hyperlink" Target="https://www.genome.jp/entry/R08657" TargetMode="External"/><Relationship Id="rId2411" Type="http://schemas.openxmlformats.org/officeDocument/2006/relationships/hyperlink" Target="https://www.genome.jp/entry/R03018" TargetMode="External"/><Relationship Id="rId2509" Type="http://schemas.openxmlformats.org/officeDocument/2006/relationships/hyperlink" Target="https://www.genome.jp/entry/R00442" TargetMode="External"/><Relationship Id="rId2716" Type="http://schemas.openxmlformats.org/officeDocument/2006/relationships/hyperlink" Target="https://www.genome.jp/entry/3.2.1.4" TargetMode="External"/><Relationship Id="rId4071" Type="http://schemas.openxmlformats.org/officeDocument/2006/relationships/hyperlink" Target="https://enzyme.expasy.org/EC/5.1.3.3" TargetMode="External"/><Relationship Id="rId4169" Type="http://schemas.openxmlformats.org/officeDocument/2006/relationships/hyperlink" Target="https://enzyme.expasy.org/EC/1.1.1.86" TargetMode="External"/><Relationship Id="rId1220" Type="http://schemas.openxmlformats.org/officeDocument/2006/relationships/hyperlink" Target="https://www.ncbi.nlm.nih.gov/protein/489323338" TargetMode="External"/><Relationship Id="rId1318" Type="http://schemas.openxmlformats.org/officeDocument/2006/relationships/hyperlink" Target="https://www.ncbi.nlm.nih.gov/protein/489338027" TargetMode="External"/><Relationship Id="rId1525" Type="http://schemas.openxmlformats.org/officeDocument/2006/relationships/hyperlink" Target="https://www.ncbi.nlm.nih.gov/protein/489326623" TargetMode="External"/><Relationship Id="rId2923" Type="http://schemas.openxmlformats.org/officeDocument/2006/relationships/hyperlink" Target="https://www.genome.jp/entry/4.2.1.20" TargetMode="External"/><Relationship Id="rId4376" Type="http://schemas.openxmlformats.org/officeDocument/2006/relationships/hyperlink" Target="https://www.ncbi.nlm.nih.gov/protein/489337743" TargetMode="External"/><Relationship Id="rId1732" Type="http://schemas.openxmlformats.org/officeDocument/2006/relationships/hyperlink" Target="https://www.genome.jp/entry/R06941" TargetMode="External"/><Relationship Id="rId3185" Type="http://schemas.openxmlformats.org/officeDocument/2006/relationships/hyperlink" Target="https://www.genome.jp/entry/6.3.5.2" TargetMode="External"/><Relationship Id="rId3392" Type="http://schemas.openxmlformats.org/officeDocument/2006/relationships/hyperlink" Target="https://www.genome.jp/entry/R00476" TargetMode="External"/><Relationship Id="rId4029" Type="http://schemas.openxmlformats.org/officeDocument/2006/relationships/hyperlink" Target="https://www.genome.jp/entry/C00197" TargetMode="External"/><Relationship Id="rId4236" Type="http://schemas.openxmlformats.org/officeDocument/2006/relationships/hyperlink" Target="https://enzyme.expasy.org/EC/4.2.3.1" TargetMode="External"/><Relationship Id="rId24" Type="http://schemas.openxmlformats.org/officeDocument/2006/relationships/hyperlink" Target="https://enzyme.expasy.org/EC/4.6.1.12" TargetMode="External"/><Relationship Id="rId2299" Type="http://schemas.openxmlformats.org/officeDocument/2006/relationships/hyperlink" Target="https://www.genome.jp/entry/R04859" TargetMode="External"/><Relationship Id="rId3045" Type="http://schemas.openxmlformats.org/officeDocument/2006/relationships/hyperlink" Target="https://www.genome.jp/entry/R00420" TargetMode="External"/><Relationship Id="rId3252" Type="http://schemas.openxmlformats.org/officeDocument/2006/relationships/hyperlink" Target="https://www.genome.jp/entry/1.6.2.4" TargetMode="External"/><Relationship Id="rId3697" Type="http://schemas.openxmlformats.org/officeDocument/2006/relationships/hyperlink" Target="https://www.genome.jp/entry/C07047" TargetMode="External"/><Relationship Id="rId4303" Type="http://schemas.openxmlformats.org/officeDocument/2006/relationships/hyperlink" Target="https://enzyme.expasy.org/EC/2.7.7.8" TargetMode="External"/><Relationship Id="rId173" Type="http://schemas.openxmlformats.org/officeDocument/2006/relationships/hyperlink" Target="https://enzyme.expasy.org/EC/2.1.1.192" TargetMode="External"/><Relationship Id="rId380" Type="http://schemas.openxmlformats.org/officeDocument/2006/relationships/hyperlink" Target="https://enzyme.expasy.org/EC/5.4.99.62" TargetMode="External"/><Relationship Id="rId2061" Type="http://schemas.openxmlformats.org/officeDocument/2006/relationships/hyperlink" Target="https://www.genome.jp/entry/R00264" TargetMode="External"/><Relationship Id="rId3112" Type="http://schemas.openxmlformats.org/officeDocument/2006/relationships/hyperlink" Target="https://www.ncbi.nlm.nih.gov/protein/489320881" TargetMode="External"/><Relationship Id="rId3557" Type="http://schemas.openxmlformats.org/officeDocument/2006/relationships/hyperlink" Target="https://www.genome.jp/entry/R02029" TargetMode="External"/><Relationship Id="rId3764" Type="http://schemas.openxmlformats.org/officeDocument/2006/relationships/hyperlink" Target="https://www.genome.jp/entry/C16329" TargetMode="External"/><Relationship Id="rId3971" Type="http://schemas.openxmlformats.org/officeDocument/2006/relationships/hyperlink" Target="https://www.genome.jp/entry/C20904" TargetMode="External"/><Relationship Id="rId240" Type="http://schemas.openxmlformats.org/officeDocument/2006/relationships/hyperlink" Target="https://enzyme.expasy.org/EC/2.5.1.78" TargetMode="External"/><Relationship Id="rId478" Type="http://schemas.openxmlformats.org/officeDocument/2006/relationships/hyperlink" Target="https://www.genome.jp/entry/2.7.6.3" TargetMode="External"/><Relationship Id="rId685" Type="http://schemas.openxmlformats.org/officeDocument/2006/relationships/hyperlink" Target="https://www.genome.jp/entry/2.7.7.9" TargetMode="External"/><Relationship Id="rId892" Type="http://schemas.openxmlformats.org/officeDocument/2006/relationships/hyperlink" Target="https://www.genome.jp/entry/3.6.4.12" TargetMode="External"/><Relationship Id="rId2159" Type="http://schemas.openxmlformats.org/officeDocument/2006/relationships/hyperlink" Target="https://enzyme.expasy.org/EC/2.3.1.8" TargetMode="External"/><Relationship Id="rId2366" Type="http://schemas.openxmlformats.org/officeDocument/2006/relationships/hyperlink" Target="https://www.genome.jp/entry/R03236" TargetMode="External"/><Relationship Id="rId2573" Type="http://schemas.openxmlformats.org/officeDocument/2006/relationships/hyperlink" Target="https://www.genome.jp/entry/R08295" TargetMode="External"/><Relationship Id="rId2780" Type="http://schemas.openxmlformats.org/officeDocument/2006/relationships/hyperlink" Target="https://www.genome.jp/entry/R06134" TargetMode="External"/><Relationship Id="rId3417" Type="http://schemas.openxmlformats.org/officeDocument/2006/relationships/hyperlink" Target="https://www.genome.jp/entry/R03222" TargetMode="External"/><Relationship Id="rId3624" Type="http://schemas.openxmlformats.org/officeDocument/2006/relationships/hyperlink" Target="https://www.genome.jp/entry/R01082" TargetMode="External"/><Relationship Id="rId3831" Type="http://schemas.openxmlformats.org/officeDocument/2006/relationships/hyperlink" Target="https://www.genome.jp/entry/C20239" TargetMode="External"/><Relationship Id="rId100" Type="http://schemas.openxmlformats.org/officeDocument/2006/relationships/hyperlink" Target="https://enzyme.expasy.org/EC/2.7.1.30" TargetMode="External"/><Relationship Id="rId338" Type="http://schemas.openxmlformats.org/officeDocument/2006/relationships/hyperlink" Target="https://enzyme.expasy.org/EC/4.2.99.20" TargetMode="External"/><Relationship Id="rId545" Type="http://schemas.openxmlformats.org/officeDocument/2006/relationships/hyperlink" Target="https://www.genome.jp/entry/1.1.1.169" TargetMode="External"/><Relationship Id="rId752" Type="http://schemas.openxmlformats.org/officeDocument/2006/relationships/hyperlink" Target="https://www.genome.jp/entry/2.7.2.1" TargetMode="External"/><Relationship Id="rId1175" Type="http://schemas.openxmlformats.org/officeDocument/2006/relationships/hyperlink" Target="https://www.ncbi.nlm.nih.gov/protein/489325322" TargetMode="External"/><Relationship Id="rId1382" Type="http://schemas.openxmlformats.org/officeDocument/2006/relationships/hyperlink" Target="https://www.ncbi.nlm.nih.gov/protein/489321989" TargetMode="External"/><Relationship Id="rId2019" Type="http://schemas.openxmlformats.org/officeDocument/2006/relationships/hyperlink" Target="https://www.genome.jp/entry/R08210" TargetMode="External"/><Relationship Id="rId2226" Type="http://schemas.openxmlformats.org/officeDocument/2006/relationships/hyperlink" Target="https://www.genome.jp/entry/2.4.2.1" TargetMode="External"/><Relationship Id="rId2433" Type="http://schemas.openxmlformats.org/officeDocument/2006/relationships/hyperlink" Target="https://www.genome.jp/entry/2.7.1.5" TargetMode="External"/><Relationship Id="rId2640" Type="http://schemas.openxmlformats.org/officeDocument/2006/relationships/hyperlink" Target="https://www.genome.jp/entry/R00801" TargetMode="External"/><Relationship Id="rId2878" Type="http://schemas.openxmlformats.org/officeDocument/2006/relationships/hyperlink" Target="https://www.ncbi.nlm.nih.gov/protein/489323418" TargetMode="External"/><Relationship Id="rId3929" Type="http://schemas.openxmlformats.org/officeDocument/2006/relationships/hyperlink" Target="https://www.genome.jp/entry/C00022" TargetMode="External"/><Relationship Id="rId4093" Type="http://schemas.openxmlformats.org/officeDocument/2006/relationships/hyperlink" Target="https://enzyme.expasy.org/EC/3.5.99.10" TargetMode="External"/><Relationship Id="rId405" Type="http://schemas.openxmlformats.org/officeDocument/2006/relationships/hyperlink" Target="https://enzyme.expasy.org/EC/2.7.1.6" TargetMode="External"/><Relationship Id="rId612" Type="http://schemas.openxmlformats.org/officeDocument/2006/relationships/hyperlink" Target="https://www.genome.jp/entry/1.4.1.1" TargetMode="External"/><Relationship Id="rId1035" Type="http://schemas.openxmlformats.org/officeDocument/2006/relationships/hyperlink" Target="https://www.genome.jp/entry/2.4.2.10" TargetMode="External"/><Relationship Id="rId1242" Type="http://schemas.openxmlformats.org/officeDocument/2006/relationships/hyperlink" Target="https://www.ncbi.nlm.nih.gov/protein/489324735" TargetMode="External"/><Relationship Id="rId1687" Type="http://schemas.openxmlformats.org/officeDocument/2006/relationships/hyperlink" Target="https://www.ncbi.nlm.nih.gov/protein/489335860" TargetMode="External"/><Relationship Id="rId1894" Type="http://schemas.openxmlformats.org/officeDocument/2006/relationships/hyperlink" Target="https://www.ncbi.nlm.nih.gov/protein/489326299" TargetMode="External"/><Relationship Id="rId2500" Type="http://schemas.openxmlformats.org/officeDocument/2006/relationships/hyperlink" Target="https://enzyme.expasy.org/EC/2.7.7.4" TargetMode="External"/><Relationship Id="rId2738" Type="http://schemas.openxmlformats.org/officeDocument/2006/relationships/hyperlink" Target="https://www.ncbi.nlm.nih.gov/protein/489337260" TargetMode="External"/><Relationship Id="rId2945" Type="http://schemas.openxmlformats.org/officeDocument/2006/relationships/hyperlink" Target="https://www.genome.jp/entry/R10170" TargetMode="External"/><Relationship Id="rId917" Type="http://schemas.openxmlformats.org/officeDocument/2006/relationships/hyperlink" Target="https://www.genome.jp/entry/4.2.1.137" TargetMode="External"/><Relationship Id="rId1102" Type="http://schemas.openxmlformats.org/officeDocument/2006/relationships/hyperlink" Target="https://www.ncbi.nlm.nih.gov/protein/489337948" TargetMode="External"/><Relationship Id="rId1547" Type="http://schemas.openxmlformats.org/officeDocument/2006/relationships/hyperlink" Target="https://www.ncbi.nlm.nih.gov/protein/489335724" TargetMode="External"/><Relationship Id="rId1754" Type="http://schemas.openxmlformats.org/officeDocument/2006/relationships/hyperlink" Target="https://www.genome.jp/entry/1.1.1.100" TargetMode="External"/><Relationship Id="rId1961" Type="http://schemas.openxmlformats.org/officeDocument/2006/relationships/hyperlink" Target="https://www.genome.jp/entry/R09404" TargetMode="External"/><Relationship Id="rId2805" Type="http://schemas.openxmlformats.org/officeDocument/2006/relationships/hyperlink" Target="https://www.genome.jp/entry/3.5.2.6" TargetMode="External"/><Relationship Id="rId4160" Type="http://schemas.openxmlformats.org/officeDocument/2006/relationships/hyperlink" Target="https://enzyme.expasy.org/EC/1.13.11.2" TargetMode="External"/><Relationship Id="rId4258" Type="http://schemas.openxmlformats.org/officeDocument/2006/relationships/hyperlink" Target="https://enzyme.expasy.org/EC/3.6.1.66" TargetMode="External"/><Relationship Id="rId46" Type="http://schemas.openxmlformats.org/officeDocument/2006/relationships/hyperlink" Target="https://enzyme.expasy.org/EC/6.3.1.5" TargetMode="External"/><Relationship Id="rId1407" Type="http://schemas.openxmlformats.org/officeDocument/2006/relationships/hyperlink" Target="https://www.ncbi.nlm.nih.gov/protein/489322430" TargetMode="External"/><Relationship Id="rId1614" Type="http://schemas.openxmlformats.org/officeDocument/2006/relationships/hyperlink" Target="https://www.ncbi.nlm.nih.gov/protein/489324787" TargetMode="External"/><Relationship Id="rId1821" Type="http://schemas.openxmlformats.org/officeDocument/2006/relationships/hyperlink" Target="https://www.ncbi.nlm.nih.gov/protein/489338954" TargetMode="External"/><Relationship Id="rId3067" Type="http://schemas.openxmlformats.org/officeDocument/2006/relationships/hyperlink" Target="https://www.genome.jp/entry/5.3.1.27" TargetMode="External"/><Relationship Id="rId3274" Type="http://schemas.openxmlformats.org/officeDocument/2006/relationships/hyperlink" Target="https://www.genome.jp/entry/R03815" TargetMode="External"/><Relationship Id="rId4020" Type="http://schemas.openxmlformats.org/officeDocument/2006/relationships/hyperlink" Target="https://www.genome.jp/entry/C05345" TargetMode="External"/><Relationship Id="rId4118" Type="http://schemas.openxmlformats.org/officeDocument/2006/relationships/hyperlink" Target="https://enzyme.expasy.org/EC/3.1.3.5" TargetMode="External"/><Relationship Id="rId195" Type="http://schemas.openxmlformats.org/officeDocument/2006/relationships/hyperlink" Target="https://enzyme.expasy.org/EC/6.3.1.2" TargetMode="External"/><Relationship Id="rId1919" Type="http://schemas.openxmlformats.org/officeDocument/2006/relationships/hyperlink" Target="https://www.genome.jp/entry/R05259" TargetMode="External"/><Relationship Id="rId3481" Type="http://schemas.openxmlformats.org/officeDocument/2006/relationships/hyperlink" Target="https://www.genome.jp/entry/R02283" TargetMode="External"/><Relationship Id="rId3579" Type="http://schemas.openxmlformats.org/officeDocument/2006/relationships/hyperlink" Target="https://www.genome.jp/entry/R00425" TargetMode="External"/><Relationship Id="rId3786" Type="http://schemas.openxmlformats.org/officeDocument/2006/relationships/hyperlink" Target="https://www.genome.jp/entry/C00096" TargetMode="External"/><Relationship Id="rId4325" Type="http://schemas.openxmlformats.org/officeDocument/2006/relationships/hyperlink" Target="https://enzyme.expasy.org/EC/2.6.1.52" TargetMode="External"/><Relationship Id="rId2083" Type="http://schemas.openxmlformats.org/officeDocument/2006/relationships/hyperlink" Target="https://www.ncbi.nlm.nih.gov/protein/489325094" TargetMode="External"/><Relationship Id="rId2290" Type="http://schemas.openxmlformats.org/officeDocument/2006/relationships/hyperlink" Target="https://www.ncbi.nlm.nih.gov/protein/489336915" TargetMode="External"/><Relationship Id="rId2388" Type="http://schemas.openxmlformats.org/officeDocument/2006/relationships/hyperlink" Target="https://www.genome.jp/entry/2.7.1.201" TargetMode="External"/><Relationship Id="rId2595" Type="http://schemas.openxmlformats.org/officeDocument/2006/relationships/hyperlink" Target="https://www.genome.jp/entry/3.1.3.3" TargetMode="External"/><Relationship Id="rId3134" Type="http://schemas.openxmlformats.org/officeDocument/2006/relationships/hyperlink" Target="https://www.genome.jp/entry/R12812" TargetMode="External"/><Relationship Id="rId3341" Type="http://schemas.openxmlformats.org/officeDocument/2006/relationships/hyperlink" Target="https://www.genome.jp/entry/2.2.1.6" TargetMode="External"/><Relationship Id="rId3439" Type="http://schemas.openxmlformats.org/officeDocument/2006/relationships/hyperlink" Target="https://www.genome.jp/entry/R08165" TargetMode="External"/><Relationship Id="rId3993" Type="http://schemas.openxmlformats.org/officeDocument/2006/relationships/hyperlink" Target="https://www.genome.jp/entry/C00683" TargetMode="External"/><Relationship Id="rId262" Type="http://schemas.openxmlformats.org/officeDocument/2006/relationships/hyperlink" Target="https://enzyme.expasy.org/EC/1.5.1.5" TargetMode="External"/><Relationship Id="rId567" Type="http://schemas.openxmlformats.org/officeDocument/2006/relationships/hyperlink" Target="https://www.genome.jp/entry/1.1.1.86" TargetMode="External"/><Relationship Id="rId1197" Type="http://schemas.openxmlformats.org/officeDocument/2006/relationships/hyperlink" Target="https://www.ncbi.nlm.nih.gov/protein/489324922" TargetMode="External"/><Relationship Id="rId2150" Type="http://schemas.openxmlformats.org/officeDocument/2006/relationships/hyperlink" Target="https://www.genome.jp/entry/R03910" TargetMode="External"/><Relationship Id="rId2248" Type="http://schemas.openxmlformats.org/officeDocument/2006/relationships/hyperlink" Target="https://www.genome.jp/entry/R01570" TargetMode="External"/><Relationship Id="rId3201" Type="http://schemas.openxmlformats.org/officeDocument/2006/relationships/hyperlink" Target="https://www.genome.jp/entry/R10948" TargetMode="External"/><Relationship Id="rId3646" Type="http://schemas.openxmlformats.org/officeDocument/2006/relationships/hyperlink" Target="https://www.genome.jp/entry/R02060" TargetMode="External"/><Relationship Id="rId3853" Type="http://schemas.openxmlformats.org/officeDocument/2006/relationships/hyperlink" Target="https://www.genome.jp/entry/C02476" TargetMode="External"/><Relationship Id="rId122" Type="http://schemas.openxmlformats.org/officeDocument/2006/relationships/hyperlink" Target="https://enzyme.expasy.org/EC/2.7.7.73" TargetMode="External"/><Relationship Id="rId774" Type="http://schemas.openxmlformats.org/officeDocument/2006/relationships/hyperlink" Target="https://www.genome.jp/entry/3.4.11.1" TargetMode="External"/><Relationship Id="rId981" Type="http://schemas.openxmlformats.org/officeDocument/2006/relationships/hyperlink" Target="https://www.genome.jp/entry/6.3.2.49" TargetMode="External"/><Relationship Id="rId1057" Type="http://schemas.openxmlformats.org/officeDocument/2006/relationships/hyperlink" Target="https://www.genome.jp/entry/4.2.3.130" TargetMode="External"/><Relationship Id="rId2010" Type="http://schemas.openxmlformats.org/officeDocument/2006/relationships/hyperlink" Target="https://www.genome.jp/entry/R02024" TargetMode="External"/><Relationship Id="rId2455" Type="http://schemas.openxmlformats.org/officeDocument/2006/relationships/hyperlink" Target="https://www.genome.jp/entry/R00315" TargetMode="External"/><Relationship Id="rId2662" Type="http://schemas.openxmlformats.org/officeDocument/2006/relationships/hyperlink" Target="https://www.genome.jp/entry/R01194" TargetMode="External"/><Relationship Id="rId3506" Type="http://schemas.openxmlformats.org/officeDocument/2006/relationships/hyperlink" Target="https://www.genome.jp/entry/R05661" TargetMode="External"/><Relationship Id="rId3713" Type="http://schemas.openxmlformats.org/officeDocument/2006/relationships/hyperlink" Target="https://www.genome.jp/entry/C01898" TargetMode="External"/><Relationship Id="rId3920" Type="http://schemas.openxmlformats.org/officeDocument/2006/relationships/hyperlink" Target="https://www.genome.jp/entry/C14814" TargetMode="External"/><Relationship Id="rId427" Type="http://schemas.openxmlformats.org/officeDocument/2006/relationships/hyperlink" Target="https://enzyme.expasy.org/EC/3.7.1.22" TargetMode="External"/><Relationship Id="rId634" Type="http://schemas.openxmlformats.org/officeDocument/2006/relationships/hyperlink" Target="https://www.genome.jp/entry/2.1.1.170" TargetMode="External"/><Relationship Id="rId841" Type="http://schemas.openxmlformats.org/officeDocument/2006/relationships/hyperlink" Target="https://www.genome.jp/entry/2.8.1.12" TargetMode="External"/><Relationship Id="rId1264" Type="http://schemas.openxmlformats.org/officeDocument/2006/relationships/hyperlink" Target="https://www.ncbi.nlm.nih.gov/protein/489338817" TargetMode="External"/><Relationship Id="rId1471" Type="http://schemas.openxmlformats.org/officeDocument/2006/relationships/hyperlink" Target="https://www.ncbi.nlm.nih.gov/protein/489337867" TargetMode="External"/><Relationship Id="rId1569" Type="http://schemas.openxmlformats.org/officeDocument/2006/relationships/hyperlink" Target="https://www.ncbi.nlm.nih.gov/protein/489321197" TargetMode="External"/><Relationship Id="rId2108" Type="http://schemas.openxmlformats.org/officeDocument/2006/relationships/hyperlink" Target="https://enzyme.expasy.org/EC/1.4.1.13" TargetMode="External"/><Relationship Id="rId2315" Type="http://schemas.openxmlformats.org/officeDocument/2006/relationships/hyperlink" Target="https://www.ncbi.nlm.nih.gov/protein/489335746" TargetMode="External"/><Relationship Id="rId2522" Type="http://schemas.openxmlformats.org/officeDocument/2006/relationships/hyperlink" Target="https://www.genome.jp/entry/R00438" TargetMode="External"/><Relationship Id="rId2967" Type="http://schemas.openxmlformats.org/officeDocument/2006/relationships/hyperlink" Target="https://www.genome.jp/entry/R10121" TargetMode="External"/><Relationship Id="rId4182" Type="http://schemas.openxmlformats.org/officeDocument/2006/relationships/hyperlink" Target="https://enzyme.expasy.org/EC/1.1.1.100" TargetMode="External"/><Relationship Id="rId701" Type="http://schemas.openxmlformats.org/officeDocument/2006/relationships/hyperlink" Target="https://www.genome.jp/entry/3.4.19.11" TargetMode="External"/><Relationship Id="rId939" Type="http://schemas.openxmlformats.org/officeDocument/2006/relationships/hyperlink" Target="https://www.genome.jp/entry/6.1.1.20" TargetMode="External"/><Relationship Id="rId1124" Type="http://schemas.openxmlformats.org/officeDocument/2006/relationships/hyperlink" Target="https://www.ncbi.nlm.nih.gov/protein/490533693" TargetMode="External"/><Relationship Id="rId1331" Type="http://schemas.openxmlformats.org/officeDocument/2006/relationships/hyperlink" Target="https://www.ncbi.nlm.nih.gov/protein/489335322" TargetMode="External"/><Relationship Id="rId1776" Type="http://schemas.openxmlformats.org/officeDocument/2006/relationships/hyperlink" Target="https://www.ncbi.nlm.nih.gov/protein/489324729" TargetMode="External"/><Relationship Id="rId1983" Type="http://schemas.openxmlformats.org/officeDocument/2006/relationships/hyperlink" Target="https://www.genome.jp/entry/R07210" TargetMode="External"/><Relationship Id="rId2827" Type="http://schemas.openxmlformats.org/officeDocument/2006/relationships/hyperlink" Target="https://www.ncbi.nlm.nih.gov/protein/489322733" TargetMode="External"/><Relationship Id="rId4042" Type="http://schemas.openxmlformats.org/officeDocument/2006/relationships/hyperlink" Target="https://www.genome.jp/entry/C04751" TargetMode="External"/><Relationship Id="rId68" Type="http://schemas.openxmlformats.org/officeDocument/2006/relationships/hyperlink" Target="https://enzyme.expasy.org/EC/2.3.1.234" TargetMode="External"/><Relationship Id="rId1429" Type="http://schemas.openxmlformats.org/officeDocument/2006/relationships/hyperlink" Target="https://www.ncbi.nlm.nih.gov/protein/489335296" TargetMode="External"/><Relationship Id="rId1636" Type="http://schemas.openxmlformats.org/officeDocument/2006/relationships/hyperlink" Target="https://www.ncbi.nlm.nih.gov/protein/489336025" TargetMode="External"/><Relationship Id="rId1843" Type="http://schemas.openxmlformats.org/officeDocument/2006/relationships/hyperlink" Target="https://www.ncbi.nlm.nih.gov/protein/489315169" TargetMode="External"/><Relationship Id="rId3089" Type="http://schemas.openxmlformats.org/officeDocument/2006/relationships/hyperlink" Target="https://enzyme.expasy.org/EC/5.3.1.8" TargetMode="External"/><Relationship Id="rId3296" Type="http://schemas.openxmlformats.org/officeDocument/2006/relationships/hyperlink" Target="https://www.genome.jp/entry/R07238" TargetMode="External"/><Relationship Id="rId4347" Type="http://schemas.openxmlformats.org/officeDocument/2006/relationships/hyperlink" Target="https://enzyme.expasy.org/EC/1.1.1.47" TargetMode="External"/><Relationship Id="rId1703" Type="http://schemas.openxmlformats.org/officeDocument/2006/relationships/hyperlink" Target="https://www.ncbi.nlm.nih.gov/protein/489335769" TargetMode="External"/><Relationship Id="rId1910" Type="http://schemas.openxmlformats.org/officeDocument/2006/relationships/hyperlink" Target="https://www.genome.jp/entry/R02356" TargetMode="External"/><Relationship Id="rId3156" Type="http://schemas.openxmlformats.org/officeDocument/2006/relationships/hyperlink" Target="https://www.genome.jp/entry/R00405" TargetMode="External"/><Relationship Id="rId3363" Type="http://schemas.openxmlformats.org/officeDocument/2006/relationships/hyperlink" Target="https://www.genome.jp/entry/R03174" TargetMode="External"/><Relationship Id="rId4207" Type="http://schemas.openxmlformats.org/officeDocument/2006/relationships/hyperlink" Target="https://enzyme.expasy.org/EC/4.1.2.13" TargetMode="External"/><Relationship Id="rId284" Type="http://schemas.openxmlformats.org/officeDocument/2006/relationships/hyperlink" Target="https://enzyme.expasy.org/EC/2.5.1.134" TargetMode="External"/><Relationship Id="rId491" Type="http://schemas.openxmlformats.org/officeDocument/2006/relationships/hyperlink" Target="https://www.genome.jp/entry/3.2.1.52" TargetMode="External"/><Relationship Id="rId2172" Type="http://schemas.openxmlformats.org/officeDocument/2006/relationships/hyperlink" Target="https://www.genome.jp/entry/R01262" TargetMode="External"/><Relationship Id="rId3016" Type="http://schemas.openxmlformats.org/officeDocument/2006/relationships/hyperlink" Target="https://www.genome.jp/entry/R04559" TargetMode="External"/><Relationship Id="rId3223" Type="http://schemas.openxmlformats.org/officeDocument/2006/relationships/hyperlink" Target="https://www.genome.jp/entry/R05051" TargetMode="External"/><Relationship Id="rId3570" Type="http://schemas.openxmlformats.org/officeDocument/2006/relationships/hyperlink" Target="https://www.genome.jp/entry/R02288" TargetMode="External"/><Relationship Id="rId3668" Type="http://schemas.openxmlformats.org/officeDocument/2006/relationships/hyperlink" Target="https://www.genome.jp/entry/R03193" TargetMode="External"/><Relationship Id="rId3875" Type="http://schemas.openxmlformats.org/officeDocument/2006/relationships/hyperlink" Target="https://www.genome.jp/entry/C00117" TargetMode="External"/><Relationship Id="rId144" Type="http://schemas.openxmlformats.org/officeDocument/2006/relationships/hyperlink" Target="https://enzyme.expasy.org/EC/2.8.1.12" TargetMode="External"/><Relationship Id="rId589" Type="http://schemas.openxmlformats.org/officeDocument/2006/relationships/hyperlink" Target="https://www.genome.jp/entry/1.17.7.4" TargetMode="External"/><Relationship Id="rId796" Type="http://schemas.openxmlformats.org/officeDocument/2006/relationships/hyperlink" Target="https://www.genome.jp/entry/2.6.1.1" TargetMode="External"/><Relationship Id="rId2477" Type="http://schemas.openxmlformats.org/officeDocument/2006/relationships/hyperlink" Target="https://www.genome.jp/entry/R01857" TargetMode="External"/><Relationship Id="rId2684" Type="http://schemas.openxmlformats.org/officeDocument/2006/relationships/hyperlink" Target="https://www.genome.jp/entry/R04633" TargetMode="External"/><Relationship Id="rId3430" Type="http://schemas.openxmlformats.org/officeDocument/2006/relationships/hyperlink" Target="https://www.genome.jp/entry/R10716" TargetMode="External"/><Relationship Id="rId3528" Type="http://schemas.openxmlformats.org/officeDocument/2006/relationships/hyperlink" Target="https://www.genome.jp/entry/R03035" TargetMode="External"/><Relationship Id="rId3735" Type="http://schemas.openxmlformats.org/officeDocument/2006/relationships/hyperlink" Target="https://www.genome.jp/entry/C00447" TargetMode="External"/><Relationship Id="rId351" Type="http://schemas.openxmlformats.org/officeDocument/2006/relationships/hyperlink" Target="https://enzyme.expasy.org/EC/1.3.1.28" TargetMode="External"/><Relationship Id="rId449" Type="http://schemas.openxmlformats.org/officeDocument/2006/relationships/hyperlink" Target="https://www.genome.jp/entry/3.4.16.4" TargetMode="External"/><Relationship Id="rId656" Type="http://schemas.openxmlformats.org/officeDocument/2006/relationships/hyperlink" Target="https://www.genome.jp/entry/2.1.2.2" TargetMode="External"/><Relationship Id="rId863" Type="http://schemas.openxmlformats.org/officeDocument/2006/relationships/hyperlink" Target="https://www.genome.jp/entry/3.1.3.3" TargetMode="External"/><Relationship Id="rId1079" Type="http://schemas.openxmlformats.org/officeDocument/2006/relationships/hyperlink" Target="https://www.genome.jp/entry/5.1.3.14" TargetMode="External"/><Relationship Id="rId1286" Type="http://schemas.openxmlformats.org/officeDocument/2006/relationships/hyperlink" Target="https://www.ncbi.nlm.nih.gov/protein/489321175" TargetMode="External"/><Relationship Id="rId1493" Type="http://schemas.openxmlformats.org/officeDocument/2006/relationships/hyperlink" Target="https://www.ncbi.nlm.nih.gov/protein/489335867" TargetMode="External"/><Relationship Id="rId2032" Type="http://schemas.openxmlformats.org/officeDocument/2006/relationships/hyperlink" Target="https://enzyme.expasy.org/EC/1.2.1.28" TargetMode="External"/><Relationship Id="rId2337" Type="http://schemas.openxmlformats.org/officeDocument/2006/relationships/hyperlink" Target="https://www.genome.jp/entry/2.6.1.42" TargetMode="External"/><Relationship Id="rId2544" Type="http://schemas.openxmlformats.org/officeDocument/2006/relationships/hyperlink" Target="https://enzyme.expasy.org/EC/2.8.1.7" TargetMode="External"/><Relationship Id="rId2891" Type="http://schemas.openxmlformats.org/officeDocument/2006/relationships/hyperlink" Target="https://enzyme.expasy.org/EC/4.1.3.36" TargetMode="External"/><Relationship Id="rId2989" Type="http://schemas.openxmlformats.org/officeDocument/2006/relationships/hyperlink" Target="https://www.ncbi.nlm.nih.gov/protein/489324744" TargetMode="External"/><Relationship Id="rId3942" Type="http://schemas.openxmlformats.org/officeDocument/2006/relationships/hyperlink" Target="https://www.genome.jp/entry/C00140" TargetMode="External"/><Relationship Id="rId211" Type="http://schemas.openxmlformats.org/officeDocument/2006/relationships/hyperlink" Target="https://enzyme.expasy.org/EC/2.1.1.45" TargetMode="External"/><Relationship Id="rId309" Type="http://schemas.openxmlformats.org/officeDocument/2006/relationships/hyperlink" Target="https://enzyme.expasy.org/EC/6.1.1.20" TargetMode="External"/><Relationship Id="rId516" Type="http://schemas.openxmlformats.org/officeDocument/2006/relationships/hyperlink" Target="https://www.genome.jp/entry/2.7.1.71" TargetMode="External"/><Relationship Id="rId1146" Type="http://schemas.openxmlformats.org/officeDocument/2006/relationships/hyperlink" Target="https://www.ncbi.nlm.nih.gov/protein/489339067" TargetMode="External"/><Relationship Id="rId1798" Type="http://schemas.openxmlformats.org/officeDocument/2006/relationships/hyperlink" Target="https://enzyme.expasy.org/EC/1.1.1.27" TargetMode="External"/><Relationship Id="rId2751" Type="http://schemas.openxmlformats.org/officeDocument/2006/relationships/hyperlink" Target="https://www.genome.jp/entry/R06208" TargetMode="External"/><Relationship Id="rId2849" Type="http://schemas.openxmlformats.org/officeDocument/2006/relationships/hyperlink" Target="https://www.genome.jp/entry/R01532" TargetMode="External"/><Relationship Id="rId3802" Type="http://schemas.openxmlformats.org/officeDocument/2006/relationships/hyperlink" Target="https://www.genome.jp/entry/C00514" TargetMode="External"/><Relationship Id="rId723" Type="http://schemas.openxmlformats.org/officeDocument/2006/relationships/hyperlink" Target="https://www.genome.jp/entry/3.5.1.44" TargetMode="External"/><Relationship Id="rId930" Type="http://schemas.openxmlformats.org/officeDocument/2006/relationships/hyperlink" Target="https://www.genome.jp/entry/5.4.99.5" TargetMode="External"/><Relationship Id="rId1006" Type="http://schemas.openxmlformats.org/officeDocument/2006/relationships/hyperlink" Target="https://www.genome.jp/entry/7.1.2.2" TargetMode="External"/><Relationship Id="rId1353" Type="http://schemas.openxmlformats.org/officeDocument/2006/relationships/hyperlink" Target="https://www.ncbi.nlm.nih.gov/protein/489322997" TargetMode="External"/><Relationship Id="rId1560" Type="http://schemas.openxmlformats.org/officeDocument/2006/relationships/hyperlink" Target="https://www.ncbi.nlm.nih.gov/protein/489336269" TargetMode="External"/><Relationship Id="rId1658" Type="http://schemas.openxmlformats.org/officeDocument/2006/relationships/hyperlink" Target="https://www.ncbi.nlm.nih.gov/protein/489337468" TargetMode="External"/><Relationship Id="rId1865" Type="http://schemas.openxmlformats.org/officeDocument/2006/relationships/hyperlink" Target="https://www.genome.jp/entry/R01513" TargetMode="External"/><Relationship Id="rId2404" Type="http://schemas.openxmlformats.org/officeDocument/2006/relationships/hyperlink" Target="https://www.genome.jp/entry/R00509" TargetMode="External"/><Relationship Id="rId2611" Type="http://schemas.openxmlformats.org/officeDocument/2006/relationships/hyperlink" Target="https://www.genome.jp/entry/R01569" TargetMode="External"/><Relationship Id="rId2709" Type="http://schemas.openxmlformats.org/officeDocument/2006/relationships/hyperlink" Target="https://enzyme.expasy.org/EC/3.2.1.37" TargetMode="External"/><Relationship Id="rId4064" Type="http://schemas.openxmlformats.org/officeDocument/2006/relationships/hyperlink" Target="https://enzyme.expasy.org/EC/6.2.1.1" TargetMode="External"/><Relationship Id="rId4271" Type="http://schemas.openxmlformats.org/officeDocument/2006/relationships/hyperlink" Target="https://enzyme.expasy.org/EC/4.2.1.3" TargetMode="External"/><Relationship Id="rId1213" Type="http://schemas.openxmlformats.org/officeDocument/2006/relationships/hyperlink" Target="https://www.ncbi.nlm.nih.gov/protein/489337687" TargetMode="External"/><Relationship Id="rId1420" Type="http://schemas.openxmlformats.org/officeDocument/2006/relationships/hyperlink" Target="https://www.ncbi.nlm.nih.gov/protein/489335737" TargetMode="External"/><Relationship Id="rId1518" Type="http://schemas.openxmlformats.org/officeDocument/2006/relationships/hyperlink" Target="https://www.ncbi.nlm.nih.gov/protein/489319560" TargetMode="External"/><Relationship Id="rId2916" Type="http://schemas.openxmlformats.org/officeDocument/2006/relationships/hyperlink" Target="https://www.genome.jp/entry/R03224" TargetMode="External"/><Relationship Id="rId3080" Type="http://schemas.openxmlformats.org/officeDocument/2006/relationships/hyperlink" Target="https://www.genome.jp/entry/R00878" TargetMode="External"/><Relationship Id="rId4131" Type="http://schemas.openxmlformats.org/officeDocument/2006/relationships/hyperlink" Target="https://enzyme.expasy.org/EC/2.7.4.6" TargetMode="External"/><Relationship Id="rId4369" Type="http://schemas.openxmlformats.org/officeDocument/2006/relationships/hyperlink" Target="https://enzyme.expasy.org/EC/6.1.1.10" TargetMode="External"/><Relationship Id="rId1725" Type="http://schemas.openxmlformats.org/officeDocument/2006/relationships/hyperlink" Target="https://www.ncbi.nlm.nih.gov/protein/489337167" TargetMode="External"/><Relationship Id="rId1932" Type="http://schemas.openxmlformats.org/officeDocument/2006/relationships/hyperlink" Target="https://www.genome.jp/entry/R07052" TargetMode="External"/><Relationship Id="rId3178" Type="http://schemas.openxmlformats.org/officeDocument/2006/relationships/hyperlink" Target="https://www.genome.jp/entry/R12933" TargetMode="External"/><Relationship Id="rId3385" Type="http://schemas.openxmlformats.org/officeDocument/2006/relationships/hyperlink" Target="https://www.genome.jp/entry/R12428" TargetMode="External"/><Relationship Id="rId3592" Type="http://schemas.openxmlformats.org/officeDocument/2006/relationships/hyperlink" Target="https://www.genome.jp/entry/R10934" TargetMode="External"/><Relationship Id="rId4229" Type="http://schemas.openxmlformats.org/officeDocument/2006/relationships/hyperlink" Target="https://enzyme.expasy.org/EC/2.5.1.17" TargetMode="External"/><Relationship Id="rId17" Type="http://schemas.openxmlformats.org/officeDocument/2006/relationships/hyperlink" Target="https://enzyme.expasy.org/EC/2.5.1.15" TargetMode="External"/><Relationship Id="rId2194" Type="http://schemas.openxmlformats.org/officeDocument/2006/relationships/hyperlink" Target="https://www.ncbi.nlm.nih.gov/protein/490533631" TargetMode="External"/><Relationship Id="rId3038" Type="http://schemas.openxmlformats.org/officeDocument/2006/relationships/hyperlink" Target="https://www.genome.jp/entry/R00567" TargetMode="External"/><Relationship Id="rId3245" Type="http://schemas.openxmlformats.org/officeDocument/2006/relationships/hyperlink" Target="https://www.genome.jp/entry/R00939" TargetMode="External"/><Relationship Id="rId3452" Type="http://schemas.openxmlformats.org/officeDocument/2006/relationships/hyperlink" Target="https://www.genome.jp/entry/R00586" TargetMode="External"/><Relationship Id="rId3897" Type="http://schemas.openxmlformats.org/officeDocument/2006/relationships/hyperlink" Target="https://www.genome.jp/entry/C00663" TargetMode="External"/><Relationship Id="rId166" Type="http://schemas.openxmlformats.org/officeDocument/2006/relationships/hyperlink" Target="https://enzyme.expasy.org/EC/1.3.1.76" TargetMode="External"/><Relationship Id="rId373" Type="http://schemas.openxmlformats.org/officeDocument/2006/relationships/hyperlink" Target="https://enzyme.expasy.org/EC/3.6.1.1" TargetMode="External"/><Relationship Id="rId580" Type="http://schemas.openxmlformats.org/officeDocument/2006/relationships/hyperlink" Target="https://www.genome.jp/entry/1.14.14.5" TargetMode="External"/><Relationship Id="rId2054" Type="http://schemas.openxmlformats.org/officeDocument/2006/relationships/hyperlink" Target="https://www.genome.jp/entry/R04065" TargetMode="External"/><Relationship Id="rId2261" Type="http://schemas.openxmlformats.org/officeDocument/2006/relationships/hyperlink" Target="https://www.genome.jp/entry/R04378" TargetMode="External"/><Relationship Id="rId2499" Type="http://schemas.openxmlformats.org/officeDocument/2006/relationships/hyperlink" Target="https://www.genome.jp/entry/2.7.7.4" TargetMode="External"/><Relationship Id="rId3105" Type="http://schemas.openxmlformats.org/officeDocument/2006/relationships/hyperlink" Target="https://www.genome.jp/entry/5.4.2.2" TargetMode="External"/><Relationship Id="rId3312" Type="http://schemas.openxmlformats.org/officeDocument/2006/relationships/hyperlink" Target="https://www.genome.jp/entry/R03704" TargetMode="External"/><Relationship Id="rId3757" Type="http://schemas.openxmlformats.org/officeDocument/2006/relationships/hyperlink" Target="https://www.genome.jp/entry/C05262" TargetMode="External"/><Relationship Id="rId3964" Type="http://schemas.openxmlformats.org/officeDocument/2006/relationships/hyperlink" Target="https://www.genome.jp/entry/C05116" TargetMode="External"/><Relationship Id="rId1" Type="http://schemas.openxmlformats.org/officeDocument/2006/relationships/hyperlink" Target="https://enzyme.expasy.org/EC/2.7.7.7" TargetMode="External"/><Relationship Id="rId233" Type="http://schemas.openxmlformats.org/officeDocument/2006/relationships/hyperlink" Target="https://enzyme.expasy.org/EC/2.1.1.80" TargetMode="External"/><Relationship Id="rId440" Type="http://schemas.openxmlformats.org/officeDocument/2006/relationships/hyperlink" Target="https://enzyme.expasy.org/EC/6.3.4.4" TargetMode="External"/><Relationship Id="rId678" Type="http://schemas.openxmlformats.org/officeDocument/2006/relationships/hyperlink" Target="https://www.genome.jp/entry/2.3.1.29" TargetMode="External"/><Relationship Id="rId885" Type="http://schemas.openxmlformats.org/officeDocument/2006/relationships/hyperlink" Target="https://enzyme.expasy.org/EC/3.2.1.64" TargetMode="External"/><Relationship Id="rId1070" Type="http://schemas.openxmlformats.org/officeDocument/2006/relationships/hyperlink" Target="https://www.genome.jp/entry/4.6.1.17" TargetMode="External"/><Relationship Id="rId2121" Type="http://schemas.openxmlformats.org/officeDocument/2006/relationships/hyperlink" Target="https://www.genome.jp/entry/R00146" TargetMode="External"/><Relationship Id="rId2359" Type="http://schemas.openxmlformats.org/officeDocument/2006/relationships/hyperlink" Target="https://www.ncbi.nlm.nih.gov/protein/489322100" TargetMode="External"/><Relationship Id="rId2566" Type="http://schemas.openxmlformats.org/officeDocument/2006/relationships/hyperlink" Target="https://www.genome.jp/entry/R00630" TargetMode="External"/><Relationship Id="rId2773" Type="http://schemas.openxmlformats.org/officeDocument/2006/relationships/hyperlink" Target="https://enzyme.expasy.org/EC/3.4.11.1" TargetMode="External"/><Relationship Id="rId2980" Type="http://schemas.openxmlformats.org/officeDocument/2006/relationships/hyperlink" Target="https://www.genome.jp/entry/R02361" TargetMode="External"/><Relationship Id="rId3617" Type="http://schemas.openxmlformats.org/officeDocument/2006/relationships/hyperlink" Target="https://www.genome.jp/entry/R07392" TargetMode="External"/><Relationship Id="rId3824" Type="http://schemas.openxmlformats.org/officeDocument/2006/relationships/hyperlink" Target="https://www.genome.jp/entry/C05167" TargetMode="External"/><Relationship Id="rId300" Type="http://schemas.openxmlformats.org/officeDocument/2006/relationships/hyperlink" Target="https://enzyme.expasy.org/EC/2.5.1.61" TargetMode="External"/><Relationship Id="rId538" Type="http://schemas.openxmlformats.org/officeDocument/2006/relationships/hyperlink" Target="https://www.genome.jp/entry/6.3.2.4" TargetMode="External"/><Relationship Id="rId745" Type="http://schemas.openxmlformats.org/officeDocument/2006/relationships/hyperlink" Target="https://www.genome.jp/entry/3.4.23.36" TargetMode="External"/><Relationship Id="rId952" Type="http://schemas.openxmlformats.org/officeDocument/2006/relationships/hyperlink" Target="https://www.genome.jp/entry/4.3.99.3" TargetMode="External"/><Relationship Id="rId1168" Type="http://schemas.openxmlformats.org/officeDocument/2006/relationships/hyperlink" Target="https://www.ncbi.nlm.nih.gov/protein/489338189" TargetMode="External"/><Relationship Id="rId1375" Type="http://schemas.openxmlformats.org/officeDocument/2006/relationships/hyperlink" Target="https://www.ncbi.nlm.nih.gov/protein/489337196" TargetMode="External"/><Relationship Id="rId1582" Type="http://schemas.openxmlformats.org/officeDocument/2006/relationships/hyperlink" Target="https://www.ncbi.nlm.nih.gov/protein/489314414" TargetMode="External"/><Relationship Id="rId2219" Type="http://schemas.openxmlformats.org/officeDocument/2006/relationships/hyperlink" Target="https://www.genome.jp/entry/R12862" TargetMode="External"/><Relationship Id="rId2426" Type="http://schemas.openxmlformats.org/officeDocument/2006/relationships/hyperlink" Target="https://enzyme.expasy.org/EC/2.7.1.48" TargetMode="External"/><Relationship Id="rId2633" Type="http://schemas.openxmlformats.org/officeDocument/2006/relationships/hyperlink" Target="https://www.ncbi.nlm.nih.gov/protein/489327399" TargetMode="External"/><Relationship Id="rId4086" Type="http://schemas.openxmlformats.org/officeDocument/2006/relationships/hyperlink" Target="https://enzyme.expasy.org/EC/4.2.1.17" TargetMode="External"/><Relationship Id="rId81" Type="http://schemas.openxmlformats.org/officeDocument/2006/relationships/hyperlink" Target="https://enzyme.expasy.org/EC/6.3.4.13" TargetMode="External"/><Relationship Id="rId605" Type="http://schemas.openxmlformats.org/officeDocument/2006/relationships/hyperlink" Target="https://www.genome.jp/entry/1.3.1.14" TargetMode="External"/><Relationship Id="rId812" Type="http://schemas.openxmlformats.org/officeDocument/2006/relationships/hyperlink" Target="https://www.genome.jp/entry/2.7.1.201" TargetMode="External"/><Relationship Id="rId1028" Type="http://schemas.openxmlformats.org/officeDocument/2006/relationships/hyperlink" Target="https://www.genome.jp/entry/2.4.1.10" TargetMode="External"/><Relationship Id="rId1235" Type="http://schemas.openxmlformats.org/officeDocument/2006/relationships/hyperlink" Target="https://www.ncbi.nlm.nih.gov/protein/489337680" TargetMode="External"/><Relationship Id="rId1442" Type="http://schemas.openxmlformats.org/officeDocument/2006/relationships/hyperlink" Target="https://www.ncbi.nlm.nih.gov/protein/489338801" TargetMode="External"/><Relationship Id="rId1887" Type="http://schemas.openxmlformats.org/officeDocument/2006/relationships/hyperlink" Target="https://www.genome.jp/entry/1.13.11.2" TargetMode="External"/><Relationship Id="rId2840" Type="http://schemas.openxmlformats.org/officeDocument/2006/relationships/hyperlink" Target="https://www.genome.jp/entry/R09993" TargetMode="External"/><Relationship Id="rId2938" Type="http://schemas.openxmlformats.org/officeDocument/2006/relationships/hyperlink" Target="https://www.genome.jp/entry/4.2.1.33" TargetMode="External"/><Relationship Id="rId4293" Type="http://schemas.openxmlformats.org/officeDocument/2006/relationships/hyperlink" Target="https://enzyme.expasy.org/EC/2.3.1.61" TargetMode="External"/><Relationship Id="rId1302" Type="http://schemas.openxmlformats.org/officeDocument/2006/relationships/hyperlink" Target="https://www.ncbi.nlm.nih.gov/protein/489335746" TargetMode="External"/><Relationship Id="rId1747" Type="http://schemas.openxmlformats.org/officeDocument/2006/relationships/hyperlink" Target="https://www.genome.jp/entry/R04953" TargetMode="External"/><Relationship Id="rId1954" Type="http://schemas.openxmlformats.org/officeDocument/2006/relationships/hyperlink" Target="https://www.genome.jp/entry/R08312" TargetMode="External"/><Relationship Id="rId2700" Type="http://schemas.openxmlformats.org/officeDocument/2006/relationships/hyperlink" Target="https://www.genome.jp/entry/R03635" TargetMode="External"/><Relationship Id="rId4153" Type="http://schemas.openxmlformats.org/officeDocument/2006/relationships/hyperlink" Target="https://enzyme.expasy.org/EC/1.4.1.1" TargetMode="External"/><Relationship Id="rId4360" Type="http://schemas.openxmlformats.org/officeDocument/2006/relationships/hyperlink" Target="https://enzyme.expasy.org/EC/2.7.11.1" TargetMode="External"/><Relationship Id="rId39" Type="http://schemas.openxmlformats.org/officeDocument/2006/relationships/hyperlink" Target="https://enzyme.expasy.org/EC/2.7.1.199" TargetMode="External"/><Relationship Id="rId1607" Type="http://schemas.openxmlformats.org/officeDocument/2006/relationships/hyperlink" Target="https://www.ncbi.nlm.nih.gov/protein/489325156" TargetMode="External"/><Relationship Id="rId1814" Type="http://schemas.openxmlformats.org/officeDocument/2006/relationships/hyperlink" Target="https://www.genome.jp/entry/1.1.1.47" TargetMode="External"/><Relationship Id="rId3267" Type="http://schemas.openxmlformats.org/officeDocument/2006/relationships/hyperlink" Target="https://enzyme.expasy.org/EC/1.7.3.3" TargetMode="External"/><Relationship Id="rId4013" Type="http://schemas.openxmlformats.org/officeDocument/2006/relationships/hyperlink" Target="https://www.genome.jp/entry/C00199" TargetMode="External"/><Relationship Id="rId4220" Type="http://schemas.openxmlformats.org/officeDocument/2006/relationships/hyperlink" Target="https://enzyme.expasy.org/EC/4.2.2.2" TargetMode="External"/><Relationship Id="rId188" Type="http://schemas.openxmlformats.org/officeDocument/2006/relationships/hyperlink" Target="https://enzyme.expasy.org/EC/4.3.3.7" TargetMode="External"/><Relationship Id="rId395" Type="http://schemas.openxmlformats.org/officeDocument/2006/relationships/hyperlink" Target="https://enzyme.expasy.org/EC/6.1.1.19" TargetMode="External"/><Relationship Id="rId2076" Type="http://schemas.openxmlformats.org/officeDocument/2006/relationships/hyperlink" Target="https://www.genome.jp/entry/R04956" TargetMode="External"/><Relationship Id="rId3474" Type="http://schemas.openxmlformats.org/officeDocument/2006/relationships/hyperlink" Target="https://www.genome.jp/entry/R00660" TargetMode="External"/><Relationship Id="rId3681" Type="http://schemas.openxmlformats.org/officeDocument/2006/relationships/hyperlink" Target="https://www.genome.jp/entry/R00344" TargetMode="External"/><Relationship Id="rId3779" Type="http://schemas.openxmlformats.org/officeDocument/2006/relationships/hyperlink" Target="https://www.genome.jp/entry/C04411" TargetMode="External"/><Relationship Id="rId4318" Type="http://schemas.openxmlformats.org/officeDocument/2006/relationships/hyperlink" Target="https://enzyme.expasy.org/EC/5.3.1.12" TargetMode="External"/><Relationship Id="rId2283" Type="http://schemas.openxmlformats.org/officeDocument/2006/relationships/hyperlink" Target="https://www.genome.jp/entry/R12183" TargetMode="External"/><Relationship Id="rId2490" Type="http://schemas.openxmlformats.org/officeDocument/2006/relationships/hyperlink" Target="https://www.ncbi.nlm.nih.gov/protein/489335914" TargetMode="External"/><Relationship Id="rId2588" Type="http://schemas.openxmlformats.org/officeDocument/2006/relationships/hyperlink" Target="https://www.genome.jp/entry/R01845" TargetMode="External"/><Relationship Id="rId3127" Type="http://schemas.openxmlformats.org/officeDocument/2006/relationships/hyperlink" Target="https://www.ncbi.nlm.nih.gov/protein/489339948" TargetMode="External"/><Relationship Id="rId3334" Type="http://schemas.openxmlformats.org/officeDocument/2006/relationships/hyperlink" Target="https://www.ncbi.nlm.nih.gov/protein/489338192" TargetMode="External"/><Relationship Id="rId3541" Type="http://schemas.openxmlformats.org/officeDocument/2006/relationships/hyperlink" Target="https://www.genome.jp/entry/R10247" TargetMode="External"/><Relationship Id="rId3986" Type="http://schemas.openxmlformats.org/officeDocument/2006/relationships/hyperlink" Target="https://www.genome.jp/entry/C00052" TargetMode="External"/><Relationship Id="rId255" Type="http://schemas.openxmlformats.org/officeDocument/2006/relationships/hyperlink" Target="https://enzyme.expasy.org/EC/2.3.1.19" TargetMode="External"/><Relationship Id="rId462" Type="http://schemas.openxmlformats.org/officeDocument/2006/relationships/hyperlink" Target="https://www.genome.jp/entry/3.5.99.10" TargetMode="External"/><Relationship Id="rId1092" Type="http://schemas.openxmlformats.org/officeDocument/2006/relationships/hyperlink" Target="https://www.ncbi.nlm.nih.gov/protein/489335356" TargetMode="External"/><Relationship Id="rId1397" Type="http://schemas.openxmlformats.org/officeDocument/2006/relationships/hyperlink" Target="https://www.ncbi.nlm.nih.gov/protein/489325063" TargetMode="External"/><Relationship Id="rId2143" Type="http://schemas.openxmlformats.org/officeDocument/2006/relationships/hyperlink" Target="https://www.ncbi.nlm.nih.gov/protein/489326034" TargetMode="External"/><Relationship Id="rId2350" Type="http://schemas.openxmlformats.org/officeDocument/2006/relationships/hyperlink" Target="https://www.genome.jp/entry/2.6.1.9" TargetMode="External"/><Relationship Id="rId2795" Type="http://schemas.openxmlformats.org/officeDocument/2006/relationships/hyperlink" Target="https://www.ncbi.nlm.nih.gov/protein/489335867" TargetMode="External"/><Relationship Id="rId3401" Type="http://schemas.openxmlformats.org/officeDocument/2006/relationships/hyperlink" Target="https://www.genome.jp/entry/R00519" TargetMode="External"/><Relationship Id="rId3639" Type="http://schemas.openxmlformats.org/officeDocument/2006/relationships/hyperlink" Target="https://www.genome.jp/entry/R01898" TargetMode="External"/><Relationship Id="rId3846" Type="http://schemas.openxmlformats.org/officeDocument/2006/relationships/hyperlink" Target="https://www.genome.jp/entry/C00199" TargetMode="External"/><Relationship Id="rId115" Type="http://schemas.openxmlformats.org/officeDocument/2006/relationships/hyperlink" Target="https://enzyme.expasy.org/EC/2.6.1.11" TargetMode="External"/><Relationship Id="rId322" Type="http://schemas.openxmlformats.org/officeDocument/2006/relationships/hyperlink" Target="https://enzyme.expasy.org/EC/2.7.7.65" TargetMode="External"/><Relationship Id="rId767" Type="http://schemas.openxmlformats.org/officeDocument/2006/relationships/hyperlink" Target="https://www.genome.jp/entry/2.7.7.39" TargetMode="External"/><Relationship Id="rId974" Type="http://schemas.openxmlformats.org/officeDocument/2006/relationships/hyperlink" Target="https://www.genome.jp/entry/6.2.1.14" TargetMode="External"/><Relationship Id="rId2003" Type="http://schemas.openxmlformats.org/officeDocument/2006/relationships/hyperlink" Target="https://www.genome.jp/entry/1.17.4.1" TargetMode="External"/><Relationship Id="rId2210" Type="http://schemas.openxmlformats.org/officeDocument/2006/relationships/hyperlink" Target="https://www.genome.jp/entry/R05662" TargetMode="External"/><Relationship Id="rId2448" Type="http://schemas.openxmlformats.org/officeDocument/2006/relationships/hyperlink" Target="https://enzyme.expasy.org/EC/2.7.11.1" TargetMode="External"/><Relationship Id="rId2655" Type="http://schemas.openxmlformats.org/officeDocument/2006/relationships/hyperlink" Target="https://www.genome.jp/entry/R02833" TargetMode="External"/><Relationship Id="rId2862" Type="http://schemas.openxmlformats.org/officeDocument/2006/relationships/hyperlink" Target="https://www.genome.jp/entry/R02952" TargetMode="External"/><Relationship Id="rId3706" Type="http://schemas.openxmlformats.org/officeDocument/2006/relationships/hyperlink" Target="https://www.genome.jp/entry/C00718" TargetMode="External"/><Relationship Id="rId3913" Type="http://schemas.openxmlformats.org/officeDocument/2006/relationships/hyperlink" Target="https://www.genome.jp/entry/C06760" TargetMode="External"/><Relationship Id="rId627" Type="http://schemas.openxmlformats.org/officeDocument/2006/relationships/hyperlink" Target="https://www.genome.jp/entry/1.8.1.4" TargetMode="External"/><Relationship Id="rId834" Type="http://schemas.openxmlformats.org/officeDocument/2006/relationships/hyperlink" Target="https://www.genome.jp/entry/2.7.3.9" TargetMode="External"/><Relationship Id="rId1257" Type="http://schemas.openxmlformats.org/officeDocument/2006/relationships/hyperlink" Target="https://www.ncbi.nlm.nih.gov/protein/490533638" TargetMode="External"/><Relationship Id="rId1464" Type="http://schemas.openxmlformats.org/officeDocument/2006/relationships/hyperlink" Target="https://www.ncbi.nlm.nih.gov/protein/497653697" TargetMode="External"/><Relationship Id="rId1671" Type="http://schemas.openxmlformats.org/officeDocument/2006/relationships/hyperlink" Target="https://www.ncbi.nlm.nih.gov/protein/490534505" TargetMode="External"/><Relationship Id="rId2308" Type="http://schemas.openxmlformats.org/officeDocument/2006/relationships/hyperlink" Target="https://www.genome.jp/entry/R00694" TargetMode="External"/><Relationship Id="rId2515" Type="http://schemas.openxmlformats.org/officeDocument/2006/relationships/hyperlink" Target="https://www.genome.jp/entry/R09383" TargetMode="External"/><Relationship Id="rId2722" Type="http://schemas.openxmlformats.org/officeDocument/2006/relationships/hyperlink" Target="https://www.genome.jp/entry/R00022" TargetMode="External"/><Relationship Id="rId4175" Type="http://schemas.openxmlformats.org/officeDocument/2006/relationships/hyperlink" Target="https://enzyme.expasy.org/EC/1.1.1.27" TargetMode="External"/><Relationship Id="rId4382" Type="http://schemas.openxmlformats.org/officeDocument/2006/relationships/hyperlink" Target="https://www.ncbi.nlm.nih.gov/protein/489322977" TargetMode="External"/><Relationship Id="rId901" Type="http://schemas.openxmlformats.org/officeDocument/2006/relationships/hyperlink" Target="https://www.genome.jp/entry/4.1.1.20" TargetMode="External"/><Relationship Id="rId1117" Type="http://schemas.openxmlformats.org/officeDocument/2006/relationships/hyperlink" Target="https://www.ncbi.nlm.nih.gov/protein/489338954" TargetMode="External"/><Relationship Id="rId1324" Type="http://schemas.openxmlformats.org/officeDocument/2006/relationships/hyperlink" Target="https://www.ncbi.nlm.nih.gov/protein/489335310" TargetMode="External"/><Relationship Id="rId1531" Type="http://schemas.openxmlformats.org/officeDocument/2006/relationships/hyperlink" Target="https://www.ncbi.nlm.nih.gov/protein/489318234" TargetMode="External"/><Relationship Id="rId1769" Type="http://schemas.openxmlformats.org/officeDocument/2006/relationships/hyperlink" Target="https://www.ncbi.nlm.nih.gov/protein/489319460" TargetMode="External"/><Relationship Id="rId1976" Type="http://schemas.openxmlformats.org/officeDocument/2006/relationships/hyperlink" Target="https://www.ncbi.nlm.nih.gov/protein/489336088" TargetMode="External"/><Relationship Id="rId3191" Type="http://schemas.openxmlformats.org/officeDocument/2006/relationships/hyperlink" Target="https://www.genome.jp/entry/6.3.5.4" TargetMode="External"/><Relationship Id="rId4035" Type="http://schemas.openxmlformats.org/officeDocument/2006/relationships/hyperlink" Target="https://www.genome.jp/entry/C00092" TargetMode="External"/><Relationship Id="rId4242" Type="http://schemas.openxmlformats.org/officeDocument/2006/relationships/hyperlink" Target="https://enzyme.expasy.org/EC/2.4.1.18" TargetMode="External"/><Relationship Id="rId30" Type="http://schemas.openxmlformats.org/officeDocument/2006/relationships/hyperlink" Target="https://enzyme.expasy.org/EC/3.5.1.28" TargetMode="External"/><Relationship Id="rId1629" Type="http://schemas.openxmlformats.org/officeDocument/2006/relationships/hyperlink" Target="https://www.ncbi.nlm.nih.gov/protein/489337082" TargetMode="External"/><Relationship Id="rId1836" Type="http://schemas.openxmlformats.org/officeDocument/2006/relationships/hyperlink" Target="https://www.genome.jp/entry/1.1.1.86" TargetMode="External"/><Relationship Id="rId3289" Type="http://schemas.openxmlformats.org/officeDocument/2006/relationships/hyperlink" Target="https://www.genome.jp/entry/R11063" TargetMode="External"/><Relationship Id="rId3496" Type="http://schemas.openxmlformats.org/officeDocument/2006/relationships/hyperlink" Target="https://www.genome.jp/entry/R00549" TargetMode="External"/><Relationship Id="rId1903" Type="http://schemas.openxmlformats.org/officeDocument/2006/relationships/hyperlink" Target="https://enzyme.expasy.org/EC/1.14.12.17" TargetMode="External"/><Relationship Id="rId2098" Type="http://schemas.openxmlformats.org/officeDocument/2006/relationships/hyperlink" Target="https://www.genome.jp/entry/1.4.1.1" TargetMode="External"/><Relationship Id="rId3051" Type="http://schemas.openxmlformats.org/officeDocument/2006/relationships/hyperlink" Target="https://www.genome.jp/entry/R00418" TargetMode="External"/><Relationship Id="rId3149" Type="http://schemas.openxmlformats.org/officeDocument/2006/relationships/hyperlink" Target="https://www.ncbi.nlm.nih.gov/protein/489337476" TargetMode="External"/><Relationship Id="rId3356" Type="http://schemas.openxmlformats.org/officeDocument/2006/relationships/hyperlink" Target="https://www.genome.jp/entry/R00851" TargetMode="External"/><Relationship Id="rId3563" Type="http://schemas.openxmlformats.org/officeDocument/2006/relationships/hyperlink" Target="https://www.genome.jp/entry/R11190" TargetMode="External"/><Relationship Id="rId4102" Type="http://schemas.openxmlformats.org/officeDocument/2006/relationships/hyperlink" Target="https://enzyme.expasy.org/EC/3.2.2.9" TargetMode="External"/><Relationship Id="rId277" Type="http://schemas.openxmlformats.org/officeDocument/2006/relationships/hyperlink" Target="https://enzyme.expasy.org/EC/2.1.1.193" TargetMode="External"/><Relationship Id="rId484" Type="http://schemas.openxmlformats.org/officeDocument/2006/relationships/hyperlink" Target="https://www.genome.jp/entry/2.3.1.30" TargetMode="External"/><Relationship Id="rId2165" Type="http://schemas.openxmlformats.org/officeDocument/2006/relationships/hyperlink" Target="https://enzyme.expasy.org/EC/2.3.1.9" TargetMode="External"/><Relationship Id="rId3009" Type="http://schemas.openxmlformats.org/officeDocument/2006/relationships/hyperlink" Target="https://www.ncbi.nlm.nih.gov/protein/489336033" TargetMode="External"/><Relationship Id="rId3216" Type="http://schemas.openxmlformats.org/officeDocument/2006/relationships/hyperlink" Target="https://enzyme.expasy.org/EC/1.2.1.88" TargetMode="External"/><Relationship Id="rId3770" Type="http://schemas.openxmlformats.org/officeDocument/2006/relationships/hyperlink" Target="https://www.genome.jp/entry/C04666" TargetMode="External"/><Relationship Id="rId3868" Type="http://schemas.openxmlformats.org/officeDocument/2006/relationships/hyperlink" Target="https://www.genome.jp/entry/C16737" TargetMode="External"/><Relationship Id="rId137" Type="http://schemas.openxmlformats.org/officeDocument/2006/relationships/hyperlink" Target="https://enzyme.expasy.org/EC/4.1.2.50" TargetMode="External"/><Relationship Id="rId344" Type="http://schemas.openxmlformats.org/officeDocument/2006/relationships/hyperlink" Target="https://enzyme.expasy.org/EC/5.3.1.14" TargetMode="External"/><Relationship Id="rId691" Type="http://schemas.openxmlformats.org/officeDocument/2006/relationships/hyperlink" Target="https://www.genome.jp/entry/3.1.3.11" TargetMode="External"/><Relationship Id="rId789" Type="http://schemas.openxmlformats.org/officeDocument/2006/relationships/hyperlink" Target="https://www.genome.jp/entry/2.5.1.61" TargetMode="External"/><Relationship Id="rId996" Type="http://schemas.openxmlformats.org/officeDocument/2006/relationships/hyperlink" Target="https://www.genome.jp/entry/6.3.4.5" TargetMode="External"/><Relationship Id="rId2025" Type="http://schemas.openxmlformats.org/officeDocument/2006/relationships/hyperlink" Target="https://www.genome.jp/entry/R10159" TargetMode="External"/><Relationship Id="rId2372" Type="http://schemas.openxmlformats.org/officeDocument/2006/relationships/hyperlink" Target="https://www.ncbi.nlm.nih.gov/protein/497654096" TargetMode="External"/><Relationship Id="rId2677" Type="http://schemas.openxmlformats.org/officeDocument/2006/relationships/hyperlink" Target="https://www.genome.jp/entry/R06152" TargetMode="External"/><Relationship Id="rId2884" Type="http://schemas.openxmlformats.org/officeDocument/2006/relationships/hyperlink" Target="https://www.genome.jp/entry/R10283" TargetMode="External"/><Relationship Id="rId3423" Type="http://schemas.openxmlformats.org/officeDocument/2006/relationships/hyperlink" Target="https://www.genome.jp/entry/R01134" TargetMode="External"/><Relationship Id="rId3630" Type="http://schemas.openxmlformats.org/officeDocument/2006/relationships/hyperlink" Target="https://www.genome.jp/entry/R10147" TargetMode="External"/><Relationship Id="rId3728" Type="http://schemas.openxmlformats.org/officeDocument/2006/relationships/hyperlink" Target="https://www.genome.jp/entry/C05766" TargetMode="External"/><Relationship Id="rId551" Type="http://schemas.openxmlformats.org/officeDocument/2006/relationships/hyperlink" Target="https://www.genome.jp/entry/1.1.1.261" TargetMode="External"/><Relationship Id="rId649" Type="http://schemas.openxmlformats.org/officeDocument/2006/relationships/hyperlink" Target="https://www.genome.jp/entry/2.1.1.61" TargetMode="External"/><Relationship Id="rId856" Type="http://schemas.openxmlformats.org/officeDocument/2006/relationships/hyperlink" Target="https://www.genome.jp/entry/3.1.21.7" TargetMode="External"/><Relationship Id="rId1181" Type="http://schemas.openxmlformats.org/officeDocument/2006/relationships/hyperlink" Target="https://www.ncbi.nlm.nih.gov/protein/489327628" TargetMode="External"/><Relationship Id="rId1279" Type="http://schemas.openxmlformats.org/officeDocument/2006/relationships/hyperlink" Target="https://www.ncbi.nlm.nih.gov/protein/489320335" TargetMode="External"/><Relationship Id="rId1486" Type="http://schemas.openxmlformats.org/officeDocument/2006/relationships/hyperlink" Target="https://www.ncbi.nlm.nih.gov/protein/489338353" TargetMode="External"/><Relationship Id="rId2232" Type="http://schemas.openxmlformats.org/officeDocument/2006/relationships/hyperlink" Target="https://www.genome.jp/entry/R02147" TargetMode="External"/><Relationship Id="rId2537" Type="http://schemas.openxmlformats.org/officeDocument/2006/relationships/hyperlink" Target="https://www.genome.jp/entry/2.8.1.4" TargetMode="External"/><Relationship Id="rId3935" Type="http://schemas.openxmlformats.org/officeDocument/2006/relationships/hyperlink" Target="https://www.genome.jp/entry/C01367" TargetMode="External"/><Relationship Id="rId204" Type="http://schemas.openxmlformats.org/officeDocument/2006/relationships/hyperlink" Target="https://enzyme.expasy.org/EC/2.7.9.2" TargetMode="External"/><Relationship Id="rId411" Type="http://schemas.openxmlformats.org/officeDocument/2006/relationships/hyperlink" Target="https://enzyme.expasy.org/EC/3.4.11.6" TargetMode="External"/><Relationship Id="rId509" Type="http://schemas.openxmlformats.org/officeDocument/2006/relationships/hyperlink" Target="https://www.genome.jp/entry/4.2.1.40" TargetMode="External"/><Relationship Id="rId1041" Type="http://schemas.openxmlformats.org/officeDocument/2006/relationships/hyperlink" Target="https://www.genome.jp/entry/2.4.2.22" TargetMode="External"/><Relationship Id="rId1139" Type="http://schemas.openxmlformats.org/officeDocument/2006/relationships/hyperlink" Target="https://www.ncbi.nlm.nih.gov/protein/499189042" TargetMode="External"/><Relationship Id="rId1346" Type="http://schemas.openxmlformats.org/officeDocument/2006/relationships/hyperlink" Target="https://www.ncbi.nlm.nih.gov/protein/489322748" TargetMode="External"/><Relationship Id="rId1693" Type="http://schemas.openxmlformats.org/officeDocument/2006/relationships/hyperlink" Target="https://www.ncbi.nlm.nih.gov/protein/489338121" TargetMode="External"/><Relationship Id="rId1998" Type="http://schemas.openxmlformats.org/officeDocument/2006/relationships/hyperlink" Target="https://enzyme.expasy.org/EC/1.17.1.8" TargetMode="External"/><Relationship Id="rId2744" Type="http://schemas.openxmlformats.org/officeDocument/2006/relationships/hyperlink" Target="https://www.ncbi.nlm.nih.gov/protein/489336894" TargetMode="External"/><Relationship Id="rId2951" Type="http://schemas.openxmlformats.org/officeDocument/2006/relationships/hyperlink" Target="https://www.genome.jp/entry/4.2.1.51" TargetMode="External"/><Relationship Id="rId4197" Type="http://schemas.openxmlformats.org/officeDocument/2006/relationships/hyperlink" Target="https://enzyme.expasy.org/EC/2.1.1.14" TargetMode="External"/><Relationship Id="rId716" Type="http://schemas.openxmlformats.org/officeDocument/2006/relationships/hyperlink" Target="https://www.genome.jp/entry/3.5.4.19" TargetMode="External"/><Relationship Id="rId923" Type="http://schemas.openxmlformats.org/officeDocument/2006/relationships/hyperlink" Target="https://www.genome.jp/entry/4.2.1.3" TargetMode="External"/><Relationship Id="rId1553" Type="http://schemas.openxmlformats.org/officeDocument/2006/relationships/hyperlink" Target="https://www.ncbi.nlm.nih.gov/protein/489338926" TargetMode="External"/><Relationship Id="rId1760" Type="http://schemas.openxmlformats.org/officeDocument/2006/relationships/hyperlink" Target="https://www.genome.jp/entry/1.1.1.100" TargetMode="External"/><Relationship Id="rId1858" Type="http://schemas.openxmlformats.org/officeDocument/2006/relationships/hyperlink" Target="https://www.ncbi.nlm.nih.gov/protein/489323252" TargetMode="External"/><Relationship Id="rId2604" Type="http://schemas.openxmlformats.org/officeDocument/2006/relationships/hyperlink" Target="https://www.genome.jp/entry/R00511" TargetMode="External"/><Relationship Id="rId2811" Type="http://schemas.openxmlformats.org/officeDocument/2006/relationships/hyperlink" Target="https://www.genome.jp/entry/R06363" TargetMode="External"/><Relationship Id="rId4057" Type="http://schemas.openxmlformats.org/officeDocument/2006/relationships/hyperlink" Target="https://enzyme.expasy.org/EC/6.3.5.2" TargetMode="External"/><Relationship Id="rId4264" Type="http://schemas.openxmlformats.org/officeDocument/2006/relationships/hyperlink" Target="https://enzyme.expasy.org/EC/2.7.1.48" TargetMode="External"/><Relationship Id="rId52" Type="http://schemas.openxmlformats.org/officeDocument/2006/relationships/hyperlink" Target="https://enzyme.expasy.org/EC/2.7.2.4" TargetMode="External"/><Relationship Id="rId1206" Type="http://schemas.openxmlformats.org/officeDocument/2006/relationships/hyperlink" Target="https://www.ncbi.nlm.nih.gov/protein/499188913" TargetMode="External"/><Relationship Id="rId1413" Type="http://schemas.openxmlformats.org/officeDocument/2006/relationships/hyperlink" Target="https://www.ncbi.nlm.nih.gov/protein/489337004" TargetMode="External"/><Relationship Id="rId1620" Type="http://schemas.openxmlformats.org/officeDocument/2006/relationships/hyperlink" Target="https://www.ncbi.nlm.nih.gov/protein/489324752" TargetMode="External"/><Relationship Id="rId2909" Type="http://schemas.openxmlformats.org/officeDocument/2006/relationships/hyperlink" Target="https://www.genome.jp/entry/R04744" TargetMode="External"/><Relationship Id="rId3073" Type="http://schemas.openxmlformats.org/officeDocument/2006/relationships/hyperlink" Target="https://www.genome.jp/entry/5.3.1.4" TargetMode="External"/><Relationship Id="rId3280" Type="http://schemas.openxmlformats.org/officeDocument/2006/relationships/hyperlink" Target="https://www.genome.jp/entry/R02016" TargetMode="External"/><Relationship Id="rId4124" Type="http://schemas.openxmlformats.org/officeDocument/2006/relationships/hyperlink" Target="https://enzyme.expasy.org/EC/2.8.1.8" TargetMode="External"/><Relationship Id="rId4331" Type="http://schemas.openxmlformats.org/officeDocument/2006/relationships/hyperlink" Target="https://enzyme.expasy.org/EC/3.2.1.122" TargetMode="External"/><Relationship Id="rId1718" Type="http://schemas.openxmlformats.org/officeDocument/2006/relationships/hyperlink" Target="https://www.ncbi.nlm.nih.gov/protein/489326620" TargetMode="External"/><Relationship Id="rId1925" Type="http://schemas.openxmlformats.org/officeDocument/2006/relationships/hyperlink" Target="https://www.genome.jp/entry/R07043" TargetMode="External"/><Relationship Id="rId3140" Type="http://schemas.openxmlformats.org/officeDocument/2006/relationships/hyperlink" Target="https://www.genome.jp/entry/R12904" TargetMode="External"/><Relationship Id="rId3378" Type="http://schemas.openxmlformats.org/officeDocument/2006/relationships/hyperlink" Target="https://www.genome.jp/entry/R10115" TargetMode="External"/><Relationship Id="rId3585" Type="http://schemas.openxmlformats.org/officeDocument/2006/relationships/hyperlink" Target="https://www.genome.jp/entry/R00004" TargetMode="External"/><Relationship Id="rId3792" Type="http://schemas.openxmlformats.org/officeDocument/2006/relationships/hyperlink" Target="https://www.genome.jp/entry/C04619" TargetMode="External"/><Relationship Id="rId299" Type="http://schemas.openxmlformats.org/officeDocument/2006/relationships/hyperlink" Target="https://enzyme.expasy.org/EC/4.2.1.75" TargetMode="External"/><Relationship Id="rId2187" Type="http://schemas.openxmlformats.org/officeDocument/2006/relationships/hyperlink" Target="https://enzyme.expasy.org/EC/2.4.1.10" TargetMode="External"/><Relationship Id="rId2394" Type="http://schemas.openxmlformats.org/officeDocument/2006/relationships/hyperlink" Target="https://www.genome.jp/entry/2.7.1.21" TargetMode="External"/><Relationship Id="rId3238" Type="http://schemas.openxmlformats.org/officeDocument/2006/relationships/hyperlink" Target="https://www.genome.jp/entry/1.5.1.20" TargetMode="External"/><Relationship Id="rId3445" Type="http://schemas.openxmlformats.org/officeDocument/2006/relationships/hyperlink" Target="https://www.genome.jp/entry/R05332" TargetMode="External"/><Relationship Id="rId3652" Type="http://schemas.openxmlformats.org/officeDocument/2006/relationships/hyperlink" Target="https://www.genome.jp/entry/R02272" TargetMode="External"/><Relationship Id="rId159" Type="http://schemas.openxmlformats.org/officeDocument/2006/relationships/hyperlink" Target="https://enzyme.expasy.org/EC/3.4.23.36" TargetMode="External"/><Relationship Id="rId366" Type="http://schemas.openxmlformats.org/officeDocument/2006/relationships/hyperlink" Target="https://enzyme.expasy.org/EC/1.8.1.9" TargetMode="External"/><Relationship Id="rId573" Type="http://schemas.openxmlformats.org/officeDocument/2006/relationships/hyperlink" Target="https://www.genome.jp/entry/1.11.1.26" TargetMode="External"/><Relationship Id="rId780" Type="http://schemas.openxmlformats.org/officeDocument/2006/relationships/hyperlink" Target="https://www.genome.jp/entry/2.5.1.141" TargetMode="External"/><Relationship Id="rId2047" Type="http://schemas.openxmlformats.org/officeDocument/2006/relationships/hyperlink" Target="https://www.genome.jp/entry/R00904" TargetMode="External"/><Relationship Id="rId2254" Type="http://schemas.openxmlformats.org/officeDocument/2006/relationships/hyperlink" Target="https://www.ncbi.nlm.nih.gov/protein/489323430" TargetMode="External"/><Relationship Id="rId2461" Type="http://schemas.openxmlformats.org/officeDocument/2006/relationships/hyperlink" Target="https://www.genome.jp/entry/R01665" TargetMode="External"/><Relationship Id="rId2699" Type="http://schemas.openxmlformats.org/officeDocument/2006/relationships/hyperlink" Target="https://www.genome.jp/entry/R02410" TargetMode="External"/><Relationship Id="rId3000" Type="http://schemas.openxmlformats.org/officeDocument/2006/relationships/hyperlink" Target="https://www.genome.jp/entry/R06131" TargetMode="External"/><Relationship Id="rId3305" Type="http://schemas.openxmlformats.org/officeDocument/2006/relationships/hyperlink" Target="https://enzyme.expasy.org/EC/2.1.1.37" TargetMode="External"/><Relationship Id="rId3512" Type="http://schemas.openxmlformats.org/officeDocument/2006/relationships/hyperlink" Target="https://www.genome.jp/entry/R02649" TargetMode="External"/><Relationship Id="rId3957" Type="http://schemas.openxmlformats.org/officeDocument/2006/relationships/hyperlink" Target="https://www.genome.jp/entry/C04896" TargetMode="External"/><Relationship Id="rId226" Type="http://schemas.openxmlformats.org/officeDocument/2006/relationships/hyperlink" Target="https://enzyme.expasy.org/EC/5.3.1.24" TargetMode="External"/><Relationship Id="rId433" Type="http://schemas.openxmlformats.org/officeDocument/2006/relationships/hyperlink" Target="https://enzyme.expasy.org/EC/2.7.1.12" TargetMode="External"/><Relationship Id="rId878" Type="http://schemas.openxmlformats.org/officeDocument/2006/relationships/hyperlink" Target="https://www.genome.jp/entry/3.2.1.22" TargetMode="External"/><Relationship Id="rId1063" Type="http://schemas.openxmlformats.org/officeDocument/2006/relationships/hyperlink" Target="https://www.genome.jp/entry/4.3.1.1" TargetMode="External"/><Relationship Id="rId1270" Type="http://schemas.openxmlformats.org/officeDocument/2006/relationships/hyperlink" Target="https://www.ncbi.nlm.nih.gov/protein/489326651" TargetMode="External"/><Relationship Id="rId2114" Type="http://schemas.openxmlformats.org/officeDocument/2006/relationships/hyperlink" Target="https://enzyme.expasy.org/EC/1.4.1.2" TargetMode="External"/><Relationship Id="rId2559" Type="http://schemas.openxmlformats.org/officeDocument/2006/relationships/hyperlink" Target="https://www.ncbi.nlm.nih.gov/protein/489337621" TargetMode="External"/><Relationship Id="rId2766" Type="http://schemas.openxmlformats.org/officeDocument/2006/relationships/hyperlink" Target="https://www.ncbi.nlm.nih.gov/protein/497653697" TargetMode="External"/><Relationship Id="rId2973" Type="http://schemas.openxmlformats.org/officeDocument/2006/relationships/hyperlink" Target="https://www.ncbi.nlm.nih.gov/protein/497653376" TargetMode="External"/><Relationship Id="rId3817" Type="http://schemas.openxmlformats.org/officeDocument/2006/relationships/hyperlink" Target="https://www.genome.jp/entry/C02218" TargetMode="External"/><Relationship Id="rId640" Type="http://schemas.openxmlformats.org/officeDocument/2006/relationships/hyperlink" Target="https://www.genome.jp/entry/2.1.1.193" TargetMode="External"/><Relationship Id="rId738" Type="http://schemas.openxmlformats.org/officeDocument/2006/relationships/hyperlink" Target="https://www.genome.jp/entry/4.1.2.29" TargetMode="External"/><Relationship Id="rId945" Type="http://schemas.openxmlformats.org/officeDocument/2006/relationships/hyperlink" Target="https://www.genome.jp/entry/5.4.2.2" TargetMode="External"/><Relationship Id="rId1368" Type="http://schemas.openxmlformats.org/officeDocument/2006/relationships/hyperlink" Target="https://www.ncbi.nlm.nih.gov/protein/489338088" TargetMode="External"/><Relationship Id="rId1575" Type="http://schemas.openxmlformats.org/officeDocument/2006/relationships/hyperlink" Target="https://www.ncbi.nlm.nih.gov/protein/489339177" TargetMode="External"/><Relationship Id="rId1782" Type="http://schemas.openxmlformats.org/officeDocument/2006/relationships/hyperlink" Target="https://www.genome.jp/entry/R01130" TargetMode="External"/><Relationship Id="rId2321" Type="http://schemas.openxmlformats.org/officeDocument/2006/relationships/hyperlink" Target="https://www.genome.jp/entry/R00667" TargetMode="External"/><Relationship Id="rId2419" Type="http://schemas.openxmlformats.org/officeDocument/2006/relationships/hyperlink" Target="https://www.genome.jp/entry/R00572" TargetMode="External"/><Relationship Id="rId2626" Type="http://schemas.openxmlformats.org/officeDocument/2006/relationships/hyperlink" Target="https://www.genome.jp/entry/R00508" TargetMode="External"/><Relationship Id="rId2833" Type="http://schemas.openxmlformats.org/officeDocument/2006/relationships/hyperlink" Target="https://www.genome.jp/entry/3.5.4.9" TargetMode="External"/><Relationship Id="rId4079" Type="http://schemas.openxmlformats.org/officeDocument/2006/relationships/hyperlink" Target="https://enzyme.expasy.org/EC/4.3.1.17" TargetMode="External"/><Relationship Id="rId4286" Type="http://schemas.openxmlformats.org/officeDocument/2006/relationships/hyperlink" Target="https://enzyme.expasy.org/EC/2.6.1.1" TargetMode="External"/><Relationship Id="rId74" Type="http://schemas.openxmlformats.org/officeDocument/2006/relationships/hyperlink" Target="https://enzyme.expasy.org/EC/6.3.4.18" TargetMode="External"/><Relationship Id="rId500" Type="http://schemas.openxmlformats.org/officeDocument/2006/relationships/hyperlink" Target="https://www.genome.jp/entry/1.11.2.4" TargetMode="External"/><Relationship Id="rId805" Type="http://schemas.openxmlformats.org/officeDocument/2006/relationships/hyperlink" Target="https://www.genome.jp/entry/2.7.1.11" TargetMode="External"/><Relationship Id="rId1130" Type="http://schemas.openxmlformats.org/officeDocument/2006/relationships/hyperlink" Target="https://www.ncbi.nlm.nih.gov/protein/489336315" TargetMode="External"/><Relationship Id="rId1228" Type="http://schemas.openxmlformats.org/officeDocument/2006/relationships/hyperlink" Target="https://www.ncbi.nlm.nih.gov/protein/489338786" TargetMode="External"/><Relationship Id="rId1435" Type="http://schemas.openxmlformats.org/officeDocument/2006/relationships/hyperlink" Target="https://www.ncbi.nlm.nih.gov/protein/499189030" TargetMode="External"/><Relationship Id="rId1642" Type="http://schemas.openxmlformats.org/officeDocument/2006/relationships/hyperlink" Target="https://www.ncbi.nlm.nih.gov/protein/489337901" TargetMode="External"/><Relationship Id="rId1947" Type="http://schemas.openxmlformats.org/officeDocument/2006/relationships/hyperlink" Target="https://www.genome.jp/entry/R08265" TargetMode="External"/><Relationship Id="rId2900" Type="http://schemas.openxmlformats.org/officeDocument/2006/relationships/hyperlink" Target="https://www.genome.jp/entry/4.2.1.17" TargetMode="External"/><Relationship Id="rId3095" Type="http://schemas.openxmlformats.org/officeDocument/2006/relationships/hyperlink" Target="https://www.genome.jp/entry/R00771" TargetMode="External"/><Relationship Id="rId4146" Type="http://schemas.openxmlformats.org/officeDocument/2006/relationships/hyperlink" Target="https://enzyme.expasy.org/EC/2.3.1.51" TargetMode="External"/><Relationship Id="rId4353" Type="http://schemas.openxmlformats.org/officeDocument/2006/relationships/hyperlink" Target="https://enzyme.expasy.org/EC/1.2.1.88" TargetMode="External"/><Relationship Id="rId1502" Type="http://schemas.openxmlformats.org/officeDocument/2006/relationships/hyperlink" Target="https://www.ncbi.nlm.nih.gov/protein/489336693" TargetMode="External"/><Relationship Id="rId1807" Type="http://schemas.openxmlformats.org/officeDocument/2006/relationships/hyperlink" Target="https://enzyme.expasy.org/EC/1.1.1.37" TargetMode="External"/><Relationship Id="rId3162" Type="http://schemas.openxmlformats.org/officeDocument/2006/relationships/hyperlink" Target="https://www.genome.jp/entry/R12777" TargetMode="External"/><Relationship Id="rId4006" Type="http://schemas.openxmlformats.org/officeDocument/2006/relationships/hyperlink" Target="https://www.genome.jp/entry/C06892" TargetMode="External"/><Relationship Id="rId4213" Type="http://schemas.openxmlformats.org/officeDocument/2006/relationships/hyperlink" Target="https://enzyme.expasy.org/EC/2.2.1.6" TargetMode="External"/><Relationship Id="rId290" Type="http://schemas.openxmlformats.org/officeDocument/2006/relationships/hyperlink" Target="https://enzyme.expasy.org/EC/3.1.1.96" TargetMode="External"/><Relationship Id="rId388" Type="http://schemas.openxmlformats.org/officeDocument/2006/relationships/hyperlink" Target="https://enzyme.expasy.org/EC/7.1.2.2" TargetMode="External"/><Relationship Id="rId2069" Type="http://schemas.openxmlformats.org/officeDocument/2006/relationships/hyperlink" Target="https://www.genome.jp/entry/R02565" TargetMode="External"/><Relationship Id="rId3022" Type="http://schemas.openxmlformats.org/officeDocument/2006/relationships/hyperlink" Target="https://www.genome.jp/entry/R10089" TargetMode="External"/><Relationship Id="rId3467" Type="http://schemas.openxmlformats.org/officeDocument/2006/relationships/hyperlink" Target="https://www.genome.jp/entry/R00966" TargetMode="External"/><Relationship Id="rId3674" Type="http://schemas.openxmlformats.org/officeDocument/2006/relationships/hyperlink" Target="https://www.genome.jp/entry/R04144" TargetMode="External"/><Relationship Id="rId3881" Type="http://schemas.openxmlformats.org/officeDocument/2006/relationships/hyperlink" Target="https://www.genome.jp/entry/C00668" TargetMode="External"/><Relationship Id="rId150" Type="http://schemas.openxmlformats.org/officeDocument/2006/relationships/hyperlink" Target="https://enzyme.expasy.org/EC/2.5.1.141" TargetMode="External"/><Relationship Id="rId595" Type="http://schemas.openxmlformats.org/officeDocument/2006/relationships/hyperlink" Target="https://www.genome.jp/entry/1.2.1.38" TargetMode="External"/><Relationship Id="rId2276" Type="http://schemas.openxmlformats.org/officeDocument/2006/relationships/hyperlink" Target="https://www.ncbi.nlm.nih.gov/protein/489320207" TargetMode="External"/><Relationship Id="rId2483" Type="http://schemas.openxmlformats.org/officeDocument/2006/relationships/hyperlink" Target="https://www.genome.jp/entry/R11894" TargetMode="External"/><Relationship Id="rId2690" Type="http://schemas.openxmlformats.org/officeDocument/2006/relationships/hyperlink" Target="https://www.genome.jp/entry/R06099" TargetMode="External"/><Relationship Id="rId3327" Type="http://schemas.openxmlformats.org/officeDocument/2006/relationships/hyperlink" Target="https://www.genome.jp/entry/2.1.2.2" TargetMode="External"/><Relationship Id="rId3534" Type="http://schemas.openxmlformats.org/officeDocument/2006/relationships/hyperlink" Target="https://www.genome.jp/entry/R07459" TargetMode="External"/><Relationship Id="rId3741" Type="http://schemas.openxmlformats.org/officeDocument/2006/relationships/hyperlink" Target="https://www.genome.jp/entry/C01127" TargetMode="External"/><Relationship Id="rId3979" Type="http://schemas.openxmlformats.org/officeDocument/2006/relationships/hyperlink" Target="https://www.genome.jp/entry/C00515" TargetMode="External"/><Relationship Id="rId248" Type="http://schemas.openxmlformats.org/officeDocument/2006/relationships/hyperlink" Target="https://enzyme.expasy.org/EC/3.6.1.13" TargetMode="External"/><Relationship Id="rId455" Type="http://schemas.openxmlformats.org/officeDocument/2006/relationships/hyperlink" Target="https://www.genome.jp/entry/2.7.4.9" TargetMode="External"/><Relationship Id="rId662" Type="http://schemas.openxmlformats.org/officeDocument/2006/relationships/hyperlink" Target="https://www.genome.jp/entry/2.2.1.6" TargetMode="External"/><Relationship Id="rId1085" Type="http://schemas.openxmlformats.org/officeDocument/2006/relationships/hyperlink" Target="https://www.genome.jp/entry/5.3.1.1" TargetMode="External"/><Relationship Id="rId1292" Type="http://schemas.openxmlformats.org/officeDocument/2006/relationships/hyperlink" Target="https://www.ncbi.nlm.nih.gov/protein/499189047" TargetMode="External"/><Relationship Id="rId2136" Type="http://schemas.openxmlformats.org/officeDocument/2006/relationships/hyperlink" Target="https://www.genome.jp/entry/2.3.1.47" TargetMode="External"/><Relationship Id="rId2343" Type="http://schemas.openxmlformats.org/officeDocument/2006/relationships/hyperlink" Target="https://www.genome.jp/entry/R10991" TargetMode="External"/><Relationship Id="rId2550" Type="http://schemas.openxmlformats.org/officeDocument/2006/relationships/hyperlink" Target="https://enzyme.expasy.org/EC/2.8.1.8" TargetMode="External"/><Relationship Id="rId2788" Type="http://schemas.openxmlformats.org/officeDocument/2006/relationships/hyperlink" Target="https://www.genome.jp/entry/R01579" TargetMode="External"/><Relationship Id="rId2995" Type="http://schemas.openxmlformats.org/officeDocument/2006/relationships/hyperlink" Target="https://www.genome.jp/entry/4.3.1.17" TargetMode="External"/><Relationship Id="rId3601" Type="http://schemas.openxmlformats.org/officeDocument/2006/relationships/hyperlink" Target="https://www.genome.jp/entry/R03508" TargetMode="External"/><Relationship Id="rId3839" Type="http://schemas.openxmlformats.org/officeDocument/2006/relationships/hyperlink" Target="https://www.genome.jp/entry/C00064" TargetMode="External"/><Relationship Id="rId108" Type="http://schemas.openxmlformats.org/officeDocument/2006/relationships/hyperlink" Target="https://enzyme.expasy.org/EC/2.6.1.104" TargetMode="External"/><Relationship Id="rId315" Type="http://schemas.openxmlformats.org/officeDocument/2006/relationships/hyperlink" Target="https://enzyme.expasy.org/EC/3.2.2.23" TargetMode="External"/><Relationship Id="rId522" Type="http://schemas.openxmlformats.org/officeDocument/2006/relationships/hyperlink" Target="https://www.genome.jp/entry/5.3.1.27" TargetMode="External"/><Relationship Id="rId967" Type="http://schemas.openxmlformats.org/officeDocument/2006/relationships/hyperlink" Target="https://www.genome.jp/entry/5.3.2.6" TargetMode="External"/><Relationship Id="rId1152" Type="http://schemas.openxmlformats.org/officeDocument/2006/relationships/hyperlink" Target="https://www.ncbi.nlm.nih.gov/protein/489319630" TargetMode="External"/><Relationship Id="rId1597" Type="http://schemas.openxmlformats.org/officeDocument/2006/relationships/hyperlink" Target="https://www.ncbi.nlm.nih.gov/protein/489323116" TargetMode="External"/><Relationship Id="rId2203" Type="http://schemas.openxmlformats.org/officeDocument/2006/relationships/hyperlink" Target="https://enzyme.expasy.org/EC/2.4.1.21" TargetMode="External"/><Relationship Id="rId2410" Type="http://schemas.openxmlformats.org/officeDocument/2006/relationships/hyperlink" Target="https://www.genome.jp/entry/2.7.1.33" TargetMode="External"/><Relationship Id="rId2648" Type="http://schemas.openxmlformats.org/officeDocument/2006/relationships/hyperlink" Target="https://www.genome.jp/entry/R00838" TargetMode="External"/><Relationship Id="rId2855" Type="http://schemas.openxmlformats.org/officeDocument/2006/relationships/hyperlink" Target="https://www.genome.jp/entry/R00103" TargetMode="External"/><Relationship Id="rId3906" Type="http://schemas.openxmlformats.org/officeDocument/2006/relationships/hyperlink" Target="https://www.genome.jp/entry/C08353" TargetMode="External"/><Relationship Id="rId96" Type="http://schemas.openxmlformats.org/officeDocument/2006/relationships/hyperlink" Target="https://enzyme.expasy.org/EC/4.1.99.17" TargetMode="External"/><Relationship Id="rId827" Type="http://schemas.openxmlformats.org/officeDocument/2006/relationships/hyperlink" Target="https://www.genome.jp/entry/2.7.1.49" TargetMode="External"/><Relationship Id="rId1012" Type="http://schemas.openxmlformats.org/officeDocument/2006/relationships/hyperlink" Target="https://www.genome.jp/entry/2.3.1.35" TargetMode="External"/><Relationship Id="rId1457" Type="http://schemas.openxmlformats.org/officeDocument/2006/relationships/hyperlink" Target="https://www.ncbi.nlm.nih.gov/protein/489337060" TargetMode="External"/><Relationship Id="rId1664" Type="http://schemas.openxmlformats.org/officeDocument/2006/relationships/hyperlink" Target="https://www.ncbi.nlm.nih.gov/protein/489321980" TargetMode="External"/><Relationship Id="rId1871" Type="http://schemas.openxmlformats.org/officeDocument/2006/relationships/hyperlink" Target="https://www.genome.jp/entry/R00849" TargetMode="External"/><Relationship Id="rId2508" Type="http://schemas.openxmlformats.org/officeDocument/2006/relationships/hyperlink" Target="https://www.genome.jp/entry/R00441" TargetMode="External"/><Relationship Id="rId2715" Type="http://schemas.openxmlformats.org/officeDocument/2006/relationships/hyperlink" Target="https://www.genome.jp/entry/3.2.1.4" TargetMode="External"/><Relationship Id="rId2922" Type="http://schemas.openxmlformats.org/officeDocument/2006/relationships/hyperlink" Target="https://www.genome.jp/entry/R08093" TargetMode="External"/><Relationship Id="rId4070" Type="http://schemas.openxmlformats.org/officeDocument/2006/relationships/hyperlink" Target="https://enzyme.expasy.org/EC/5.3.1.4" TargetMode="External"/><Relationship Id="rId4168" Type="http://schemas.openxmlformats.org/officeDocument/2006/relationships/hyperlink" Target="https://enzyme.expasy.org/EC/1.1.1.86" TargetMode="External"/><Relationship Id="rId4375" Type="http://schemas.openxmlformats.org/officeDocument/2006/relationships/hyperlink" Target="https://www.genome.jp/entry/3.2.1.122" TargetMode="External"/><Relationship Id="rId1317" Type="http://schemas.openxmlformats.org/officeDocument/2006/relationships/hyperlink" Target="https://www.ncbi.nlm.nih.gov/protein/489322181" TargetMode="External"/><Relationship Id="rId1524" Type="http://schemas.openxmlformats.org/officeDocument/2006/relationships/hyperlink" Target="https://www.ncbi.nlm.nih.gov/protein/489319374" TargetMode="External"/><Relationship Id="rId1731" Type="http://schemas.openxmlformats.org/officeDocument/2006/relationships/hyperlink" Target="https://www.genome.jp/entry/R05576" TargetMode="External"/><Relationship Id="rId1969" Type="http://schemas.openxmlformats.org/officeDocument/2006/relationships/hyperlink" Target="https://www.genome.jp/entry/R09423" TargetMode="External"/><Relationship Id="rId3184" Type="http://schemas.openxmlformats.org/officeDocument/2006/relationships/hyperlink" Target="https://www.genome.jp/entry/R00573" TargetMode="External"/><Relationship Id="rId4028" Type="http://schemas.openxmlformats.org/officeDocument/2006/relationships/hyperlink" Target="https://www.genome.jp/entry/C00352" TargetMode="External"/><Relationship Id="rId4235" Type="http://schemas.openxmlformats.org/officeDocument/2006/relationships/hyperlink" Target="https://enzyme.expasy.org/EC/2.8.1.8" TargetMode="External"/><Relationship Id="rId23" Type="http://schemas.openxmlformats.org/officeDocument/2006/relationships/hyperlink" Target="https://enzyme.expasy.org/EC/2.7.7.60" TargetMode="External"/><Relationship Id="rId1829" Type="http://schemas.openxmlformats.org/officeDocument/2006/relationships/hyperlink" Target="https://www.genome.jp/entry/1.1.1.49" TargetMode="External"/><Relationship Id="rId3391" Type="http://schemas.openxmlformats.org/officeDocument/2006/relationships/hyperlink" Target="https://www.genome.jp/entry/R01528" TargetMode="External"/><Relationship Id="rId3489" Type="http://schemas.openxmlformats.org/officeDocument/2006/relationships/hyperlink" Target="https://www.genome.jp/entry/R01639" TargetMode="External"/><Relationship Id="rId3696" Type="http://schemas.openxmlformats.org/officeDocument/2006/relationships/hyperlink" Target="https://www.genome.jp/entry/C07047" TargetMode="External"/><Relationship Id="rId2298" Type="http://schemas.openxmlformats.org/officeDocument/2006/relationships/hyperlink" Target="https://www.genome.jp/entry/R03601" TargetMode="External"/><Relationship Id="rId3044" Type="http://schemas.openxmlformats.org/officeDocument/2006/relationships/hyperlink" Target="https://www.ncbi.nlm.nih.gov/protein/489335956" TargetMode="External"/><Relationship Id="rId3251" Type="http://schemas.openxmlformats.org/officeDocument/2006/relationships/hyperlink" Target="https://www.genome.jp/entry/R11765" TargetMode="External"/><Relationship Id="rId3349" Type="http://schemas.openxmlformats.org/officeDocument/2006/relationships/hyperlink" Target="https://www.genome.jp/entry/R04673" TargetMode="External"/><Relationship Id="rId3556" Type="http://schemas.openxmlformats.org/officeDocument/2006/relationships/hyperlink" Target="https://www.genome.jp/entry/R00804" TargetMode="External"/><Relationship Id="rId4302" Type="http://schemas.openxmlformats.org/officeDocument/2006/relationships/hyperlink" Target="https://enzyme.expasy.org/EC/2.8.4.3" TargetMode="External"/><Relationship Id="rId172" Type="http://schemas.openxmlformats.org/officeDocument/2006/relationships/hyperlink" Target="https://enzyme.expasy.org/EC/2.1.1.176" TargetMode="External"/><Relationship Id="rId477" Type="http://schemas.openxmlformats.org/officeDocument/2006/relationships/hyperlink" Target="https://www.genome.jp/entry/4.1.2.25" TargetMode="External"/><Relationship Id="rId684" Type="http://schemas.openxmlformats.org/officeDocument/2006/relationships/hyperlink" Target="https://www.genome.jp/entry/2.7.7.87" TargetMode="External"/><Relationship Id="rId2060" Type="http://schemas.openxmlformats.org/officeDocument/2006/relationships/hyperlink" Target="https://www.genome.jp/entry/R08146" TargetMode="External"/><Relationship Id="rId2158" Type="http://schemas.openxmlformats.org/officeDocument/2006/relationships/hyperlink" Target="https://www.genome.jp/entry/2.3.1.8" TargetMode="External"/><Relationship Id="rId2365" Type="http://schemas.openxmlformats.org/officeDocument/2006/relationships/hyperlink" Target="https://www.genome.jp/entry/R01843" TargetMode="External"/><Relationship Id="rId3111" Type="http://schemas.openxmlformats.org/officeDocument/2006/relationships/hyperlink" Target="https://www.genome.jp/entry/5.4.2.6" TargetMode="External"/><Relationship Id="rId3209" Type="http://schemas.openxmlformats.org/officeDocument/2006/relationships/hyperlink" Target="https://www.ncbi.nlm.nih.gov/protein/489324944" TargetMode="External"/><Relationship Id="rId3763" Type="http://schemas.openxmlformats.org/officeDocument/2006/relationships/hyperlink" Target="https://www.genome.jp/entry/C05268" TargetMode="External"/><Relationship Id="rId3970" Type="http://schemas.openxmlformats.org/officeDocument/2006/relationships/hyperlink" Target="https://www.genome.jp/entry/C02504" TargetMode="External"/><Relationship Id="rId337" Type="http://schemas.openxmlformats.org/officeDocument/2006/relationships/hyperlink" Target="https://enzyme.expasy.org/EC/6.2.1.26" TargetMode="External"/><Relationship Id="rId891" Type="http://schemas.openxmlformats.org/officeDocument/2006/relationships/hyperlink" Target="https://www.genome.jp/entry/3.2.1.80" TargetMode="External"/><Relationship Id="rId989" Type="http://schemas.openxmlformats.org/officeDocument/2006/relationships/hyperlink" Target="https://www.genome.jp/entry/6.3.4.13" TargetMode="External"/><Relationship Id="rId2018" Type="http://schemas.openxmlformats.org/officeDocument/2006/relationships/hyperlink" Target="https://www.genome.jp/entry/R05884" TargetMode="External"/><Relationship Id="rId2572" Type="http://schemas.openxmlformats.org/officeDocument/2006/relationships/hyperlink" Target="https://www.genome.jp/entry/R08251" TargetMode="External"/><Relationship Id="rId2877" Type="http://schemas.openxmlformats.org/officeDocument/2006/relationships/hyperlink" Target="https://www.ncbi.nlm.nih.gov/protein/489323418" TargetMode="External"/><Relationship Id="rId3416" Type="http://schemas.openxmlformats.org/officeDocument/2006/relationships/hyperlink" Target="https://www.genome.jp/entry/R03947" TargetMode="External"/><Relationship Id="rId3623" Type="http://schemas.openxmlformats.org/officeDocument/2006/relationships/hyperlink" Target="https://www.genome.jp/entry/R03457" TargetMode="External"/><Relationship Id="rId3830" Type="http://schemas.openxmlformats.org/officeDocument/2006/relationships/hyperlink" Target="https://www.genome.jp/entry/C22395" TargetMode="External"/><Relationship Id="rId544" Type="http://schemas.openxmlformats.org/officeDocument/2006/relationships/hyperlink" Target="https://www.genome.jp/entry/1.1.1.157" TargetMode="External"/><Relationship Id="rId751" Type="http://schemas.openxmlformats.org/officeDocument/2006/relationships/hyperlink" Target="https://www.genome.jp/entry/2.7.13.3" TargetMode="External"/><Relationship Id="rId849" Type="http://schemas.openxmlformats.org/officeDocument/2006/relationships/hyperlink" Target="https://www.genome.jp/entry/3.1.1.96" TargetMode="External"/><Relationship Id="rId1174" Type="http://schemas.openxmlformats.org/officeDocument/2006/relationships/hyperlink" Target="https://www.ncbi.nlm.nih.gov/protein/489322892" TargetMode="External"/><Relationship Id="rId1381" Type="http://schemas.openxmlformats.org/officeDocument/2006/relationships/hyperlink" Target="https://www.ncbi.nlm.nih.gov/protein/489327729" TargetMode="External"/><Relationship Id="rId1479" Type="http://schemas.openxmlformats.org/officeDocument/2006/relationships/hyperlink" Target="https://www.ncbi.nlm.nih.gov/protein/489325869" TargetMode="External"/><Relationship Id="rId1686" Type="http://schemas.openxmlformats.org/officeDocument/2006/relationships/hyperlink" Target="https://www.ncbi.nlm.nih.gov/protein/489337522" TargetMode="External"/><Relationship Id="rId2225" Type="http://schemas.openxmlformats.org/officeDocument/2006/relationships/hyperlink" Target="https://www.genome.jp/entry/R06040" TargetMode="External"/><Relationship Id="rId2432" Type="http://schemas.openxmlformats.org/officeDocument/2006/relationships/hyperlink" Target="https://www.genome.jp/entry/R08232" TargetMode="External"/><Relationship Id="rId3928" Type="http://schemas.openxmlformats.org/officeDocument/2006/relationships/hyperlink" Target="https://www.genome.jp/entry/C00022" TargetMode="External"/><Relationship Id="rId4092" Type="http://schemas.openxmlformats.org/officeDocument/2006/relationships/hyperlink" Target="https://enzyme.expasy.org/EC/3.6.1.66" TargetMode="External"/><Relationship Id="rId404" Type="http://schemas.openxmlformats.org/officeDocument/2006/relationships/hyperlink" Target="https://enzyme.expasy.org/EC/2.7.7.12" TargetMode="External"/><Relationship Id="rId611" Type="http://schemas.openxmlformats.org/officeDocument/2006/relationships/hyperlink" Target="https://www.genome.jp/entry/1.3.98.5" TargetMode="External"/><Relationship Id="rId1034" Type="http://schemas.openxmlformats.org/officeDocument/2006/relationships/hyperlink" Target="https://www.genome.jp/entry/2.4.2.1" TargetMode="External"/><Relationship Id="rId1241" Type="http://schemas.openxmlformats.org/officeDocument/2006/relationships/hyperlink" Target="https://www.ncbi.nlm.nih.gov/protein/489335795" TargetMode="External"/><Relationship Id="rId1339" Type="http://schemas.openxmlformats.org/officeDocument/2006/relationships/hyperlink" Target="https://www.ncbi.nlm.nih.gov/protein/489337062" TargetMode="External"/><Relationship Id="rId1893" Type="http://schemas.openxmlformats.org/officeDocument/2006/relationships/hyperlink" Target="https://www.ncbi.nlm.nih.gov/protein/489326299" TargetMode="External"/><Relationship Id="rId2737" Type="http://schemas.openxmlformats.org/officeDocument/2006/relationships/hyperlink" Target="https://www.genome.jp/entry/3.2.1.67" TargetMode="External"/><Relationship Id="rId2944" Type="http://schemas.openxmlformats.org/officeDocument/2006/relationships/hyperlink" Target="https://www.genome.jp/entry/R04001" TargetMode="External"/><Relationship Id="rId709" Type="http://schemas.openxmlformats.org/officeDocument/2006/relationships/hyperlink" Target="https://www.genome.jp/entry/3.5.2.7" TargetMode="External"/><Relationship Id="rId916" Type="http://schemas.openxmlformats.org/officeDocument/2006/relationships/hyperlink" Target="https://www.genome.jp/entry/4.2.1.113" TargetMode="External"/><Relationship Id="rId1101" Type="http://schemas.openxmlformats.org/officeDocument/2006/relationships/hyperlink" Target="https://www.ncbi.nlm.nih.gov/protein/489322185" TargetMode="External"/><Relationship Id="rId1546" Type="http://schemas.openxmlformats.org/officeDocument/2006/relationships/hyperlink" Target="https://www.ncbi.nlm.nih.gov/protein/489323418" TargetMode="External"/><Relationship Id="rId1753" Type="http://schemas.openxmlformats.org/officeDocument/2006/relationships/hyperlink" Target="https://www.genome.jp/entry/1.1.1.100" TargetMode="External"/><Relationship Id="rId1960" Type="http://schemas.openxmlformats.org/officeDocument/2006/relationships/hyperlink" Target="https://www.genome.jp/entry/R08392" TargetMode="External"/><Relationship Id="rId2804" Type="http://schemas.openxmlformats.org/officeDocument/2006/relationships/hyperlink" Target="https://www.genome.jp/entry/R04268" TargetMode="External"/><Relationship Id="rId4257" Type="http://schemas.openxmlformats.org/officeDocument/2006/relationships/hyperlink" Target="https://enzyme.expasy.org/EC/1.1.1.261" TargetMode="External"/><Relationship Id="rId45" Type="http://schemas.openxmlformats.org/officeDocument/2006/relationships/hyperlink" Target="https://enzyme.expasy.org/EC/3.4.19.3" TargetMode="External"/><Relationship Id="rId1406" Type="http://schemas.openxmlformats.org/officeDocument/2006/relationships/hyperlink" Target="https://www.ncbi.nlm.nih.gov/protein/489339205" TargetMode="External"/><Relationship Id="rId1613" Type="http://schemas.openxmlformats.org/officeDocument/2006/relationships/hyperlink" Target="https://www.ncbi.nlm.nih.gov/protein/489337526" TargetMode="External"/><Relationship Id="rId1820" Type="http://schemas.openxmlformats.org/officeDocument/2006/relationships/hyperlink" Target="https://enzyme.expasy.org/EC/1.1.1.49" TargetMode="External"/><Relationship Id="rId3066" Type="http://schemas.openxmlformats.org/officeDocument/2006/relationships/hyperlink" Target="https://www.genome.jp/entry/R01983" TargetMode="External"/><Relationship Id="rId3273" Type="http://schemas.openxmlformats.org/officeDocument/2006/relationships/hyperlink" Target="https://www.genome.jp/entry/R08550" TargetMode="External"/><Relationship Id="rId3480" Type="http://schemas.openxmlformats.org/officeDocument/2006/relationships/hyperlink" Target="https://www.genome.jp/entry/R10698" TargetMode="External"/><Relationship Id="rId4117" Type="http://schemas.openxmlformats.org/officeDocument/2006/relationships/hyperlink" Target="https://enzyme.expasy.org/EC/3.1.3.6" TargetMode="External"/><Relationship Id="rId4324" Type="http://schemas.openxmlformats.org/officeDocument/2006/relationships/hyperlink" Target="https://enzyme.expasy.org/EC/4.1.1.37" TargetMode="External"/><Relationship Id="rId194" Type="http://schemas.openxmlformats.org/officeDocument/2006/relationships/hyperlink" Target="https://enzyme.expasy.org/EC/2.5.1.75" TargetMode="External"/><Relationship Id="rId1918" Type="http://schemas.openxmlformats.org/officeDocument/2006/relationships/hyperlink" Target="https://www.genome.jp/entry/R03697" TargetMode="External"/><Relationship Id="rId2082" Type="http://schemas.openxmlformats.org/officeDocument/2006/relationships/hyperlink" Target="https://enzyme.expasy.org/EC/1.3.1.34" TargetMode="External"/><Relationship Id="rId3133" Type="http://schemas.openxmlformats.org/officeDocument/2006/relationships/hyperlink" Target="https://www.genome.jp/entry/R02718" TargetMode="External"/><Relationship Id="rId3578" Type="http://schemas.openxmlformats.org/officeDocument/2006/relationships/hyperlink" Target="https://www.genome.jp/entry/R03459" TargetMode="External"/><Relationship Id="rId3785" Type="http://schemas.openxmlformats.org/officeDocument/2006/relationships/hyperlink" Target="https://www.genome.jp/entry/C00842" TargetMode="External"/><Relationship Id="rId3992" Type="http://schemas.openxmlformats.org/officeDocument/2006/relationships/hyperlink" Target="https://www.genome.jp/entry/C00231" TargetMode="External"/><Relationship Id="rId261" Type="http://schemas.openxmlformats.org/officeDocument/2006/relationships/hyperlink" Target="https://enzyme.expasy.org/EC/3.1.11.6" TargetMode="External"/><Relationship Id="rId499" Type="http://schemas.openxmlformats.org/officeDocument/2006/relationships/hyperlink" Target="https://www.genome.jp/entry/3.5.2.6" TargetMode="External"/><Relationship Id="rId2387" Type="http://schemas.openxmlformats.org/officeDocument/2006/relationships/hyperlink" Target="https://www.genome.jp/entry/R01786" TargetMode="External"/><Relationship Id="rId2594" Type="http://schemas.openxmlformats.org/officeDocument/2006/relationships/hyperlink" Target="https://www.genome.jp/entry/R01187" TargetMode="External"/><Relationship Id="rId3340" Type="http://schemas.openxmlformats.org/officeDocument/2006/relationships/hyperlink" Target="https://www.genome.jp/entry/R06863" TargetMode="External"/><Relationship Id="rId3438" Type="http://schemas.openxmlformats.org/officeDocument/2006/relationships/hyperlink" Target="https://www.genome.jp/entry/R03940" TargetMode="External"/><Relationship Id="rId3645" Type="http://schemas.openxmlformats.org/officeDocument/2006/relationships/hyperlink" Target="https://www.genome.jp/entry/R07393" TargetMode="External"/><Relationship Id="rId3852" Type="http://schemas.openxmlformats.org/officeDocument/2006/relationships/hyperlink" Target="https://www.genome.jp/entry/C00124" TargetMode="External"/><Relationship Id="rId359" Type="http://schemas.openxmlformats.org/officeDocument/2006/relationships/hyperlink" Target="https://enzyme.expasy.org/EC/4.2.1.2" TargetMode="External"/><Relationship Id="rId566" Type="http://schemas.openxmlformats.org/officeDocument/2006/relationships/hyperlink" Target="https://www.genome.jp/entry/1.1.1.85" TargetMode="External"/><Relationship Id="rId773" Type="http://schemas.openxmlformats.org/officeDocument/2006/relationships/hyperlink" Target="https://www.genome.jp/entry/3.2.2.9" TargetMode="External"/><Relationship Id="rId1196" Type="http://schemas.openxmlformats.org/officeDocument/2006/relationships/hyperlink" Target="https://www.ncbi.nlm.nih.gov/protein/489335805" TargetMode="External"/><Relationship Id="rId2247" Type="http://schemas.openxmlformats.org/officeDocument/2006/relationships/hyperlink" Target="https://www.ncbi.nlm.nih.gov/protein/489336737" TargetMode="External"/><Relationship Id="rId2454" Type="http://schemas.openxmlformats.org/officeDocument/2006/relationships/hyperlink" Target="https://www.ncbi.nlm.nih.gov/protein/489316139" TargetMode="External"/><Relationship Id="rId2899" Type="http://schemas.openxmlformats.org/officeDocument/2006/relationships/hyperlink" Target="https://www.genome.jp/entry/R04206" TargetMode="External"/><Relationship Id="rId3200" Type="http://schemas.openxmlformats.org/officeDocument/2006/relationships/hyperlink" Target="https://www.genome.jp/entry/R01395" TargetMode="External"/><Relationship Id="rId3505" Type="http://schemas.openxmlformats.org/officeDocument/2006/relationships/hyperlink" Target="https://www.genome.jp/entry/R02089" TargetMode="External"/><Relationship Id="rId121" Type="http://schemas.openxmlformats.org/officeDocument/2006/relationships/hyperlink" Target="https://enzyme.expasy.org/EC/2.8.1.10" TargetMode="External"/><Relationship Id="rId219" Type="http://schemas.openxmlformats.org/officeDocument/2006/relationships/hyperlink" Target="https://enzyme.expasy.org/EC/4.2.99.18" TargetMode="External"/><Relationship Id="rId426" Type="http://schemas.openxmlformats.org/officeDocument/2006/relationships/hyperlink" Target="https://enzyme.expasy.org/EC/4.2.1.44" TargetMode="External"/><Relationship Id="rId633" Type="http://schemas.openxmlformats.org/officeDocument/2006/relationships/hyperlink" Target="https://www.genome.jp/entry/2.1.1.163" TargetMode="External"/><Relationship Id="rId980" Type="http://schemas.openxmlformats.org/officeDocument/2006/relationships/hyperlink" Target="https://www.genome.jp/entry/6.3.1.20" TargetMode="External"/><Relationship Id="rId1056" Type="http://schemas.openxmlformats.org/officeDocument/2006/relationships/hyperlink" Target="https://www.genome.jp/entry/4.2.3.1" TargetMode="External"/><Relationship Id="rId1263" Type="http://schemas.openxmlformats.org/officeDocument/2006/relationships/hyperlink" Target="https://www.ncbi.nlm.nih.gov/protein/489320586" TargetMode="External"/><Relationship Id="rId2107" Type="http://schemas.openxmlformats.org/officeDocument/2006/relationships/hyperlink" Target="https://www.genome.jp/entry/1.4.1.13" TargetMode="External"/><Relationship Id="rId2314" Type="http://schemas.openxmlformats.org/officeDocument/2006/relationships/hyperlink" Target="https://www.genome.jp/entry/R05052" TargetMode="External"/><Relationship Id="rId2661" Type="http://schemas.openxmlformats.org/officeDocument/2006/relationships/hyperlink" Target="https://www.genome.jp/entry/R01104" TargetMode="External"/><Relationship Id="rId2759" Type="http://schemas.openxmlformats.org/officeDocument/2006/relationships/hyperlink" Target="https://enzyme.expasy.org/EC/3.2.1.93" TargetMode="External"/><Relationship Id="rId2966" Type="http://schemas.openxmlformats.org/officeDocument/2006/relationships/hyperlink" Target="https://www.genome.jp/entry/R10117" TargetMode="External"/><Relationship Id="rId3712" Type="http://schemas.openxmlformats.org/officeDocument/2006/relationships/hyperlink" Target="https://www.genome.jp/entry/C00369" TargetMode="External"/><Relationship Id="rId840" Type="http://schemas.openxmlformats.org/officeDocument/2006/relationships/hyperlink" Target="https://www.genome.jp/entry/2.8.1.10" TargetMode="External"/><Relationship Id="rId938" Type="http://schemas.openxmlformats.org/officeDocument/2006/relationships/hyperlink" Target="https://www.genome.jp/entry/6.1.1.2" TargetMode="External"/><Relationship Id="rId1470" Type="http://schemas.openxmlformats.org/officeDocument/2006/relationships/hyperlink" Target="https://www.ncbi.nlm.nih.gov/protein/489338374" TargetMode="External"/><Relationship Id="rId1568" Type="http://schemas.openxmlformats.org/officeDocument/2006/relationships/hyperlink" Target="https://www.ncbi.nlm.nih.gov/protein/489336169" TargetMode="External"/><Relationship Id="rId1775" Type="http://schemas.openxmlformats.org/officeDocument/2006/relationships/hyperlink" Target="https://www.ncbi.nlm.nih.gov/protein/489324729" TargetMode="External"/><Relationship Id="rId2521" Type="http://schemas.openxmlformats.org/officeDocument/2006/relationships/hyperlink" Target="https://www.genome.jp/entry/R00437" TargetMode="External"/><Relationship Id="rId2619" Type="http://schemas.openxmlformats.org/officeDocument/2006/relationships/hyperlink" Target="https://www.genome.jp/entry/R01562" TargetMode="External"/><Relationship Id="rId2826" Type="http://schemas.openxmlformats.org/officeDocument/2006/relationships/hyperlink" Target="https://enzyme.expasy.org/EC/3.5.4.5" TargetMode="External"/><Relationship Id="rId4181" Type="http://schemas.openxmlformats.org/officeDocument/2006/relationships/hyperlink" Target="https://enzyme.expasy.org/EC/1.1.1.100" TargetMode="External"/><Relationship Id="rId4279" Type="http://schemas.openxmlformats.org/officeDocument/2006/relationships/hyperlink" Target="https://enzyme.expasy.org/EC/1.1.1.94" TargetMode="External"/><Relationship Id="rId67" Type="http://schemas.openxmlformats.org/officeDocument/2006/relationships/hyperlink" Target="https://enzyme.expasy.org/EC/2.3.1.266" TargetMode="External"/><Relationship Id="rId700" Type="http://schemas.openxmlformats.org/officeDocument/2006/relationships/hyperlink" Target="https://www.genome.jp/entry/3.4.17.19" TargetMode="External"/><Relationship Id="rId1123" Type="http://schemas.openxmlformats.org/officeDocument/2006/relationships/hyperlink" Target="https://www.ncbi.nlm.nih.gov/protein/489326081" TargetMode="External"/><Relationship Id="rId1330" Type="http://schemas.openxmlformats.org/officeDocument/2006/relationships/hyperlink" Target="https://www.ncbi.nlm.nih.gov/protein/489326083" TargetMode="External"/><Relationship Id="rId1428" Type="http://schemas.openxmlformats.org/officeDocument/2006/relationships/hyperlink" Target="https://www.ncbi.nlm.nih.gov/protein/489336261" TargetMode="External"/><Relationship Id="rId1635" Type="http://schemas.openxmlformats.org/officeDocument/2006/relationships/hyperlink" Target="https://www.ncbi.nlm.nih.gov/protein/489339148" TargetMode="External"/><Relationship Id="rId1982" Type="http://schemas.openxmlformats.org/officeDocument/2006/relationships/hyperlink" Target="https://www.ncbi.nlm.nih.gov/protein/489338586" TargetMode="External"/><Relationship Id="rId3088" Type="http://schemas.openxmlformats.org/officeDocument/2006/relationships/hyperlink" Target="https://www.genome.jp/entry/5.3.1.8" TargetMode="External"/><Relationship Id="rId4041" Type="http://schemas.openxmlformats.org/officeDocument/2006/relationships/hyperlink" Target="https://www.genome.jp/entry/C02764" TargetMode="External"/><Relationship Id="rId1842" Type="http://schemas.openxmlformats.org/officeDocument/2006/relationships/hyperlink" Target="https://www.ncbi.nlm.nih.gov/protein/489315169" TargetMode="External"/><Relationship Id="rId3295" Type="http://schemas.openxmlformats.org/officeDocument/2006/relationships/hyperlink" Target="https://www.genome.jp/entry/R07237" TargetMode="External"/><Relationship Id="rId4139" Type="http://schemas.openxmlformats.org/officeDocument/2006/relationships/hyperlink" Target="https://enzyme.expasy.org/EC/2.6.1.19" TargetMode="External"/><Relationship Id="rId4346" Type="http://schemas.openxmlformats.org/officeDocument/2006/relationships/hyperlink" Target="https://enzyme.expasy.org/EC/1.1.1.93" TargetMode="External"/><Relationship Id="rId1702" Type="http://schemas.openxmlformats.org/officeDocument/2006/relationships/hyperlink" Target="https://www.ncbi.nlm.nih.gov/protein/490533419" TargetMode="External"/><Relationship Id="rId3155" Type="http://schemas.openxmlformats.org/officeDocument/2006/relationships/hyperlink" Target="https://www.genome.jp/entry/6.2.1.5" TargetMode="External"/><Relationship Id="rId3362" Type="http://schemas.openxmlformats.org/officeDocument/2006/relationships/hyperlink" Target="https://www.genome.jp/entry/R02662" TargetMode="External"/><Relationship Id="rId4206" Type="http://schemas.openxmlformats.org/officeDocument/2006/relationships/hyperlink" Target="https://enzyme.expasy.org/EC/6.3.4.2" TargetMode="External"/><Relationship Id="rId283" Type="http://schemas.openxmlformats.org/officeDocument/2006/relationships/hyperlink" Target="https://enzyme.expasy.org/EC/1.17.1.9" TargetMode="External"/><Relationship Id="rId490" Type="http://schemas.openxmlformats.org/officeDocument/2006/relationships/hyperlink" Target="https://www.genome.jp/entry/3.5.1.28" TargetMode="External"/><Relationship Id="rId2171" Type="http://schemas.openxmlformats.org/officeDocument/2006/relationships/hyperlink" Target="https://www.genome.jp/entry/R04159" TargetMode="External"/><Relationship Id="rId3015" Type="http://schemas.openxmlformats.org/officeDocument/2006/relationships/hyperlink" Target="https://www.genome.jp/entry/R01083" TargetMode="External"/><Relationship Id="rId3222" Type="http://schemas.openxmlformats.org/officeDocument/2006/relationships/hyperlink" Target="https://www.genome.jp/entry/R04445" TargetMode="External"/><Relationship Id="rId3667" Type="http://schemas.openxmlformats.org/officeDocument/2006/relationships/hyperlink" Target="https://www.genome.jp/entry/R04591" TargetMode="External"/><Relationship Id="rId3874" Type="http://schemas.openxmlformats.org/officeDocument/2006/relationships/hyperlink" Target="https://www.genome.jp/entry/C00181" TargetMode="External"/><Relationship Id="rId143" Type="http://schemas.openxmlformats.org/officeDocument/2006/relationships/hyperlink" Target="https://enzyme.expasy.org/EC/2.7.7.77" TargetMode="External"/><Relationship Id="rId350" Type="http://schemas.openxmlformats.org/officeDocument/2006/relationships/hyperlink" Target="https://enzyme.expasy.org/EC/1.4.1.1" TargetMode="External"/><Relationship Id="rId588" Type="http://schemas.openxmlformats.org/officeDocument/2006/relationships/hyperlink" Target="https://www.genome.jp/entry/1.17.7.1" TargetMode="External"/><Relationship Id="rId795" Type="http://schemas.openxmlformats.org/officeDocument/2006/relationships/hyperlink" Target="https://www.genome.jp/entry/2.5.1.9" TargetMode="External"/><Relationship Id="rId2031" Type="http://schemas.openxmlformats.org/officeDocument/2006/relationships/hyperlink" Target="https://www.genome.jp/entry/R00705" TargetMode="External"/><Relationship Id="rId2269" Type="http://schemas.openxmlformats.org/officeDocument/2006/relationships/hyperlink" Target="https://www.genome.jp/entry/R08238" TargetMode="External"/><Relationship Id="rId2476" Type="http://schemas.openxmlformats.org/officeDocument/2006/relationships/hyperlink" Target="https://www.genome.jp/entry/R01137" TargetMode="External"/><Relationship Id="rId2683" Type="http://schemas.openxmlformats.org/officeDocument/2006/relationships/hyperlink" Target="https://www.genome.jp/entry/R03355" TargetMode="External"/><Relationship Id="rId2890" Type="http://schemas.openxmlformats.org/officeDocument/2006/relationships/hyperlink" Target="https://www.genome.jp/entry/4.1.3.36" TargetMode="External"/><Relationship Id="rId3527" Type="http://schemas.openxmlformats.org/officeDocument/2006/relationships/hyperlink" Target="https://www.genome.jp/entry/R00416" TargetMode="External"/><Relationship Id="rId3734" Type="http://schemas.openxmlformats.org/officeDocument/2006/relationships/hyperlink" Target="https://www.genome.jp/entry/C05378" TargetMode="External"/><Relationship Id="rId3941" Type="http://schemas.openxmlformats.org/officeDocument/2006/relationships/hyperlink" Target="https://www.genome.jp/entry/C00185" TargetMode="External"/><Relationship Id="rId9" Type="http://schemas.openxmlformats.org/officeDocument/2006/relationships/hyperlink" Target="https://enzyme.expasy.org/EC/2.7.1.148" TargetMode="External"/><Relationship Id="rId210" Type="http://schemas.openxmlformats.org/officeDocument/2006/relationships/hyperlink" Target="https://enzyme.expasy.org/EC/1.8.4.11" TargetMode="External"/><Relationship Id="rId448" Type="http://schemas.openxmlformats.org/officeDocument/2006/relationships/hyperlink" Target="https://www.genome.jp/entry/1.1.1.205" TargetMode="External"/><Relationship Id="rId655" Type="http://schemas.openxmlformats.org/officeDocument/2006/relationships/hyperlink" Target="https://www.genome.jp/entry/2.1.2.11" TargetMode="External"/><Relationship Id="rId862" Type="http://schemas.openxmlformats.org/officeDocument/2006/relationships/hyperlink" Target="https://www.genome.jp/entry/3.1.3.27" TargetMode="External"/><Relationship Id="rId1078" Type="http://schemas.openxmlformats.org/officeDocument/2006/relationships/hyperlink" Target="https://www.genome.jp/entry/5.1.3.1" TargetMode="External"/><Relationship Id="rId1285" Type="http://schemas.openxmlformats.org/officeDocument/2006/relationships/hyperlink" Target="https://www.ncbi.nlm.nih.gov/protein/489320207" TargetMode="External"/><Relationship Id="rId1492" Type="http://schemas.openxmlformats.org/officeDocument/2006/relationships/hyperlink" Target="https://www.ncbi.nlm.nih.gov/protein/489337642" TargetMode="External"/><Relationship Id="rId2129" Type="http://schemas.openxmlformats.org/officeDocument/2006/relationships/hyperlink" Target="https://www.genome.jp/entry/R07463" TargetMode="External"/><Relationship Id="rId2336" Type="http://schemas.openxmlformats.org/officeDocument/2006/relationships/hyperlink" Target="https://www.genome.jp/entry/R05053" TargetMode="External"/><Relationship Id="rId2543" Type="http://schemas.openxmlformats.org/officeDocument/2006/relationships/hyperlink" Target="https://www.ncbi.nlm.nih.gov/protein/489321279" TargetMode="External"/><Relationship Id="rId2750" Type="http://schemas.openxmlformats.org/officeDocument/2006/relationships/hyperlink" Target="https://www.genome.jp/entry/R00879" TargetMode="External"/><Relationship Id="rId2988" Type="http://schemas.openxmlformats.org/officeDocument/2006/relationships/hyperlink" Target="https://www.genome.jp/entry/4.3.1.17" TargetMode="External"/><Relationship Id="rId3801" Type="http://schemas.openxmlformats.org/officeDocument/2006/relationships/hyperlink" Target="https://www.genome.jp/entry/C02225" TargetMode="External"/><Relationship Id="rId308" Type="http://schemas.openxmlformats.org/officeDocument/2006/relationships/hyperlink" Target="https://enzyme.expasy.org/EC/6.2.1.3" TargetMode="External"/><Relationship Id="rId515" Type="http://schemas.openxmlformats.org/officeDocument/2006/relationships/hyperlink" Target="https://www.genome.jp/entry/6.3.1.5" TargetMode="External"/><Relationship Id="rId722" Type="http://schemas.openxmlformats.org/officeDocument/2006/relationships/hyperlink" Target="https://www.genome.jp/entry/3.5.99.2" TargetMode="External"/><Relationship Id="rId1145" Type="http://schemas.openxmlformats.org/officeDocument/2006/relationships/hyperlink" Target="https://www.ncbi.nlm.nih.gov/protein/489337464" TargetMode="External"/><Relationship Id="rId1352" Type="http://schemas.openxmlformats.org/officeDocument/2006/relationships/hyperlink" Target="https://www.ncbi.nlm.nih.gov/protein/489327199" TargetMode="External"/><Relationship Id="rId1797" Type="http://schemas.openxmlformats.org/officeDocument/2006/relationships/hyperlink" Target="https://www.genome.jp/entry/1.1.1.27" TargetMode="External"/><Relationship Id="rId2403" Type="http://schemas.openxmlformats.org/officeDocument/2006/relationships/hyperlink" Target="https://www.genome.jp/entry/2.7.1.25" TargetMode="External"/><Relationship Id="rId2848" Type="http://schemas.openxmlformats.org/officeDocument/2006/relationships/hyperlink" Target="https://www.ncbi.nlm.nih.gov/protein/489319374" TargetMode="External"/><Relationship Id="rId89" Type="http://schemas.openxmlformats.org/officeDocument/2006/relationships/hyperlink" Target="https://enzyme.expasy.org/EC/4.2.1.47" TargetMode="External"/><Relationship Id="rId1005" Type="http://schemas.openxmlformats.org/officeDocument/2006/relationships/hyperlink" Target="https://www.genome.jp/entry/7.1.1.9" TargetMode="External"/><Relationship Id="rId1212" Type="http://schemas.openxmlformats.org/officeDocument/2006/relationships/hyperlink" Target="https://www.ncbi.nlm.nih.gov/protein/489326767" TargetMode="External"/><Relationship Id="rId1657" Type="http://schemas.openxmlformats.org/officeDocument/2006/relationships/hyperlink" Target="https://www.ncbi.nlm.nih.gov/protein/490533643" TargetMode="External"/><Relationship Id="rId1864" Type="http://schemas.openxmlformats.org/officeDocument/2006/relationships/hyperlink" Target="https://www.ncbi.nlm.nih.gov/protein/490533541" TargetMode="External"/><Relationship Id="rId2610" Type="http://schemas.openxmlformats.org/officeDocument/2006/relationships/hyperlink" Target="https://www.genome.jp/entry/R03346" TargetMode="External"/><Relationship Id="rId2708" Type="http://schemas.openxmlformats.org/officeDocument/2006/relationships/hyperlink" Target="https://www.ncbi.nlm.nih.gov/protein/489337996" TargetMode="External"/><Relationship Id="rId2915" Type="http://schemas.openxmlformats.org/officeDocument/2006/relationships/hyperlink" Target="https://www.genome.jp/entry/R07314" TargetMode="External"/><Relationship Id="rId4063" Type="http://schemas.openxmlformats.org/officeDocument/2006/relationships/hyperlink" Target="https://enzyme.expasy.org/EC/6.2.1.3" TargetMode="External"/><Relationship Id="rId4270" Type="http://schemas.openxmlformats.org/officeDocument/2006/relationships/hyperlink" Target="https://enzyme.expasy.org/EC/2.1.2.10" TargetMode="External"/><Relationship Id="rId4368" Type="http://schemas.openxmlformats.org/officeDocument/2006/relationships/hyperlink" Target="https://enzyme.expasy.org/EC/3.6.1.9" TargetMode="External"/><Relationship Id="rId1517" Type="http://schemas.openxmlformats.org/officeDocument/2006/relationships/hyperlink" Target="https://www.ncbi.nlm.nih.gov/protein/489320761" TargetMode="External"/><Relationship Id="rId1724" Type="http://schemas.openxmlformats.org/officeDocument/2006/relationships/hyperlink" Target="https://www.ncbi.nlm.nih.gov/protein/489337167" TargetMode="External"/><Relationship Id="rId3177" Type="http://schemas.openxmlformats.org/officeDocument/2006/relationships/hyperlink" Target="https://www.genome.jp/entry/R03182" TargetMode="External"/><Relationship Id="rId4130" Type="http://schemas.openxmlformats.org/officeDocument/2006/relationships/hyperlink" Target="https://enzyme.expasy.org/EC/2.7.4.8" TargetMode="External"/><Relationship Id="rId4228" Type="http://schemas.openxmlformats.org/officeDocument/2006/relationships/hyperlink" Target="https://enzyme.expasy.org/EC/4.2.1.11" TargetMode="External"/><Relationship Id="rId16" Type="http://schemas.openxmlformats.org/officeDocument/2006/relationships/hyperlink" Target="https://enzyme.expasy.org/EC/4.1.3.38" TargetMode="External"/><Relationship Id="rId1931" Type="http://schemas.openxmlformats.org/officeDocument/2006/relationships/hyperlink" Target="https://www.genome.jp/entry/R07051" TargetMode="External"/><Relationship Id="rId3037" Type="http://schemas.openxmlformats.org/officeDocument/2006/relationships/hyperlink" Target="https://www.genome.jp/entry/R00460" TargetMode="External"/><Relationship Id="rId3384" Type="http://schemas.openxmlformats.org/officeDocument/2006/relationships/hyperlink" Target="https://www.genome.jp/entry/R12427" TargetMode="External"/><Relationship Id="rId3591" Type="http://schemas.openxmlformats.org/officeDocument/2006/relationships/hyperlink" Target="https://www.genome.jp/entry/R11095" TargetMode="External"/><Relationship Id="rId3689" Type="http://schemas.openxmlformats.org/officeDocument/2006/relationships/hyperlink" Target="https://www.genome.jp/entry/C06006" TargetMode="External"/><Relationship Id="rId3896" Type="http://schemas.openxmlformats.org/officeDocument/2006/relationships/hyperlink" Target="https://www.genome.jp/entry/C00663" TargetMode="External"/><Relationship Id="rId2193" Type="http://schemas.openxmlformats.org/officeDocument/2006/relationships/hyperlink" Target="https://enzyme.expasy.org/EC/2.4.1.18" TargetMode="External"/><Relationship Id="rId2498" Type="http://schemas.openxmlformats.org/officeDocument/2006/relationships/hyperlink" Target="https://www.genome.jp/entry/R00137" TargetMode="External"/><Relationship Id="rId3244" Type="http://schemas.openxmlformats.org/officeDocument/2006/relationships/hyperlink" Target="https://www.ncbi.nlm.nih.gov/protein/489320259" TargetMode="External"/><Relationship Id="rId3451" Type="http://schemas.openxmlformats.org/officeDocument/2006/relationships/hyperlink" Target="https://www.genome.jp/entry/R12240" TargetMode="External"/><Relationship Id="rId3549" Type="http://schemas.openxmlformats.org/officeDocument/2006/relationships/hyperlink" Target="https://www.genome.jp/entry/R10547" TargetMode="External"/><Relationship Id="rId165" Type="http://schemas.openxmlformats.org/officeDocument/2006/relationships/hyperlink" Target="https://enzyme.expasy.org/EC/4.99.1.4" TargetMode="External"/><Relationship Id="rId372" Type="http://schemas.openxmlformats.org/officeDocument/2006/relationships/hyperlink" Target="https://enzyme.expasy.org/EC/2.4.2.17" TargetMode="External"/><Relationship Id="rId677" Type="http://schemas.openxmlformats.org/officeDocument/2006/relationships/hyperlink" Target="https://www.genome.jp/entry/2.3.1.274" TargetMode="External"/><Relationship Id="rId2053" Type="http://schemas.openxmlformats.org/officeDocument/2006/relationships/hyperlink" Target="https://www.genome.jp/entry/R03869" TargetMode="External"/><Relationship Id="rId2260" Type="http://schemas.openxmlformats.org/officeDocument/2006/relationships/hyperlink" Target="https://www.genome.jp/entry/R00190" TargetMode="External"/><Relationship Id="rId2358" Type="http://schemas.openxmlformats.org/officeDocument/2006/relationships/hyperlink" Target="https://enzyme.expasy.org/EC/2.7.1.11" TargetMode="External"/><Relationship Id="rId3104" Type="http://schemas.openxmlformats.org/officeDocument/2006/relationships/hyperlink" Target="https://www.genome.jp/entry/R05389" TargetMode="External"/><Relationship Id="rId3311" Type="http://schemas.openxmlformats.org/officeDocument/2006/relationships/hyperlink" Target="https://www.genome.jp/entry/R12548" TargetMode="External"/><Relationship Id="rId3756" Type="http://schemas.openxmlformats.org/officeDocument/2006/relationships/hyperlink" Target="https://www.genome.jp/entry/C05668" TargetMode="External"/><Relationship Id="rId3963" Type="http://schemas.openxmlformats.org/officeDocument/2006/relationships/hyperlink" Target="https://www.genome.jp/entry/C06000" TargetMode="External"/><Relationship Id="rId232" Type="http://schemas.openxmlformats.org/officeDocument/2006/relationships/hyperlink" Target="https://enzyme.expasy.org/EC/4.2.3.5" TargetMode="External"/><Relationship Id="rId884" Type="http://schemas.openxmlformats.org/officeDocument/2006/relationships/hyperlink" Target="https://www.genome.jp/entry/3.2.1.55" TargetMode="External"/><Relationship Id="rId2120" Type="http://schemas.openxmlformats.org/officeDocument/2006/relationships/hyperlink" Target="https://www.genome.jp/entry/R00145" TargetMode="External"/><Relationship Id="rId2565" Type="http://schemas.openxmlformats.org/officeDocument/2006/relationships/hyperlink" Target="https://www.ncbi.nlm.nih.gov/protein/489335410" TargetMode="External"/><Relationship Id="rId2772" Type="http://schemas.openxmlformats.org/officeDocument/2006/relationships/hyperlink" Target="https://www.genome.jp/entry/3.4.11.1" TargetMode="External"/><Relationship Id="rId3409" Type="http://schemas.openxmlformats.org/officeDocument/2006/relationships/hyperlink" Target="https://www.genome.jp/entry/R04109" TargetMode="External"/><Relationship Id="rId3616" Type="http://schemas.openxmlformats.org/officeDocument/2006/relationships/hyperlink" Target="https://www.genome.jp/entry/R09394" TargetMode="External"/><Relationship Id="rId3823" Type="http://schemas.openxmlformats.org/officeDocument/2006/relationships/hyperlink" Target="https://www.genome.jp/entry/C00065" TargetMode="External"/><Relationship Id="rId537" Type="http://schemas.openxmlformats.org/officeDocument/2006/relationships/hyperlink" Target="https://www.genome.jp/entry/1.11.1.6" TargetMode="External"/><Relationship Id="rId744" Type="http://schemas.openxmlformats.org/officeDocument/2006/relationships/hyperlink" Target="https://www.genome.jp/entry/4.1.3.36" TargetMode="External"/><Relationship Id="rId951" Type="http://schemas.openxmlformats.org/officeDocument/2006/relationships/hyperlink" Target="https://www.genome.jp/entry/4.3.3.7" TargetMode="External"/><Relationship Id="rId1167" Type="http://schemas.openxmlformats.org/officeDocument/2006/relationships/hyperlink" Target="https://www.ncbi.nlm.nih.gov/protein/489324877" TargetMode="External"/><Relationship Id="rId1374" Type="http://schemas.openxmlformats.org/officeDocument/2006/relationships/hyperlink" Target="https://www.ncbi.nlm.nih.gov/protein/489338077" TargetMode="External"/><Relationship Id="rId1581" Type="http://schemas.openxmlformats.org/officeDocument/2006/relationships/hyperlink" Target="https://www.ncbi.nlm.nih.gov/protein/490533340" TargetMode="External"/><Relationship Id="rId1679" Type="http://schemas.openxmlformats.org/officeDocument/2006/relationships/hyperlink" Target="https://www.ncbi.nlm.nih.gov/protein/489338308" TargetMode="External"/><Relationship Id="rId2218" Type="http://schemas.openxmlformats.org/officeDocument/2006/relationships/hyperlink" Target="https://www.genome.jp/entry/R12807" TargetMode="External"/><Relationship Id="rId2425" Type="http://schemas.openxmlformats.org/officeDocument/2006/relationships/hyperlink" Target="https://www.genome.jp/entry/2.7.1.48" TargetMode="External"/><Relationship Id="rId2632" Type="http://schemas.openxmlformats.org/officeDocument/2006/relationships/hyperlink" Target="https://www.genome.jp/entry/3.2.1.1" TargetMode="External"/><Relationship Id="rId4085" Type="http://schemas.openxmlformats.org/officeDocument/2006/relationships/hyperlink" Target="https://enzyme.expasy.org/EC/4.2.1.20" TargetMode="External"/><Relationship Id="rId4292" Type="http://schemas.openxmlformats.org/officeDocument/2006/relationships/hyperlink" Target="https://enzyme.expasy.org/EC/1.2.4.2" TargetMode="External"/><Relationship Id="rId80" Type="http://schemas.openxmlformats.org/officeDocument/2006/relationships/hyperlink" Target="https://enzyme.expasy.org/EC/3.5.4.10" TargetMode="External"/><Relationship Id="rId604" Type="http://schemas.openxmlformats.org/officeDocument/2006/relationships/hyperlink" Target="https://www.genome.jp/entry/1.3.1.12" TargetMode="External"/><Relationship Id="rId811" Type="http://schemas.openxmlformats.org/officeDocument/2006/relationships/hyperlink" Target="https://www.genome.jp/entry/2.7.1.2" TargetMode="External"/><Relationship Id="rId1027" Type="http://schemas.openxmlformats.org/officeDocument/2006/relationships/hyperlink" Target="https://www.genome.jp/entry/2.4.1.1" TargetMode="External"/><Relationship Id="rId1234" Type="http://schemas.openxmlformats.org/officeDocument/2006/relationships/hyperlink" Target="https://www.ncbi.nlm.nih.gov/protein/489323009" TargetMode="External"/><Relationship Id="rId1441" Type="http://schemas.openxmlformats.org/officeDocument/2006/relationships/hyperlink" Target="https://www.ncbi.nlm.nih.gov/protein/489336145" TargetMode="External"/><Relationship Id="rId1886" Type="http://schemas.openxmlformats.org/officeDocument/2006/relationships/hyperlink" Target="https://www.genome.jp/entry/1.13.11.2" TargetMode="External"/><Relationship Id="rId2937" Type="http://schemas.openxmlformats.org/officeDocument/2006/relationships/hyperlink" Target="https://www.genome.jp/entry/R01900" TargetMode="External"/><Relationship Id="rId4152" Type="http://schemas.openxmlformats.org/officeDocument/2006/relationships/hyperlink" Target="https://enzyme.expasy.org/EC/1.4.1.1" TargetMode="External"/><Relationship Id="rId909" Type="http://schemas.openxmlformats.org/officeDocument/2006/relationships/hyperlink" Target="https://www.genome.jp/entry/4.1.1.50" TargetMode="External"/><Relationship Id="rId1301" Type="http://schemas.openxmlformats.org/officeDocument/2006/relationships/hyperlink" Target="https://www.ncbi.nlm.nih.gov/protein/489325681" TargetMode="External"/><Relationship Id="rId1539" Type="http://schemas.openxmlformats.org/officeDocument/2006/relationships/hyperlink" Target="https://www.ncbi.nlm.nih.gov/protein/489323287" TargetMode="External"/><Relationship Id="rId1746" Type="http://schemas.openxmlformats.org/officeDocument/2006/relationships/hyperlink" Target="https://www.genome.jp/entry/R04566" TargetMode="External"/><Relationship Id="rId1953" Type="http://schemas.openxmlformats.org/officeDocument/2006/relationships/hyperlink" Target="https://www.genome.jp/entry/R08294" TargetMode="External"/><Relationship Id="rId3199" Type="http://schemas.openxmlformats.org/officeDocument/2006/relationships/hyperlink" Target="https://www.genome.jp/entry/R00575" TargetMode="External"/><Relationship Id="rId38" Type="http://schemas.openxmlformats.org/officeDocument/2006/relationships/hyperlink" Target="https://enzyme.expasy.org/EC/4.1.1.65" TargetMode="External"/><Relationship Id="rId1606" Type="http://schemas.openxmlformats.org/officeDocument/2006/relationships/hyperlink" Target="https://www.ncbi.nlm.nih.gov/protein/489338615" TargetMode="External"/><Relationship Id="rId1813" Type="http://schemas.openxmlformats.org/officeDocument/2006/relationships/hyperlink" Target="https://www.genome.jp/entry/R00214" TargetMode="External"/><Relationship Id="rId3059" Type="http://schemas.openxmlformats.org/officeDocument/2006/relationships/hyperlink" Target="https://www.genome.jp/entry/5.1.99.1" TargetMode="External"/><Relationship Id="rId3266" Type="http://schemas.openxmlformats.org/officeDocument/2006/relationships/hyperlink" Target="https://www.ncbi.nlm.nih.gov/protein/489335372" TargetMode="External"/><Relationship Id="rId3473" Type="http://schemas.openxmlformats.org/officeDocument/2006/relationships/hyperlink" Target="https://www.genome.jp/entry/R00084" TargetMode="External"/><Relationship Id="rId4012" Type="http://schemas.openxmlformats.org/officeDocument/2006/relationships/hyperlink" Target="https://www.genome.jp/entry/C00310" TargetMode="External"/><Relationship Id="rId4317" Type="http://schemas.openxmlformats.org/officeDocument/2006/relationships/hyperlink" Target="https://enzyme.expasy.org/EC/1.14.12.17" TargetMode="External"/><Relationship Id="rId187" Type="http://schemas.openxmlformats.org/officeDocument/2006/relationships/hyperlink" Target="https://enzyme.expasy.org/EC/1.2.1.11" TargetMode="External"/><Relationship Id="rId394" Type="http://schemas.openxmlformats.org/officeDocument/2006/relationships/hyperlink" Target="https://enzyme.expasy.org/EC/2.5.1.7" TargetMode="External"/><Relationship Id="rId2075" Type="http://schemas.openxmlformats.org/officeDocument/2006/relationships/hyperlink" Target="https://www.genome.jp/entry/R04725" TargetMode="External"/><Relationship Id="rId2282" Type="http://schemas.openxmlformats.org/officeDocument/2006/relationships/hyperlink" Target="https://www.ncbi.nlm.nih.gov/protein/489321175" TargetMode="External"/><Relationship Id="rId3126" Type="http://schemas.openxmlformats.org/officeDocument/2006/relationships/hyperlink" Target="https://www.genome.jp/entry/6.1.1.11" TargetMode="External"/><Relationship Id="rId3680" Type="http://schemas.openxmlformats.org/officeDocument/2006/relationships/hyperlink" Target="https://www.genome.jp/entry/R04463" TargetMode="External"/><Relationship Id="rId3778" Type="http://schemas.openxmlformats.org/officeDocument/2006/relationships/hyperlink" Target="https://www.genome.jp/entry/C04411" TargetMode="External"/><Relationship Id="rId3985" Type="http://schemas.openxmlformats.org/officeDocument/2006/relationships/hyperlink" Target="https://www.genome.jp/entry/C01170" TargetMode="External"/><Relationship Id="rId254" Type="http://schemas.openxmlformats.org/officeDocument/2006/relationships/hyperlink" Target="https://enzyme.expasy.org/EC/2.7.2.7" TargetMode="External"/><Relationship Id="rId699" Type="http://schemas.openxmlformats.org/officeDocument/2006/relationships/hyperlink" Target="https://www.genome.jp/entry/3.4.14.13" TargetMode="External"/><Relationship Id="rId1091" Type="http://schemas.openxmlformats.org/officeDocument/2006/relationships/hyperlink" Target="https://www.ncbi.nlm.nih.gov/protein/489323406" TargetMode="External"/><Relationship Id="rId2587" Type="http://schemas.openxmlformats.org/officeDocument/2006/relationships/hyperlink" Target="https://www.genome.jp/entry/R04780" TargetMode="External"/><Relationship Id="rId2794" Type="http://schemas.openxmlformats.org/officeDocument/2006/relationships/hyperlink" Target="https://www.genome.jp/entry/3.5.1.5" TargetMode="External"/><Relationship Id="rId3333" Type="http://schemas.openxmlformats.org/officeDocument/2006/relationships/hyperlink" Target="https://enzyme.expasy.org/EC/2.3.1.15" TargetMode="External"/><Relationship Id="rId3540" Type="http://schemas.openxmlformats.org/officeDocument/2006/relationships/hyperlink" Target="https://www.genome.jp/entry/R01800" TargetMode="External"/><Relationship Id="rId3638" Type="http://schemas.openxmlformats.org/officeDocument/2006/relationships/hyperlink" Target="https://www.genome.jp/entry/R02437" TargetMode="External"/><Relationship Id="rId3845" Type="http://schemas.openxmlformats.org/officeDocument/2006/relationships/hyperlink" Target="https://www.genome.jp/entry/C00666" TargetMode="External"/><Relationship Id="rId114" Type="http://schemas.openxmlformats.org/officeDocument/2006/relationships/hyperlink" Target="https://enzyme.expasy.org/EC/2.7.2.8" TargetMode="External"/><Relationship Id="rId461" Type="http://schemas.openxmlformats.org/officeDocument/2006/relationships/hyperlink" Target="https://www.genome.jp/entry/2.7.1.148" TargetMode="External"/><Relationship Id="rId559" Type="http://schemas.openxmlformats.org/officeDocument/2006/relationships/hyperlink" Target="https://www.genome.jp/entry/1.1.1.369" TargetMode="External"/><Relationship Id="rId766" Type="http://schemas.openxmlformats.org/officeDocument/2006/relationships/hyperlink" Target="https://www.genome.jp/entry/2.7.7.33" TargetMode="External"/><Relationship Id="rId1189" Type="http://schemas.openxmlformats.org/officeDocument/2006/relationships/hyperlink" Target="https://www.ncbi.nlm.nih.gov/protein/489323498" TargetMode="External"/><Relationship Id="rId1396" Type="http://schemas.openxmlformats.org/officeDocument/2006/relationships/hyperlink" Target="https://www.ncbi.nlm.nih.gov/protein/499188943" TargetMode="External"/><Relationship Id="rId2142" Type="http://schemas.openxmlformats.org/officeDocument/2006/relationships/hyperlink" Target="https://www.genome.jp/entry/2.3.1.51" TargetMode="External"/><Relationship Id="rId2447" Type="http://schemas.openxmlformats.org/officeDocument/2006/relationships/hyperlink" Target="https://www.ncbi.nlm.nih.gov/protein/489327601" TargetMode="External"/><Relationship Id="rId3400" Type="http://schemas.openxmlformats.org/officeDocument/2006/relationships/hyperlink" Target="https://www.genome.jp/entry/R00275" TargetMode="External"/><Relationship Id="rId321" Type="http://schemas.openxmlformats.org/officeDocument/2006/relationships/hyperlink" Target="https://enzyme.expasy.org/EC/3.1.3.15" TargetMode="External"/><Relationship Id="rId419" Type="http://schemas.openxmlformats.org/officeDocument/2006/relationships/hyperlink" Target="https://enzyme.expasy.org/EC/3.5.3.8" TargetMode="External"/><Relationship Id="rId626" Type="http://schemas.openxmlformats.org/officeDocument/2006/relationships/hyperlink" Target="https://www.genome.jp/entry/1.8.1.2" TargetMode="External"/><Relationship Id="rId973" Type="http://schemas.openxmlformats.org/officeDocument/2006/relationships/hyperlink" Target="https://www.genome.jp/entry/6.2.1.1" TargetMode="External"/><Relationship Id="rId1049" Type="http://schemas.openxmlformats.org/officeDocument/2006/relationships/hyperlink" Target="https://www.genome.jp/entry/4.2.1.59" TargetMode="External"/><Relationship Id="rId1256" Type="http://schemas.openxmlformats.org/officeDocument/2006/relationships/hyperlink" Target="https://www.ncbi.nlm.nih.gov/protein/489335485" TargetMode="External"/><Relationship Id="rId2002" Type="http://schemas.openxmlformats.org/officeDocument/2006/relationships/hyperlink" Target="https://www.genome.jp/entry/1.17.4.1" TargetMode="External"/><Relationship Id="rId2307" Type="http://schemas.openxmlformats.org/officeDocument/2006/relationships/hyperlink" Target="https://www.genome.jp/entry/R00355" TargetMode="External"/><Relationship Id="rId2654" Type="http://schemas.openxmlformats.org/officeDocument/2006/relationships/hyperlink" Target="https://enzyme.expasy.org/EC/3.2.1.132" TargetMode="External"/><Relationship Id="rId2861" Type="http://schemas.openxmlformats.org/officeDocument/2006/relationships/hyperlink" Target="https://www.ncbi.nlm.nih.gov/protein/489335968" TargetMode="External"/><Relationship Id="rId2959" Type="http://schemas.openxmlformats.org/officeDocument/2006/relationships/hyperlink" Target="https://www.genome.jp/entry/R04428" TargetMode="External"/><Relationship Id="rId3705" Type="http://schemas.openxmlformats.org/officeDocument/2006/relationships/hyperlink" Target="https://www.genome.jp/entry/C02047" TargetMode="External"/><Relationship Id="rId3912" Type="http://schemas.openxmlformats.org/officeDocument/2006/relationships/hyperlink" Target="https://www.genome.jp/entry/C06210" TargetMode="External"/><Relationship Id="rId833" Type="http://schemas.openxmlformats.org/officeDocument/2006/relationships/hyperlink" Target="https://www.genome.jp/entry/2.7.2.8" TargetMode="External"/><Relationship Id="rId1116" Type="http://schemas.openxmlformats.org/officeDocument/2006/relationships/hyperlink" Target="https://www.ncbi.nlm.nih.gov/protein/489339529" TargetMode="External"/><Relationship Id="rId1463" Type="http://schemas.openxmlformats.org/officeDocument/2006/relationships/hyperlink" Target="https://www.ncbi.nlm.nih.gov/protein/489336622" TargetMode="External"/><Relationship Id="rId1670" Type="http://schemas.openxmlformats.org/officeDocument/2006/relationships/hyperlink" Target="https://www.ncbi.nlm.nih.gov/protein/490534512" TargetMode="External"/><Relationship Id="rId1768" Type="http://schemas.openxmlformats.org/officeDocument/2006/relationships/hyperlink" Target="https://enzyme.expasy.org/EC/1.1.1.205" TargetMode="External"/><Relationship Id="rId2514" Type="http://schemas.openxmlformats.org/officeDocument/2006/relationships/hyperlink" Target="https://www.genome.jp/entry/R09382" TargetMode="External"/><Relationship Id="rId2721" Type="http://schemas.openxmlformats.org/officeDocument/2006/relationships/hyperlink" Target="https://www.ncbi.nlm.nih.gov/protein/489327685" TargetMode="External"/><Relationship Id="rId2819" Type="http://schemas.openxmlformats.org/officeDocument/2006/relationships/hyperlink" Target="https://www.genome.jp/entry/R00424" TargetMode="External"/><Relationship Id="rId4174" Type="http://schemas.openxmlformats.org/officeDocument/2006/relationships/hyperlink" Target="https://enzyme.expasy.org/EC/1.1.1.38" TargetMode="External"/><Relationship Id="rId4381" Type="http://schemas.openxmlformats.org/officeDocument/2006/relationships/hyperlink" Target="https://www.ncbi.nlm.nih.gov/protein/489322977" TargetMode="External"/><Relationship Id="rId900" Type="http://schemas.openxmlformats.org/officeDocument/2006/relationships/hyperlink" Target="https://www.genome.jp/entry/4.1.1.2" TargetMode="External"/><Relationship Id="rId1323" Type="http://schemas.openxmlformats.org/officeDocument/2006/relationships/hyperlink" Target="https://www.ncbi.nlm.nih.gov/protein/489325046" TargetMode="External"/><Relationship Id="rId1530" Type="http://schemas.openxmlformats.org/officeDocument/2006/relationships/hyperlink" Target="https://www.ncbi.nlm.nih.gov/protein/489335968" TargetMode="External"/><Relationship Id="rId1628" Type="http://schemas.openxmlformats.org/officeDocument/2006/relationships/hyperlink" Target="https://www.ncbi.nlm.nih.gov/protein/489337792" TargetMode="External"/><Relationship Id="rId1975" Type="http://schemas.openxmlformats.org/officeDocument/2006/relationships/hyperlink" Target="https://enzyme.expasy.org/EC/1.14.14.47" TargetMode="External"/><Relationship Id="rId3190" Type="http://schemas.openxmlformats.org/officeDocument/2006/relationships/hyperlink" Target="https://www.genome.jp/entry/R08244" TargetMode="External"/><Relationship Id="rId4034" Type="http://schemas.openxmlformats.org/officeDocument/2006/relationships/hyperlink" Target="https://www.genome.jp/entry/C01172" TargetMode="External"/><Relationship Id="rId4241" Type="http://schemas.openxmlformats.org/officeDocument/2006/relationships/hyperlink" Target="https://enzyme.expasy.org/EC/1.2.1.8" TargetMode="External"/><Relationship Id="rId1835" Type="http://schemas.openxmlformats.org/officeDocument/2006/relationships/hyperlink" Target="https://www.genome.jp/entry/1.1.1.86" TargetMode="External"/><Relationship Id="rId3050" Type="http://schemas.openxmlformats.org/officeDocument/2006/relationships/hyperlink" Target="https://www.genome.jp/entry/R00291" TargetMode="External"/><Relationship Id="rId3288" Type="http://schemas.openxmlformats.org/officeDocument/2006/relationships/hyperlink" Target="https://www.ncbi.nlm.nih.gov/protein/489338647" TargetMode="External"/><Relationship Id="rId3495" Type="http://schemas.openxmlformats.org/officeDocument/2006/relationships/hyperlink" Target="https://www.genome.jp/entry/R00130" TargetMode="External"/><Relationship Id="rId4101" Type="http://schemas.openxmlformats.org/officeDocument/2006/relationships/hyperlink" Target="https://enzyme.expasy.org/EC/3.5.1.2" TargetMode="External"/><Relationship Id="rId4339" Type="http://schemas.openxmlformats.org/officeDocument/2006/relationships/hyperlink" Target="https://enzyme.expasy.org/EC/3.2.1.23" TargetMode="External"/><Relationship Id="rId1902" Type="http://schemas.openxmlformats.org/officeDocument/2006/relationships/hyperlink" Target="https://www.genome.jp/entry/1.14.12.17" TargetMode="External"/><Relationship Id="rId2097" Type="http://schemas.openxmlformats.org/officeDocument/2006/relationships/hyperlink" Target="https://www.genome.jp/entry/R12455" TargetMode="External"/><Relationship Id="rId3148" Type="http://schemas.openxmlformats.org/officeDocument/2006/relationships/hyperlink" Target="https://www.genome.jp/entry/R01354" TargetMode="External"/><Relationship Id="rId3355" Type="http://schemas.openxmlformats.org/officeDocument/2006/relationships/hyperlink" Target="https://enzyme.expasy.org/EC/2.3.1.15" TargetMode="External"/><Relationship Id="rId3562" Type="http://schemas.openxmlformats.org/officeDocument/2006/relationships/hyperlink" Target="https://www.genome.jp/entry/R01401" TargetMode="External"/><Relationship Id="rId276" Type="http://schemas.openxmlformats.org/officeDocument/2006/relationships/hyperlink" Target="https://enzyme.expasy.org/EC/3.1.4.59" TargetMode="External"/><Relationship Id="rId483" Type="http://schemas.openxmlformats.org/officeDocument/2006/relationships/hyperlink" Target="https://www.genome.jp/entry/6.1.1.17" TargetMode="External"/><Relationship Id="rId690" Type="http://schemas.openxmlformats.org/officeDocument/2006/relationships/hyperlink" Target="https://www.genome.jp/entry/ec:3.1.3.104" TargetMode="External"/><Relationship Id="rId2164" Type="http://schemas.openxmlformats.org/officeDocument/2006/relationships/hyperlink" Target="https://www.genome.jp/entry/2.3.1.9" TargetMode="External"/><Relationship Id="rId2371" Type="http://schemas.openxmlformats.org/officeDocument/2006/relationships/hyperlink" Target="https://enzyme.expasy.org/EC/2.7.1.15" TargetMode="External"/><Relationship Id="rId3008" Type="http://schemas.openxmlformats.org/officeDocument/2006/relationships/hyperlink" Target="https://www.genome.jp/entry/4.3.1.3" TargetMode="External"/><Relationship Id="rId3215" Type="http://schemas.openxmlformats.org/officeDocument/2006/relationships/hyperlink" Target="https://www.genome.jp/entry/1.2.1.88" TargetMode="External"/><Relationship Id="rId3422" Type="http://schemas.openxmlformats.org/officeDocument/2006/relationships/hyperlink" Target="https://www.genome.jp/entry/R07605" TargetMode="External"/><Relationship Id="rId3867" Type="http://schemas.openxmlformats.org/officeDocument/2006/relationships/hyperlink" Target="https://www.genome.jp/entry/C06019" TargetMode="External"/><Relationship Id="rId136" Type="http://schemas.openxmlformats.org/officeDocument/2006/relationships/hyperlink" Target="https://enzyme.expasy.org/EC/6.3.4.20" TargetMode="External"/><Relationship Id="rId343" Type="http://schemas.openxmlformats.org/officeDocument/2006/relationships/hyperlink" Target="https://enzyme.expasy.org/EC/1.1.1.371" TargetMode="External"/><Relationship Id="rId550" Type="http://schemas.openxmlformats.org/officeDocument/2006/relationships/hyperlink" Target="https://www.genome.jp/entry/1.1.1.25" TargetMode="External"/><Relationship Id="rId788" Type="http://schemas.openxmlformats.org/officeDocument/2006/relationships/hyperlink" Target="https://www.genome.jp/entry/2.5.1.6" TargetMode="External"/><Relationship Id="rId995" Type="http://schemas.openxmlformats.org/officeDocument/2006/relationships/hyperlink" Target="https://www.genome.jp/entry/6.3.4.4" TargetMode="External"/><Relationship Id="rId1180" Type="http://schemas.openxmlformats.org/officeDocument/2006/relationships/hyperlink" Target="https://www.ncbi.nlm.nih.gov/protein/489335658" TargetMode="External"/><Relationship Id="rId2024" Type="http://schemas.openxmlformats.org/officeDocument/2006/relationships/hyperlink" Target="https://www.genome.jp/entry/R01195" TargetMode="External"/><Relationship Id="rId2231" Type="http://schemas.openxmlformats.org/officeDocument/2006/relationships/hyperlink" Target="https://www.genome.jp/entry/R01863" TargetMode="External"/><Relationship Id="rId2469" Type="http://schemas.openxmlformats.org/officeDocument/2006/relationships/hyperlink" Target="https://www.genome.jp/entry/R00331" TargetMode="External"/><Relationship Id="rId2676" Type="http://schemas.openxmlformats.org/officeDocument/2006/relationships/hyperlink" Target="https://www.genome.jp/entry/R06142" TargetMode="External"/><Relationship Id="rId2883" Type="http://schemas.openxmlformats.org/officeDocument/2006/relationships/hyperlink" Target="https://www.genome.jp/entry/R00471" TargetMode="External"/><Relationship Id="rId3727" Type="http://schemas.openxmlformats.org/officeDocument/2006/relationships/hyperlink" Target="https://www.genome.jp/entry/C01051" TargetMode="External"/><Relationship Id="rId3934" Type="http://schemas.openxmlformats.org/officeDocument/2006/relationships/hyperlink" Target="https://www.genome.jp/entry/C03419" TargetMode="External"/><Relationship Id="rId203" Type="http://schemas.openxmlformats.org/officeDocument/2006/relationships/hyperlink" Target="https://enzyme.expasy.org/EC/2.7.2.11" TargetMode="External"/><Relationship Id="rId648" Type="http://schemas.openxmlformats.org/officeDocument/2006/relationships/hyperlink" Target="https://www.genome.jp/entry/2.1.1.45" TargetMode="External"/><Relationship Id="rId855" Type="http://schemas.openxmlformats.org/officeDocument/2006/relationships/hyperlink" Target="https://www.genome.jp/entry/3.1.21.4" TargetMode="External"/><Relationship Id="rId1040" Type="http://schemas.openxmlformats.org/officeDocument/2006/relationships/hyperlink" Target="https://www.genome.jp/entry/2.4.2.2" TargetMode="External"/><Relationship Id="rId1278" Type="http://schemas.openxmlformats.org/officeDocument/2006/relationships/hyperlink" Target="https://www.ncbi.nlm.nih.gov/protein/489319356" TargetMode="External"/><Relationship Id="rId1485" Type="http://schemas.openxmlformats.org/officeDocument/2006/relationships/hyperlink" Target="https://www.ncbi.nlm.nih.gov/protein/489322674" TargetMode="External"/><Relationship Id="rId1692" Type="http://schemas.openxmlformats.org/officeDocument/2006/relationships/hyperlink" Target="https://www.ncbi.nlm.nih.gov/protein/489339504" TargetMode="External"/><Relationship Id="rId2329" Type="http://schemas.openxmlformats.org/officeDocument/2006/relationships/hyperlink" Target="https://enzyme.expasy.org/EC/2.6.1.21" TargetMode="External"/><Relationship Id="rId2536" Type="http://schemas.openxmlformats.org/officeDocument/2006/relationships/hyperlink" Target="https://enzyme.expasy.org/EC/2.8.1.4" TargetMode="External"/><Relationship Id="rId2743" Type="http://schemas.openxmlformats.org/officeDocument/2006/relationships/hyperlink" Target="https://www.genome.jp/entry/3.2.1.78" TargetMode="External"/><Relationship Id="rId4196" Type="http://schemas.openxmlformats.org/officeDocument/2006/relationships/hyperlink" Target="https://enzyme.expasy.org/EC/4.3.1.3" TargetMode="External"/><Relationship Id="rId410" Type="http://schemas.openxmlformats.org/officeDocument/2006/relationships/hyperlink" Target="https://enzyme.expasy.org/EC/3.4.11.10" TargetMode="External"/><Relationship Id="rId508" Type="http://schemas.openxmlformats.org/officeDocument/2006/relationships/hyperlink" Target="https://www.genome.jp/entry/1.2.1.26" TargetMode="External"/><Relationship Id="rId715" Type="http://schemas.openxmlformats.org/officeDocument/2006/relationships/hyperlink" Target="https://www.genome.jp/entry/3.5.4.10" TargetMode="External"/><Relationship Id="rId922" Type="http://schemas.openxmlformats.org/officeDocument/2006/relationships/hyperlink" Target="https://www.genome.jp/entry/4.2.1.24" TargetMode="External"/><Relationship Id="rId1138" Type="http://schemas.openxmlformats.org/officeDocument/2006/relationships/hyperlink" Target="https://www.ncbi.nlm.nih.gov/protein/489338993" TargetMode="External"/><Relationship Id="rId1345" Type="http://schemas.openxmlformats.org/officeDocument/2006/relationships/hyperlink" Target="https://www.ncbi.nlm.nih.gov/protein/489327601" TargetMode="External"/><Relationship Id="rId1552" Type="http://schemas.openxmlformats.org/officeDocument/2006/relationships/hyperlink" Target="https://www.ncbi.nlm.nih.gov/protein/489323418" TargetMode="External"/><Relationship Id="rId1997" Type="http://schemas.openxmlformats.org/officeDocument/2006/relationships/hyperlink" Target="https://www.genome.jp/entry/1.17.1.8" TargetMode="External"/><Relationship Id="rId2603" Type="http://schemas.openxmlformats.org/officeDocument/2006/relationships/hyperlink" Target="https://www.genome.jp/entry/R00183" TargetMode="External"/><Relationship Id="rId2950" Type="http://schemas.openxmlformats.org/officeDocument/2006/relationships/hyperlink" Target="https://www.genome.jp/entry/R08056" TargetMode="External"/><Relationship Id="rId4056" Type="http://schemas.openxmlformats.org/officeDocument/2006/relationships/hyperlink" Target="https://enzyme.expasy.org/EC/6.3.5.4" TargetMode="External"/><Relationship Id="rId1205" Type="http://schemas.openxmlformats.org/officeDocument/2006/relationships/hyperlink" Target="https://www.ncbi.nlm.nih.gov/protein/489338522" TargetMode="External"/><Relationship Id="rId1857" Type="http://schemas.openxmlformats.org/officeDocument/2006/relationships/hyperlink" Target="https://enzyme.expasy.org/EC/1.1.1.94" TargetMode="External"/><Relationship Id="rId2810" Type="http://schemas.openxmlformats.org/officeDocument/2006/relationships/hyperlink" Target="https://www.genome.jp/entry/R04318" TargetMode="External"/><Relationship Id="rId2908" Type="http://schemas.openxmlformats.org/officeDocument/2006/relationships/hyperlink" Target="https://www.genome.jp/entry/R04740" TargetMode="External"/><Relationship Id="rId4263" Type="http://schemas.openxmlformats.org/officeDocument/2006/relationships/hyperlink" Target="https://enzyme.expasy.org/EC/2.4.2.7" TargetMode="External"/><Relationship Id="rId51" Type="http://schemas.openxmlformats.org/officeDocument/2006/relationships/hyperlink" Target="https://enzyme.expasy.org/EC/2.7.8.7" TargetMode="External"/><Relationship Id="rId1412" Type="http://schemas.openxmlformats.org/officeDocument/2006/relationships/hyperlink" Target="https://www.ncbi.nlm.nih.gov/protein/497653572" TargetMode="External"/><Relationship Id="rId1717" Type="http://schemas.openxmlformats.org/officeDocument/2006/relationships/hyperlink" Target="https://www.ncbi.nlm.nih.gov/protein/499188955" TargetMode="External"/><Relationship Id="rId1924" Type="http://schemas.openxmlformats.org/officeDocument/2006/relationships/hyperlink" Target="https://www.genome.jp/entry/R07042" TargetMode="External"/><Relationship Id="rId3072" Type="http://schemas.openxmlformats.org/officeDocument/2006/relationships/hyperlink" Target="https://www.ncbi.nlm.nih.gov/protein/489322180" TargetMode="External"/><Relationship Id="rId3377" Type="http://schemas.openxmlformats.org/officeDocument/2006/relationships/hyperlink" Target="https://www.genome.jp/entry/R07762" TargetMode="External"/><Relationship Id="rId4123" Type="http://schemas.openxmlformats.org/officeDocument/2006/relationships/hyperlink" Target="https://enzyme.expasy.org/EC/2.8.4.3" TargetMode="External"/><Relationship Id="rId4330" Type="http://schemas.openxmlformats.org/officeDocument/2006/relationships/hyperlink" Target="https://enzyme.expasy.org/EC/1.13.11.2" TargetMode="External"/><Relationship Id="rId298" Type="http://schemas.openxmlformats.org/officeDocument/2006/relationships/hyperlink" Target="https://enzyme.expasy.org/EC/4.2.1.24" TargetMode="External"/><Relationship Id="rId3584" Type="http://schemas.openxmlformats.org/officeDocument/2006/relationships/hyperlink" Target="https://www.genome.jp/entry/R11098" TargetMode="External"/><Relationship Id="rId3791" Type="http://schemas.openxmlformats.org/officeDocument/2006/relationships/hyperlink" Target="https://www.genome.jp/entry/C04618" TargetMode="External"/><Relationship Id="rId3889" Type="http://schemas.openxmlformats.org/officeDocument/2006/relationships/hyperlink" Target="https://www.genome.jp/entry/C20251" TargetMode="External"/><Relationship Id="rId158" Type="http://schemas.openxmlformats.org/officeDocument/2006/relationships/hyperlink" Target="https://enzyme.expasy.org/EC/6.1.1.5" TargetMode="External"/><Relationship Id="rId2186" Type="http://schemas.openxmlformats.org/officeDocument/2006/relationships/hyperlink" Target="https://www.genome.jp/entry/2.4.1.10" TargetMode="External"/><Relationship Id="rId2393" Type="http://schemas.openxmlformats.org/officeDocument/2006/relationships/hyperlink" Target="https://www.genome.jp/entry/2.7.1.21" TargetMode="External"/><Relationship Id="rId2698" Type="http://schemas.openxmlformats.org/officeDocument/2006/relationships/hyperlink" Target="https://www.genome.jp/entry/R00802" TargetMode="External"/><Relationship Id="rId3237" Type="http://schemas.openxmlformats.org/officeDocument/2006/relationships/hyperlink" Target="https://www.genome.jp/entry/R03293" TargetMode="External"/><Relationship Id="rId3444" Type="http://schemas.openxmlformats.org/officeDocument/2006/relationships/hyperlink" Target="https://www.genome.jp/entry/R01398" TargetMode="External"/><Relationship Id="rId3651" Type="http://schemas.openxmlformats.org/officeDocument/2006/relationships/hyperlink" Target="https://www.genome.jp/entry/R00461" TargetMode="External"/><Relationship Id="rId365" Type="http://schemas.openxmlformats.org/officeDocument/2006/relationships/hyperlink" Target="https://enzyme.expasy.org/EC/3.2.1.89" TargetMode="External"/><Relationship Id="rId572" Type="http://schemas.openxmlformats.org/officeDocument/2006/relationships/hyperlink" Target="https://www.genome.jp/entry/1.11.1.24" TargetMode="External"/><Relationship Id="rId2046" Type="http://schemas.openxmlformats.org/officeDocument/2006/relationships/hyperlink" Target="https://www.genome.jp/entry/R00710" TargetMode="External"/><Relationship Id="rId2253" Type="http://schemas.openxmlformats.org/officeDocument/2006/relationships/hyperlink" Target="https://www.genome.jp/entry/2.4.2.22" TargetMode="External"/><Relationship Id="rId2460" Type="http://schemas.openxmlformats.org/officeDocument/2006/relationships/hyperlink" Target="https://www.genome.jp/entry/R00512" TargetMode="External"/><Relationship Id="rId3304" Type="http://schemas.openxmlformats.org/officeDocument/2006/relationships/hyperlink" Target="https://www.ncbi.nlm.nih.gov/protein/489326767" TargetMode="External"/><Relationship Id="rId3511" Type="http://schemas.openxmlformats.org/officeDocument/2006/relationships/hyperlink" Target="https://www.genome.jp/entry/R00480" TargetMode="External"/><Relationship Id="rId3749" Type="http://schemas.openxmlformats.org/officeDocument/2006/relationships/hyperlink" Target="https://www.genome.jp/entry/C00944" TargetMode="External"/><Relationship Id="rId3956" Type="http://schemas.openxmlformats.org/officeDocument/2006/relationships/hyperlink" Target="https://www.genome.jp/entry/C06148" TargetMode="External"/><Relationship Id="rId225" Type="http://schemas.openxmlformats.org/officeDocument/2006/relationships/hyperlink" Target="https://enzyme.expasy.org/EC/1.3.1.12" TargetMode="External"/><Relationship Id="rId432" Type="http://schemas.openxmlformats.org/officeDocument/2006/relationships/hyperlink" Target="https://enzyme.expasy.org/EC/2.7.1.31" TargetMode="External"/><Relationship Id="rId877" Type="http://schemas.openxmlformats.org/officeDocument/2006/relationships/hyperlink" Target="https://www.genome.jp/entry/3.2.1.172" TargetMode="External"/><Relationship Id="rId1062" Type="http://schemas.openxmlformats.org/officeDocument/2006/relationships/hyperlink" Target="https://www.genome.jp/entry/4.2.99.20" TargetMode="External"/><Relationship Id="rId2113" Type="http://schemas.openxmlformats.org/officeDocument/2006/relationships/hyperlink" Target="https://www.genome.jp/entry/1.4.1.2" TargetMode="External"/><Relationship Id="rId2320" Type="http://schemas.openxmlformats.org/officeDocument/2006/relationships/hyperlink" Target="https://www.genome.jp/entry/R01343" TargetMode="External"/><Relationship Id="rId2558" Type="http://schemas.openxmlformats.org/officeDocument/2006/relationships/hyperlink" Target="https://www.ncbi.nlm.nih.gov/protein/489337621" TargetMode="External"/><Relationship Id="rId2765" Type="http://schemas.openxmlformats.org/officeDocument/2006/relationships/hyperlink" Target="https://www.ncbi.nlm.nih.gov/protein/497653697" TargetMode="External"/><Relationship Id="rId2972" Type="http://schemas.openxmlformats.org/officeDocument/2006/relationships/hyperlink" Target="https://enzyme.expasy.org/EC/4.2.1.9" TargetMode="External"/><Relationship Id="rId3609" Type="http://schemas.openxmlformats.org/officeDocument/2006/relationships/hyperlink" Target="https://www.genome.jp/entry/R09959" TargetMode="External"/><Relationship Id="rId3816" Type="http://schemas.openxmlformats.org/officeDocument/2006/relationships/hyperlink" Target="https://www.genome.jp/entry/C00065" TargetMode="External"/><Relationship Id="rId737" Type="http://schemas.openxmlformats.org/officeDocument/2006/relationships/hyperlink" Target="https://www.genome.jp/entry/4.1.2.14" TargetMode="External"/><Relationship Id="rId944" Type="http://schemas.openxmlformats.org/officeDocument/2006/relationships/hyperlink" Target="https://www.genome.jp/entry/5.4.2.12" TargetMode="External"/><Relationship Id="rId1367" Type="http://schemas.openxmlformats.org/officeDocument/2006/relationships/hyperlink" Target="https://www.ncbi.nlm.nih.gov/protein/489335462" TargetMode="External"/><Relationship Id="rId1574" Type="http://schemas.openxmlformats.org/officeDocument/2006/relationships/hyperlink" Target="https://www.ncbi.nlm.nih.gov/protein/489327524" TargetMode="External"/><Relationship Id="rId1781" Type="http://schemas.openxmlformats.org/officeDocument/2006/relationships/hyperlink" Target="https://www.ncbi.nlm.nih.gov/protein/489324729" TargetMode="External"/><Relationship Id="rId2418" Type="http://schemas.openxmlformats.org/officeDocument/2006/relationships/hyperlink" Target="https://www.genome.jp/entry/R00430" TargetMode="External"/><Relationship Id="rId2625" Type="http://schemas.openxmlformats.org/officeDocument/2006/relationships/hyperlink" Target="https://www.genome.jp/entry/R00188" TargetMode="External"/><Relationship Id="rId2832" Type="http://schemas.openxmlformats.org/officeDocument/2006/relationships/hyperlink" Target="https://www.ncbi.nlm.nih.gov/protein/489319394" TargetMode="External"/><Relationship Id="rId4078" Type="http://schemas.openxmlformats.org/officeDocument/2006/relationships/hyperlink" Target="https://enzyme.expasy.org/EC/4.3.1.19" TargetMode="External"/><Relationship Id="rId4285" Type="http://schemas.openxmlformats.org/officeDocument/2006/relationships/hyperlink" Target="https://enzyme.expasy.org/EC/2.1.2.11" TargetMode="External"/><Relationship Id="rId73" Type="http://schemas.openxmlformats.org/officeDocument/2006/relationships/hyperlink" Target="https://enzyme.expasy.org/EC/5.4.99.18" TargetMode="External"/><Relationship Id="rId804" Type="http://schemas.openxmlformats.org/officeDocument/2006/relationships/hyperlink" Target="https://www.genome.jp/entry/2.7.1.107" TargetMode="External"/><Relationship Id="rId1227" Type="http://schemas.openxmlformats.org/officeDocument/2006/relationships/hyperlink" Target="https://www.ncbi.nlm.nih.gov/protein/490533925" TargetMode="External"/><Relationship Id="rId1434" Type="http://schemas.openxmlformats.org/officeDocument/2006/relationships/hyperlink" Target="https://www.ncbi.nlm.nih.gov/protein/489337931" TargetMode="External"/><Relationship Id="rId1641" Type="http://schemas.openxmlformats.org/officeDocument/2006/relationships/hyperlink" Target="https://www.ncbi.nlm.nih.gov/protein/489336181" TargetMode="External"/><Relationship Id="rId1879" Type="http://schemas.openxmlformats.org/officeDocument/2006/relationships/hyperlink" Target="https://www.genome.jp/entry/R00009" TargetMode="External"/><Relationship Id="rId3094" Type="http://schemas.openxmlformats.org/officeDocument/2006/relationships/hyperlink" Target="https://www.genome.jp/entry/R02740" TargetMode="External"/><Relationship Id="rId4145" Type="http://schemas.openxmlformats.org/officeDocument/2006/relationships/hyperlink" Target="https://enzyme.expasy.org/EC/2.3.1.57" TargetMode="External"/><Relationship Id="rId1501" Type="http://schemas.openxmlformats.org/officeDocument/2006/relationships/hyperlink" Target="https://www.ncbi.nlm.nih.gov/protein/489319617" TargetMode="External"/><Relationship Id="rId1739" Type="http://schemas.openxmlformats.org/officeDocument/2006/relationships/hyperlink" Target="https://www.genome.jp/entry/1.1.1.154" TargetMode="External"/><Relationship Id="rId1946" Type="http://schemas.openxmlformats.org/officeDocument/2006/relationships/hyperlink" Target="https://www.genome.jp/entry/R07945" TargetMode="External"/><Relationship Id="rId3399" Type="http://schemas.openxmlformats.org/officeDocument/2006/relationships/hyperlink" Target="https://www.genome.jp/entry/R10322" TargetMode="External"/><Relationship Id="rId4005" Type="http://schemas.openxmlformats.org/officeDocument/2006/relationships/hyperlink" Target="https://www.genome.jp/entry/C05345" TargetMode="External"/><Relationship Id="rId4352" Type="http://schemas.openxmlformats.org/officeDocument/2006/relationships/hyperlink" Target="https://enzyme.expasy.org/EC/1.18.1.2" TargetMode="External"/><Relationship Id="rId1806" Type="http://schemas.openxmlformats.org/officeDocument/2006/relationships/hyperlink" Target="https://www.genome.jp/entry/1.1.1.37" TargetMode="External"/><Relationship Id="rId3161" Type="http://schemas.openxmlformats.org/officeDocument/2006/relationships/hyperlink" Target="https://www.genome.jp/entry/R12776" TargetMode="External"/><Relationship Id="rId3259" Type="http://schemas.openxmlformats.org/officeDocument/2006/relationships/hyperlink" Target="https://www.ncbi.nlm.nih.gov/protein/489327628" TargetMode="External"/><Relationship Id="rId3466" Type="http://schemas.openxmlformats.org/officeDocument/2006/relationships/hyperlink" Target="https://www.genome.jp/entry/R10209" TargetMode="External"/><Relationship Id="rId4212" Type="http://schemas.openxmlformats.org/officeDocument/2006/relationships/hyperlink" Target="https://enzyme.expasy.org/EC/4.2.1.59" TargetMode="External"/><Relationship Id="rId387" Type="http://schemas.openxmlformats.org/officeDocument/2006/relationships/hyperlink" Target="https://enzyme.expasy.org/EC/4.1.99.22" TargetMode="External"/><Relationship Id="rId594" Type="http://schemas.openxmlformats.org/officeDocument/2006/relationships/hyperlink" Target="https://www.genome.jp/entry/1.2.1.3" TargetMode="External"/><Relationship Id="rId2068" Type="http://schemas.openxmlformats.org/officeDocument/2006/relationships/hyperlink" Target="https://www.ncbi.nlm.nih.gov/protein/489336210" TargetMode="External"/><Relationship Id="rId2275" Type="http://schemas.openxmlformats.org/officeDocument/2006/relationships/hyperlink" Target="https://enzyme.expasy.org/EC/2.5.1.16" TargetMode="External"/><Relationship Id="rId3021" Type="http://schemas.openxmlformats.org/officeDocument/2006/relationships/hyperlink" Target="https://www.genome.jp/entry/R10088" TargetMode="External"/><Relationship Id="rId3119" Type="http://schemas.openxmlformats.org/officeDocument/2006/relationships/hyperlink" Target="https://www.genome.jp/entry/R01057" TargetMode="External"/><Relationship Id="rId3326" Type="http://schemas.openxmlformats.org/officeDocument/2006/relationships/hyperlink" Target="https://www.genome.jp/entry/R01216" TargetMode="External"/><Relationship Id="rId3673" Type="http://schemas.openxmlformats.org/officeDocument/2006/relationships/hyperlink" Target="https://www.genome.jp/entry/R04385" TargetMode="External"/><Relationship Id="rId3880" Type="http://schemas.openxmlformats.org/officeDocument/2006/relationships/hyperlink" Target="https://www.genome.jp/entry/C00092" TargetMode="External"/><Relationship Id="rId3978" Type="http://schemas.openxmlformats.org/officeDocument/2006/relationships/hyperlink" Target="https://www.genome.jp/entry/C00740" TargetMode="External"/><Relationship Id="rId247" Type="http://schemas.openxmlformats.org/officeDocument/2006/relationships/hyperlink" Target="https://enzyme.expasy.org/EC/4.3.1.1" TargetMode="External"/><Relationship Id="rId899" Type="http://schemas.openxmlformats.org/officeDocument/2006/relationships/hyperlink" Target="https://www.genome.jp/entry/4.1.1.19" TargetMode="External"/><Relationship Id="rId1084" Type="http://schemas.openxmlformats.org/officeDocument/2006/relationships/hyperlink" Target="https://www.genome.jp/entry/5.1.99.1" TargetMode="External"/><Relationship Id="rId2482" Type="http://schemas.openxmlformats.org/officeDocument/2006/relationships/hyperlink" Target="https://www.genome.jp/entry/R12853" TargetMode="External"/><Relationship Id="rId2787" Type="http://schemas.openxmlformats.org/officeDocument/2006/relationships/hyperlink" Target="https://www.genome.jp/entry/R00256" TargetMode="External"/><Relationship Id="rId3533" Type="http://schemas.openxmlformats.org/officeDocument/2006/relationships/hyperlink" Target="https://www.genome.jp/entry/R11581" TargetMode="External"/><Relationship Id="rId3740" Type="http://schemas.openxmlformats.org/officeDocument/2006/relationships/hyperlink" Target="https://www.genome.jp/entry/C00673" TargetMode="External"/><Relationship Id="rId3838" Type="http://schemas.openxmlformats.org/officeDocument/2006/relationships/hyperlink" Target="https://www.genome.jp/entry/C00062" TargetMode="External"/><Relationship Id="rId107" Type="http://schemas.openxmlformats.org/officeDocument/2006/relationships/hyperlink" Target="https://enzyme.expasy.org/EC/3.1.3.92" TargetMode="External"/><Relationship Id="rId454" Type="http://schemas.openxmlformats.org/officeDocument/2006/relationships/hyperlink" Target="https://www.genome.jp/entry/3.5.4.33" TargetMode="External"/><Relationship Id="rId661" Type="http://schemas.openxmlformats.org/officeDocument/2006/relationships/hyperlink" Target="https://www.genome.jp/entry/2.2.1.1" TargetMode="External"/><Relationship Id="rId759" Type="http://schemas.openxmlformats.org/officeDocument/2006/relationships/hyperlink" Target="https://www.genome.jp/entry/2.7.6.2" TargetMode="External"/><Relationship Id="rId966" Type="http://schemas.openxmlformats.org/officeDocument/2006/relationships/hyperlink" Target="https://www.genome.jp/entry/5.3.1.9" TargetMode="External"/><Relationship Id="rId1291" Type="http://schemas.openxmlformats.org/officeDocument/2006/relationships/hyperlink" Target="https://www.ncbi.nlm.nih.gov/protein/489321782" TargetMode="External"/><Relationship Id="rId1389" Type="http://schemas.openxmlformats.org/officeDocument/2006/relationships/hyperlink" Target="https://www.ncbi.nlm.nih.gov/protein/489337920" TargetMode="External"/><Relationship Id="rId1596" Type="http://schemas.openxmlformats.org/officeDocument/2006/relationships/hyperlink" Target="https://www.ncbi.nlm.nih.gov/protein/490533420" TargetMode="External"/><Relationship Id="rId2135" Type="http://schemas.openxmlformats.org/officeDocument/2006/relationships/hyperlink" Target="https://www.genome.jp/entry/R05863" TargetMode="External"/><Relationship Id="rId2342" Type="http://schemas.openxmlformats.org/officeDocument/2006/relationships/hyperlink" Target="https://www.genome.jp/entry/R02199" TargetMode="External"/><Relationship Id="rId2647" Type="http://schemas.openxmlformats.org/officeDocument/2006/relationships/hyperlink" Target="https://www.ncbi.nlm.nih.gov/protein/489336794" TargetMode="External"/><Relationship Id="rId2994" Type="http://schemas.openxmlformats.org/officeDocument/2006/relationships/hyperlink" Target="https://www.genome.jp/entry/R06131" TargetMode="External"/><Relationship Id="rId3600" Type="http://schemas.openxmlformats.org/officeDocument/2006/relationships/hyperlink" Target="https://www.genome.jp/entry/R02055" TargetMode="External"/><Relationship Id="rId314" Type="http://schemas.openxmlformats.org/officeDocument/2006/relationships/hyperlink" Target="https://enzyme.expasy.org/EC/2.7.1.24" TargetMode="External"/><Relationship Id="rId521" Type="http://schemas.openxmlformats.org/officeDocument/2006/relationships/hyperlink" Target="https://www.genome.jp/entry/3.2.1.86" TargetMode="External"/><Relationship Id="rId619" Type="http://schemas.openxmlformats.org/officeDocument/2006/relationships/hyperlink" Target="https://www.genome.jp/entry/1.5.1.20" TargetMode="External"/><Relationship Id="rId1151" Type="http://schemas.openxmlformats.org/officeDocument/2006/relationships/hyperlink" Target="https://www.ncbi.nlm.nih.gov/protein/489338106" TargetMode="External"/><Relationship Id="rId1249" Type="http://schemas.openxmlformats.org/officeDocument/2006/relationships/hyperlink" Target="https://www.ncbi.nlm.nih.gov/protein/489326034" TargetMode="External"/><Relationship Id="rId2202" Type="http://schemas.openxmlformats.org/officeDocument/2006/relationships/hyperlink" Target="https://www.ncbi.nlm.nih.gov/protein/489338817" TargetMode="External"/><Relationship Id="rId2854" Type="http://schemas.openxmlformats.org/officeDocument/2006/relationships/hyperlink" Target="https://www.genome.jp/entry/R11323" TargetMode="External"/><Relationship Id="rId3905" Type="http://schemas.openxmlformats.org/officeDocument/2006/relationships/hyperlink" Target="https://www.genome.jp/entry/C00251" TargetMode="External"/><Relationship Id="rId95" Type="http://schemas.openxmlformats.org/officeDocument/2006/relationships/hyperlink" Target="https://enzyme.expasy.org/EC/1.11.1.24" TargetMode="External"/><Relationship Id="rId826" Type="http://schemas.openxmlformats.org/officeDocument/2006/relationships/hyperlink" Target="https://www.genome.jp/entry/2.7.1.48" TargetMode="External"/><Relationship Id="rId1011" Type="http://schemas.openxmlformats.org/officeDocument/2006/relationships/hyperlink" Target="https://www.genome.jp/entry/2.3.1.31" TargetMode="External"/><Relationship Id="rId1109" Type="http://schemas.openxmlformats.org/officeDocument/2006/relationships/hyperlink" Target="https://www.ncbi.nlm.nih.gov/protein/489337270" TargetMode="External"/><Relationship Id="rId1456" Type="http://schemas.openxmlformats.org/officeDocument/2006/relationships/hyperlink" Target="https://www.ncbi.nlm.nih.gov/protein/489335905" TargetMode="External"/><Relationship Id="rId1663" Type="http://schemas.openxmlformats.org/officeDocument/2006/relationships/hyperlink" Target="https://www.ncbi.nlm.nih.gov/protein/490534058" TargetMode="External"/><Relationship Id="rId1870" Type="http://schemas.openxmlformats.org/officeDocument/2006/relationships/hyperlink" Target="https://www.genome.jp/entry/1.1.5.3" TargetMode="External"/><Relationship Id="rId1968" Type="http://schemas.openxmlformats.org/officeDocument/2006/relationships/hyperlink" Target="https://www.genome.jp/entry/R09421" TargetMode="External"/><Relationship Id="rId2507" Type="http://schemas.openxmlformats.org/officeDocument/2006/relationships/hyperlink" Target="https://www.genome.jp/entry/R00435" TargetMode="External"/><Relationship Id="rId2714" Type="http://schemas.openxmlformats.org/officeDocument/2006/relationships/hyperlink" Target="https://www.ncbi.nlm.nih.gov/protein/489324230" TargetMode="External"/><Relationship Id="rId2921" Type="http://schemas.openxmlformats.org/officeDocument/2006/relationships/hyperlink" Target="https://www.genome.jp/entry/R06942" TargetMode="External"/><Relationship Id="rId4167" Type="http://schemas.openxmlformats.org/officeDocument/2006/relationships/hyperlink" Target="https://enzyme.expasy.org/EC/1.1.1.86" TargetMode="External"/><Relationship Id="rId4374" Type="http://schemas.openxmlformats.org/officeDocument/2006/relationships/hyperlink" Target="https://enzyme.expasy.org/EC/1.1.1.205" TargetMode="External"/><Relationship Id="rId1316" Type="http://schemas.openxmlformats.org/officeDocument/2006/relationships/hyperlink" Target="https://www.ncbi.nlm.nih.gov/protein/497654096" TargetMode="External"/><Relationship Id="rId1523" Type="http://schemas.openxmlformats.org/officeDocument/2006/relationships/hyperlink" Target="https://www.ncbi.nlm.nih.gov/protein/499189048" TargetMode="External"/><Relationship Id="rId1730" Type="http://schemas.openxmlformats.org/officeDocument/2006/relationships/hyperlink" Target="https://www.genome.jp/entry/R01976" TargetMode="External"/><Relationship Id="rId3183" Type="http://schemas.openxmlformats.org/officeDocument/2006/relationships/hyperlink" Target="https://www.genome.jp/entry/R00571" TargetMode="External"/><Relationship Id="rId3390" Type="http://schemas.openxmlformats.org/officeDocument/2006/relationships/hyperlink" Target="https://www.genome.jp/entry/R02946" TargetMode="External"/><Relationship Id="rId4027" Type="http://schemas.openxmlformats.org/officeDocument/2006/relationships/hyperlink" Target="https://www.genome.jp/entry/C00691" TargetMode="External"/><Relationship Id="rId4234" Type="http://schemas.openxmlformats.org/officeDocument/2006/relationships/hyperlink" Target="https://enzyme.expasy.org/EC/3.1.3.5" TargetMode="External"/><Relationship Id="rId22" Type="http://schemas.openxmlformats.org/officeDocument/2006/relationships/hyperlink" Target="https://enzyme.expasy.org/EC/2.7.7.85" TargetMode="External"/><Relationship Id="rId1828" Type="http://schemas.openxmlformats.org/officeDocument/2006/relationships/hyperlink" Target="https://www.genome.jp/entry/1.1.1.85" TargetMode="External"/><Relationship Id="rId3043" Type="http://schemas.openxmlformats.org/officeDocument/2006/relationships/hyperlink" Target="https://www.genome.jp/entry/5.1.3.14" TargetMode="External"/><Relationship Id="rId3250" Type="http://schemas.openxmlformats.org/officeDocument/2006/relationships/hyperlink" Target="https://www.genome.jp/entry/R02236" TargetMode="External"/><Relationship Id="rId3488" Type="http://schemas.openxmlformats.org/officeDocument/2006/relationships/hyperlink" Target="https://www.genome.jp/entry/R05634" TargetMode="External"/><Relationship Id="rId3695" Type="http://schemas.openxmlformats.org/officeDocument/2006/relationships/hyperlink" Target="https://www.genome.jp/entry/C13747" TargetMode="External"/><Relationship Id="rId171" Type="http://schemas.openxmlformats.org/officeDocument/2006/relationships/hyperlink" Target="https://enzyme.expasy.org/EC/2.1.2.9" TargetMode="External"/><Relationship Id="rId2297" Type="http://schemas.openxmlformats.org/officeDocument/2006/relationships/hyperlink" Target="https://www.genome.jp/entry/R00897" TargetMode="External"/><Relationship Id="rId3348" Type="http://schemas.openxmlformats.org/officeDocument/2006/relationships/hyperlink" Target="https://www.genome.jp/entry/R04672" TargetMode="External"/><Relationship Id="rId3555" Type="http://schemas.openxmlformats.org/officeDocument/2006/relationships/hyperlink" Target="https://www.genome.jp/entry/R01334" TargetMode="External"/><Relationship Id="rId3762" Type="http://schemas.openxmlformats.org/officeDocument/2006/relationships/hyperlink" Target="https://www.genome.jp/entry/C05266" TargetMode="External"/><Relationship Id="rId4301" Type="http://schemas.openxmlformats.org/officeDocument/2006/relationships/hyperlink" Target="https://enzyme.expasy.org/EC/1.17.4.1" TargetMode="External"/><Relationship Id="rId269" Type="http://schemas.openxmlformats.org/officeDocument/2006/relationships/hyperlink" Target="https://enzyme.expasy.org/EC/1.17.7.1" TargetMode="External"/><Relationship Id="rId476" Type="http://schemas.openxmlformats.org/officeDocument/2006/relationships/hyperlink" Target="https://www.genome.jp/entry/2.5.1.15" TargetMode="External"/><Relationship Id="rId683" Type="http://schemas.openxmlformats.org/officeDocument/2006/relationships/hyperlink" Target="https://www.genome.jp/entry/2.7.7.8" TargetMode="External"/><Relationship Id="rId890" Type="http://schemas.openxmlformats.org/officeDocument/2006/relationships/hyperlink" Target="https://www.genome.jp/entry/3.2.1.8" TargetMode="External"/><Relationship Id="rId2157" Type="http://schemas.openxmlformats.org/officeDocument/2006/relationships/hyperlink" Target="https://www.genome.jp/entry/R02571" TargetMode="External"/><Relationship Id="rId2364" Type="http://schemas.openxmlformats.org/officeDocument/2006/relationships/hyperlink" Target="https://www.genome.jp/entry/R00770" TargetMode="External"/><Relationship Id="rId2571" Type="http://schemas.openxmlformats.org/officeDocument/2006/relationships/hyperlink" Target="https://www.genome.jp/entry/R08249" TargetMode="External"/><Relationship Id="rId3110" Type="http://schemas.openxmlformats.org/officeDocument/2006/relationships/hyperlink" Target="https://www.genome.jp/entry/R03319" TargetMode="External"/><Relationship Id="rId3208" Type="http://schemas.openxmlformats.org/officeDocument/2006/relationships/hyperlink" Target="https://www.genome.jp/entry/R11886" TargetMode="External"/><Relationship Id="rId3415" Type="http://schemas.openxmlformats.org/officeDocument/2006/relationships/hyperlink" Target="https://www.genome.jp/entry/R01505" TargetMode="External"/><Relationship Id="rId129" Type="http://schemas.openxmlformats.org/officeDocument/2006/relationships/hyperlink" Target="https://enzyme.expasy.org/EC/3.5.4.3" TargetMode="External"/><Relationship Id="rId336" Type="http://schemas.openxmlformats.org/officeDocument/2006/relationships/hyperlink" Target="https://enzyme.expasy.org/EC/4.2.1.113" TargetMode="External"/><Relationship Id="rId543" Type="http://schemas.openxmlformats.org/officeDocument/2006/relationships/hyperlink" Target="https://www.genome.jp/entry/1.1.1.133" TargetMode="External"/><Relationship Id="rId988" Type="http://schemas.openxmlformats.org/officeDocument/2006/relationships/hyperlink" Target="https://www.genome.jp/entry/6.3.3.3" TargetMode="External"/><Relationship Id="rId1173" Type="http://schemas.openxmlformats.org/officeDocument/2006/relationships/hyperlink" Target="https://www.ncbi.nlm.nih.gov/protein/489337836" TargetMode="External"/><Relationship Id="rId1380" Type="http://schemas.openxmlformats.org/officeDocument/2006/relationships/hyperlink" Target="https://www.ncbi.nlm.nih.gov/protein/489336443" TargetMode="External"/><Relationship Id="rId2017" Type="http://schemas.openxmlformats.org/officeDocument/2006/relationships/hyperlink" Target="https://www.genome.jp/entry/1.17.7.4" TargetMode="External"/><Relationship Id="rId2224" Type="http://schemas.openxmlformats.org/officeDocument/2006/relationships/hyperlink" Target="https://www.genome.jp/entry/R01555" TargetMode="External"/><Relationship Id="rId2669" Type="http://schemas.openxmlformats.org/officeDocument/2006/relationships/hyperlink" Target="https://www.genome.jp/entry/R05549" TargetMode="External"/><Relationship Id="rId2876" Type="http://schemas.openxmlformats.org/officeDocument/2006/relationships/hyperlink" Target="https://www.genome.jp/entry/R02568" TargetMode="External"/><Relationship Id="rId3622" Type="http://schemas.openxmlformats.org/officeDocument/2006/relationships/hyperlink" Target="https://www.genome.jp/entry/R03026" TargetMode="External"/><Relationship Id="rId3927" Type="http://schemas.openxmlformats.org/officeDocument/2006/relationships/hyperlink" Target="https://www.genome.jp/entry/C00073" TargetMode="External"/><Relationship Id="rId403" Type="http://schemas.openxmlformats.org/officeDocument/2006/relationships/hyperlink" Target="https://enzyme.expasy.org/EC/3.2.2.27" TargetMode="External"/><Relationship Id="rId750" Type="http://schemas.openxmlformats.org/officeDocument/2006/relationships/hyperlink" Target="https://www.genome.jp/entry/2.7.11.33" TargetMode="External"/><Relationship Id="rId848" Type="http://schemas.openxmlformats.org/officeDocument/2006/relationships/hyperlink" Target="https://www.genome.jp/entry/3.1.1.1" TargetMode="External"/><Relationship Id="rId1033" Type="http://schemas.openxmlformats.org/officeDocument/2006/relationships/hyperlink" Target="https://www.genome.jp/entry/2.4.1.8" TargetMode="External"/><Relationship Id="rId1478" Type="http://schemas.openxmlformats.org/officeDocument/2006/relationships/hyperlink" Target="https://www.ncbi.nlm.nih.gov/protein/489322299" TargetMode="External"/><Relationship Id="rId1685" Type="http://schemas.openxmlformats.org/officeDocument/2006/relationships/hyperlink" Target="https://www.ncbi.nlm.nih.gov/protein/489337476" TargetMode="External"/><Relationship Id="rId1892" Type="http://schemas.openxmlformats.org/officeDocument/2006/relationships/hyperlink" Target="https://www.ncbi.nlm.nih.gov/protein/489326299" TargetMode="External"/><Relationship Id="rId2431" Type="http://schemas.openxmlformats.org/officeDocument/2006/relationships/hyperlink" Target="https://www.genome.jp/entry/R00968" TargetMode="External"/><Relationship Id="rId2529" Type="http://schemas.openxmlformats.org/officeDocument/2006/relationships/hyperlink" Target="https://www.genome.jp/entry/R12861" TargetMode="External"/><Relationship Id="rId2736" Type="http://schemas.openxmlformats.org/officeDocument/2006/relationships/hyperlink" Target="https://www.genome.jp/entry/R12963" TargetMode="External"/><Relationship Id="rId4091" Type="http://schemas.openxmlformats.org/officeDocument/2006/relationships/hyperlink" Target="https://enzyme.expasy.org/EC/3.6.1.9" TargetMode="External"/><Relationship Id="rId4189" Type="http://schemas.openxmlformats.org/officeDocument/2006/relationships/hyperlink" Target="https://enzyme.expasy.org/EC/1.1.1.154" TargetMode="External"/><Relationship Id="rId610" Type="http://schemas.openxmlformats.org/officeDocument/2006/relationships/hyperlink" Target="https://www.genome.jp/entry/1.3.3.4" TargetMode="External"/><Relationship Id="rId708" Type="http://schemas.openxmlformats.org/officeDocument/2006/relationships/hyperlink" Target="https://www.genome.jp/entry/3.5.1.25" TargetMode="External"/><Relationship Id="rId915" Type="http://schemas.openxmlformats.org/officeDocument/2006/relationships/hyperlink" Target="https://www.genome.jp/entry/4.2.1.11" TargetMode="External"/><Relationship Id="rId1240" Type="http://schemas.openxmlformats.org/officeDocument/2006/relationships/hyperlink" Target="https://www.ncbi.nlm.nih.gov/protein/489326782" TargetMode="External"/><Relationship Id="rId1338" Type="http://schemas.openxmlformats.org/officeDocument/2006/relationships/hyperlink" Target="https://www.ncbi.nlm.nih.gov/protein/489335871" TargetMode="External"/><Relationship Id="rId1545" Type="http://schemas.openxmlformats.org/officeDocument/2006/relationships/hyperlink" Target="https://www.ncbi.nlm.nih.gov/protein/489336118" TargetMode="External"/><Relationship Id="rId2943" Type="http://schemas.openxmlformats.org/officeDocument/2006/relationships/hyperlink" Target="https://www.genome.jp/entry/R03968" TargetMode="External"/><Relationship Id="rId4049" Type="http://schemas.openxmlformats.org/officeDocument/2006/relationships/hyperlink" Target="https://enzyme.expasy.org/EC/2.1.2.1" TargetMode="External"/><Relationship Id="rId1100" Type="http://schemas.openxmlformats.org/officeDocument/2006/relationships/hyperlink" Target="https://www.ncbi.nlm.nih.gov/protein/489322650" TargetMode="External"/><Relationship Id="rId1405" Type="http://schemas.openxmlformats.org/officeDocument/2006/relationships/hyperlink" Target="https://www.ncbi.nlm.nih.gov/protein/489337479" TargetMode="External"/><Relationship Id="rId1752" Type="http://schemas.openxmlformats.org/officeDocument/2006/relationships/hyperlink" Target="https://enzyme.expasy.org/EC/1.1.1.100" TargetMode="External"/><Relationship Id="rId2803" Type="http://schemas.openxmlformats.org/officeDocument/2006/relationships/hyperlink" Target="https://www.genome.jp/entry/R05635" TargetMode="External"/><Relationship Id="rId4256" Type="http://schemas.openxmlformats.org/officeDocument/2006/relationships/hyperlink" Target="https://enzyme.expasy.org/EC/2.7.1.16" TargetMode="External"/><Relationship Id="rId44" Type="http://schemas.openxmlformats.org/officeDocument/2006/relationships/hyperlink" Target="https://enzyme.expasy.org/EC/4.2.1.42" TargetMode="External"/><Relationship Id="rId1612" Type="http://schemas.openxmlformats.org/officeDocument/2006/relationships/hyperlink" Target="https://www.ncbi.nlm.nih.gov/protein/489336280" TargetMode="External"/><Relationship Id="rId1917" Type="http://schemas.openxmlformats.org/officeDocument/2006/relationships/hyperlink" Target="https://www.genome.jp/entry/R04121" TargetMode="External"/><Relationship Id="rId3065" Type="http://schemas.openxmlformats.org/officeDocument/2006/relationships/hyperlink" Target="https://www.genome.jp/entry/R01482" TargetMode="External"/><Relationship Id="rId3272" Type="http://schemas.openxmlformats.org/officeDocument/2006/relationships/hyperlink" Target="https://www.ncbi.nlm.nih.gov/protein/489335783" TargetMode="External"/><Relationship Id="rId4116" Type="http://schemas.openxmlformats.org/officeDocument/2006/relationships/hyperlink" Target="https://enzyme.expasy.org/EC/3.1.3.6" TargetMode="External"/><Relationship Id="rId4323" Type="http://schemas.openxmlformats.org/officeDocument/2006/relationships/hyperlink" Target="https://enzyme.expasy.org/EC/2.7.1.25" TargetMode="External"/><Relationship Id="rId193" Type="http://schemas.openxmlformats.org/officeDocument/2006/relationships/hyperlink" Target="https://enzyme.expasy.org/EC/4.1.1.87" TargetMode="External"/><Relationship Id="rId498" Type="http://schemas.openxmlformats.org/officeDocument/2006/relationships/hyperlink" Target="https://www.genome.jp/entry/2.7.11.1" TargetMode="External"/><Relationship Id="rId2081" Type="http://schemas.openxmlformats.org/officeDocument/2006/relationships/hyperlink" Target="https://www.genome.jp/entry/1.3.1.34" TargetMode="External"/><Relationship Id="rId2179" Type="http://schemas.openxmlformats.org/officeDocument/2006/relationships/hyperlink" Target="https://www.genome.jp/entry/2.4.1.1" TargetMode="External"/><Relationship Id="rId3132" Type="http://schemas.openxmlformats.org/officeDocument/2006/relationships/hyperlink" Target="https://www.ncbi.nlm.nih.gov/protein/489335282" TargetMode="External"/><Relationship Id="rId3577" Type="http://schemas.openxmlformats.org/officeDocument/2006/relationships/hyperlink" Target="https://www.genome.jp/entry/R01244" TargetMode="External"/><Relationship Id="rId3784" Type="http://schemas.openxmlformats.org/officeDocument/2006/relationships/hyperlink" Target="https://www.genome.jp/entry/C00691" TargetMode="External"/><Relationship Id="rId3991" Type="http://schemas.openxmlformats.org/officeDocument/2006/relationships/hyperlink" Target="https://www.genome.jp/entry/C02338" TargetMode="External"/><Relationship Id="rId260" Type="http://schemas.openxmlformats.org/officeDocument/2006/relationships/hyperlink" Target="https://enzyme.expasy.org/EC/2.2.1.7" TargetMode="External"/><Relationship Id="rId2386" Type="http://schemas.openxmlformats.org/officeDocument/2006/relationships/hyperlink" Target="https://www.genome.jp/entry/R01600" TargetMode="External"/><Relationship Id="rId2593" Type="http://schemas.openxmlformats.org/officeDocument/2006/relationships/hyperlink" Target="https://www.genome.jp/entry/R01186" TargetMode="External"/><Relationship Id="rId3437" Type="http://schemas.openxmlformats.org/officeDocument/2006/relationships/hyperlink" Target="https://www.genome.jp/entry/R04560" TargetMode="External"/><Relationship Id="rId3644" Type="http://schemas.openxmlformats.org/officeDocument/2006/relationships/hyperlink" Target="https://www.genome.jp/entry/R08503" TargetMode="External"/><Relationship Id="rId3851" Type="http://schemas.openxmlformats.org/officeDocument/2006/relationships/hyperlink" Target="https://www.genome.jp/entry/C00267" TargetMode="External"/><Relationship Id="rId120" Type="http://schemas.openxmlformats.org/officeDocument/2006/relationships/hyperlink" Target="https://enzyme.expasy.org/EC/2.7.1.23" TargetMode="External"/><Relationship Id="rId358" Type="http://schemas.openxmlformats.org/officeDocument/2006/relationships/hyperlink" Target="https://enzyme.expasy.org/EC/3.5.2.17" TargetMode="External"/><Relationship Id="rId565" Type="http://schemas.openxmlformats.org/officeDocument/2006/relationships/hyperlink" Target="https://www.genome.jp/entry/1.1.1.44" TargetMode="External"/><Relationship Id="rId772" Type="http://schemas.openxmlformats.org/officeDocument/2006/relationships/hyperlink" Target="https://www.genome.jp/entry/3.2.2.31" TargetMode="External"/><Relationship Id="rId1195" Type="http://schemas.openxmlformats.org/officeDocument/2006/relationships/hyperlink" Target="https://www.ncbi.nlm.nih.gov/protein/489323266" TargetMode="External"/><Relationship Id="rId2039" Type="http://schemas.openxmlformats.org/officeDocument/2006/relationships/hyperlink" Target="https://www.genome.jp/entry/R05664" TargetMode="External"/><Relationship Id="rId2246" Type="http://schemas.openxmlformats.org/officeDocument/2006/relationships/hyperlink" Target="https://enzyme.expasy.org/EC/2.4.2.2" TargetMode="External"/><Relationship Id="rId2453" Type="http://schemas.openxmlformats.org/officeDocument/2006/relationships/hyperlink" Target="https://enzyme.expasy.org/EC/2.7.2.1" TargetMode="External"/><Relationship Id="rId2660" Type="http://schemas.openxmlformats.org/officeDocument/2006/relationships/hyperlink" Target="https://www.genome.jp/entry/R01103" TargetMode="External"/><Relationship Id="rId2898" Type="http://schemas.openxmlformats.org/officeDocument/2006/relationships/hyperlink" Target="https://www.genome.jp/entry/R00658" TargetMode="External"/><Relationship Id="rId3504" Type="http://schemas.openxmlformats.org/officeDocument/2006/relationships/hyperlink" Target="https://www.genome.jp/entry/R02412" TargetMode="External"/><Relationship Id="rId3711" Type="http://schemas.openxmlformats.org/officeDocument/2006/relationships/hyperlink" Target="https://www.genome.jp/entry/C00002" TargetMode="External"/><Relationship Id="rId3949" Type="http://schemas.openxmlformats.org/officeDocument/2006/relationships/hyperlink" Target="https://www.genome.jp/entry/C03806" TargetMode="External"/><Relationship Id="rId218" Type="http://schemas.openxmlformats.org/officeDocument/2006/relationships/hyperlink" Target="https://enzyme.expasy.org/EC/1.1.1.127" TargetMode="External"/><Relationship Id="rId425" Type="http://schemas.openxmlformats.org/officeDocument/2006/relationships/hyperlink" Target="https://enzyme.expasy.org/EC/1.1.1.369" TargetMode="External"/><Relationship Id="rId632" Type="http://schemas.openxmlformats.org/officeDocument/2006/relationships/hyperlink" Target="https://www.genome.jp/entry/2.1.1.14" TargetMode="External"/><Relationship Id="rId1055" Type="http://schemas.openxmlformats.org/officeDocument/2006/relationships/hyperlink" Target="https://www.genome.jp/entry/4.2.2.23" TargetMode="External"/><Relationship Id="rId1262" Type="http://schemas.openxmlformats.org/officeDocument/2006/relationships/hyperlink" Target="https://www.ncbi.nlm.nih.gov/protein/490533631" TargetMode="External"/><Relationship Id="rId2106" Type="http://schemas.openxmlformats.org/officeDocument/2006/relationships/hyperlink" Target="https://www.genome.jp/entry/1.4.1.13" TargetMode="External"/><Relationship Id="rId2313" Type="http://schemas.openxmlformats.org/officeDocument/2006/relationships/hyperlink" Target="https://www.genome.jp/entry/R02619" TargetMode="External"/><Relationship Id="rId2520" Type="http://schemas.openxmlformats.org/officeDocument/2006/relationships/hyperlink" Target="https://www.genome.jp/entry/R07282" TargetMode="External"/><Relationship Id="rId2758" Type="http://schemas.openxmlformats.org/officeDocument/2006/relationships/hyperlink" Target="https://www.ncbi.nlm.nih.gov/protein/489337060" TargetMode="External"/><Relationship Id="rId2965" Type="http://schemas.openxmlformats.org/officeDocument/2006/relationships/hyperlink" Target="https://www.genome.jp/entry/R04965" TargetMode="External"/><Relationship Id="rId3809" Type="http://schemas.openxmlformats.org/officeDocument/2006/relationships/hyperlink" Target="https://www.genome.jp/entry/C04216" TargetMode="External"/><Relationship Id="rId937" Type="http://schemas.openxmlformats.org/officeDocument/2006/relationships/hyperlink" Target="https://www.genome.jp/entry/6.1.1.19" TargetMode="External"/><Relationship Id="rId1122" Type="http://schemas.openxmlformats.org/officeDocument/2006/relationships/hyperlink" Target="https://www.ncbi.nlm.nih.gov/protein/490533541" TargetMode="External"/><Relationship Id="rId1567" Type="http://schemas.openxmlformats.org/officeDocument/2006/relationships/hyperlink" Target="https://www.ncbi.nlm.nih.gov/protein/489322230" TargetMode="External"/><Relationship Id="rId1774" Type="http://schemas.openxmlformats.org/officeDocument/2006/relationships/hyperlink" Target="https://www.ncbi.nlm.nih.gov/protein/489324729" TargetMode="External"/><Relationship Id="rId1981" Type="http://schemas.openxmlformats.org/officeDocument/2006/relationships/hyperlink" Target="https://www.genome.jp/entry/1.14.14.5" TargetMode="External"/><Relationship Id="rId2618" Type="http://schemas.openxmlformats.org/officeDocument/2006/relationships/hyperlink" Target="https://www.genome.jp/entry/R03060" TargetMode="External"/><Relationship Id="rId2825" Type="http://schemas.openxmlformats.org/officeDocument/2006/relationships/hyperlink" Target="https://www.genome.jp/entry/3.5.4.5" TargetMode="External"/><Relationship Id="rId4180" Type="http://schemas.openxmlformats.org/officeDocument/2006/relationships/hyperlink" Target="https://enzyme.expasy.org/EC/1.1.1.100" TargetMode="External"/><Relationship Id="rId4278" Type="http://schemas.openxmlformats.org/officeDocument/2006/relationships/hyperlink" Target="https://enzyme.expasy.org/EC/2.7.4.25" TargetMode="External"/><Relationship Id="rId66" Type="http://schemas.openxmlformats.org/officeDocument/2006/relationships/hyperlink" Target="https://enzyme.expasy.org/EC/2.7.4.16" TargetMode="External"/><Relationship Id="rId1427" Type="http://schemas.openxmlformats.org/officeDocument/2006/relationships/hyperlink" Target="https://www.ncbi.nlm.nih.gov/protein/489327000" TargetMode="External"/><Relationship Id="rId1634" Type="http://schemas.openxmlformats.org/officeDocument/2006/relationships/hyperlink" Target="https://www.ncbi.nlm.nih.gov/protein/490533570" TargetMode="External"/><Relationship Id="rId1841" Type="http://schemas.openxmlformats.org/officeDocument/2006/relationships/hyperlink" Target="https://www.ncbi.nlm.nih.gov/protein/489315169" TargetMode="External"/><Relationship Id="rId3087" Type="http://schemas.openxmlformats.org/officeDocument/2006/relationships/hyperlink" Target="https://www.ncbi.nlm.nih.gov/protein/489335262" TargetMode="External"/><Relationship Id="rId3294" Type="http://schemas.openxmlformats.org/officeDocument/2006/relationships/hyperlink" Target="https://www.genome.jp/entry/R03194" TargetMode="External"/><Relationship Id="rId4040" Type="http://schemas.openxmlformats.org/officeDocument/2006/relationships/hyperlink" Target="https://www.genome.jp/entry/C00885" TargetMode="External"/><Relationship Id="rId4138" Type="http://schemas.openxmlformats.org/officeDocument/2006/relationships/hyperlink" Target="https://enzyme.expasy.org/EC/2.6.1.9" TargetMode="External"/><Relationship Id="rId4345" Type="http://schemas.openxmlformats.org/officeDocument/2006/relationships/hyperlink" Target="https://enzyme.expasy.org/EC/1.11.1.6" TargetMode="External"/><Relationship Id="rId1939" Type="http://schemas.openxmlformats.org/officeDocument/2006/relationships/hyperlink" Target="https://www.genome.jp/entry/R07081" TargetMode="External"/><Relationship Id="rId3599" Type="http://schemas.openxmlformats.org/officeDocument/2006/relationships/hyperlink" Target="https://www.genome.jp/entry/R03269" TargetMode="External"/><Relationship Id="rId1701" Type="http://schemas.openxmlformats.org/officeDocument/2006/relationships/hyperlink" Target="https://www.ncbi.nlm.nih.gov/protein/489335255" TargetMode="External"/><Relationship Id="rId3154" Type="http://schemas.openxmlformats.org/officeDocument/2006/relationships/hyperlink" Target="https://enzyme.expasy.org/EC/6.2.1.5" TargetMode="External"/><Relationship Id="rId3361" Type="http://schemas.openxmlformats.org/officeDocument/2006/relationships/hyperlink" Target="https://www.ncbi.nlm.nih.gov/protein/489323009" TargetMode="External"/><Relationship Id="rId3459" Type="http://schemas.openxmlformats.org/officeDocument/2006/relationships/hyperlink" Target="https://www.genome.jp/entry/R00351" TargetMode="External"/><Relationship Id="rId3666" Type="http://schemas.openxmlformats.org/officeDocument/2006/relationships/hyperlink" Target="https://www.genome.jp/entry/R04231" TargetMode="External"/><Relationship Id="rId4205" Type="http://schemas.openxmlformats.org/officeDocument/2006/relationships/hyperlink" Target="https://enzyme.expasy.org/EC/2.5.1.16" TargetMode="External"/><Relationship Id="rId282" Type="http://schemas.openxmlformats.org/officeDocument/2006/relationships/hyperlink" Target="https://enzyme.expasy.org/EC/1.1.1.343" TargetMode="External"/><Relationship Id="rId587" Type="http://schemas.openxmlformats.org/officeDocument/2006/relationships/hyperlink" Target="https://www.genome.jp/entry/1.17.4.1" TargetMode="External"/><Relationship Id="rId2170" Type="http://schemas.openxmlformats.org/officeDocument/2006/relationships/hyperlink" Target="https://enzyme.expasy.org/EC/2.3.2.2" TargetMode="External"/><Relationship Id="rId2268" Type="http://schemas.openxmlformats.org/officeDocument/2006/relationships/hyperlink" Target="https://www.genome.jp/entry/R08237" TargetMode="External"/><Relationship Id="rId3014" Type="http://schemas.openxmlformats.org/officeDocument/2006/relationships/hyperlink" Target="https://www.ncbi.nlm.nih.gov/protein/489326659" TargetMode="External"/><Relationship Id="rId3221" Type="http://schemas.openxmlformats.org/officeDocument/2006/relationships/hyperlink" Target="https://www.genome.jp/entry/R04444" TargetMode="External"/><Relationship Id="rId3319" Type="http://schemas.openxmlformats.org/officeDocument/2006/relationships/hyperlink" Target="https://enzyme.expasy.org/EC/2.1.2.10" TargetMode="External"/><Relationship Id="rId3873" Type="http://schemas.openxmlformats.org/officeDocument/2006/relationships/hyperlink" Target="https://www.genome.jp/entry/C00267" TargetMode="External"/><Relationship Id="rId8" Type="http://schemas.openxmlformats.org/officeDocument/2006/relationships/hyperlink" Target="https://enzyme.expasy.org/EC/2.1.1.182" TargetMode="External"/><Relationship Id="rId142" Type="http://schemas.openxmlformats.org/officeDocument/2006/relationships/hyperlink" Target="https://enzyme.expasy.org/EC/2.3.1.89" TargetMode="External"/><Relationship Id="rId447" Type="http://schemas.openxmlformats.org/officeDocument/2006/relationships/hyperlink" Target="https://enzyme.expasy.org/EC/3.5.2.5" TargetMode="External"/><Relationship Id="rId794" Type="http://schemas.openxmlformats.org/officeDocument/2006/relationships/hyperlink" Target="https://www.genome.jp/entry/2.5.1.78" TargetMode="External"/><Relationship Id="rId1077" Type="http://schemas.openxmlformats.org/officeDocument/2006/relationships/hyperlink" Target="https://www.genome.jp/entry/5.1.1.7" TargetMode="External"/><Relationship Id="rId2030" Type="http://schemas.openxmlformats.org/officeDocument/2006/relationships/hyperlink" Target="https://www.genome.jp/entry/R00935" TargetMode="External"/><Relationship Id="rId2128" Type="http://schemas.openxmlformats.org/officeDocument/2006/relationships/hyperlink" Target="https://www.genome.jp/entry/R00366" TargetMode="External"/><Relationship Id="rId2475" Type="http://schemas.openxmlformats.org/officeDocument/2006/relationships/hyperlink" Target="https://www.genome.jp/entry/R00722" TargetMode="External"/><Relationship Id="rId2682" Type="http://schemas.openxmlformats.org/officeDocument/2006/relationships/hyperlink" Target="https://www.genome.jp/entry/R01678" TargetMode="External"/><Relationship Id="rId2987" Type="http://schemas.openxmlformats.org/officeDocument/2006/relationships/hyperlink" Target="https://www.genome.jp/entry/R05086" TargetMode="External"/><Relationship Id="rId3526" Type="http://schemas.openxmlformats.org/officeDocument/2006/relationships/hyperlink" Target="https://www.genome.jp/entry/R00948" TargetMode="External"/><Relationship Id="rId3733" Type="http://schemas.openxmlformats.org/officeDocument/2006/relationships/hyperlink" Target="https://www.genome.jp/entry/C00354" TargetMode="External"/><Relationship Id="rId3940" Type="http://schemas.openxmlformats.org/officeDocument/2006/relationships/hyperlink" Target="https://www.genome.jp/entry/C00208" TargetMode="External"/><Relationship Id="rId654" Type="http://schemas.openxmlformats.org/officeDocument/2006/relationships/hyperlink" Target="https://www.genome.jp/entry/2.1.2.10" TargetMode="External"/><Relationship Id="rId861" Type="http://schemas.openxmlformats.org/officeDocument/2006/relationships/hyperlink" Target="https://www.genome.jp/entry/3.1.3.25" TargetMode="External"/><Relationship Id="rId959" Type="http://schemas.openxmlformats.org/officeDocument/2006/relationships/hyperlink" Target="https://www.genome.jp/entry/5.3.1.24" TargetMode="External"/><Relationship Id="rId1284" Type="http://schemas.openxmlformats.org/officeDocument/2006/relationships/hyperlink" Target="https://www.ncbi.nlm.nih.gov/protein/489335444" TargetMode="External"/><Relationship Id="rId1491" Type="http://schemas.openxmlformats.org/officeDocument/2006/relationships/hyperlink" Target="https://www.ncbi.nlm.nih.gov/protein/489335531" TargetMode="External"/><Relationship Id="rId1589" Type="http://schemas.openxmlformats.org/officeDocument/2006/relationships/hyperlink" Target="https://www.ncbi.nlm.nih.gov/protein/499188897" TargetMode="External"/><Relationship Id="rId2335" Type="http://schemas.openxmlformats.org/officeDocument/2006/relationships/hyperlink" Target="https://www.genome.jp/entry/R02924" TargetMode="External"/><Relationship Id="rId2542" Type="http://schemas.openxmlformats.org/officeDocument/2006/relationships/hyperlink" Target="https://www.ncbi.nlm.nih.gov/protein/489321279" TargetMode="External"/><Relationship Id="rId3800" Type="http://schemas.openxmlformats.org/officeDocument/2006/relationships/hyperlink" Target="https://www.genome.jp/entry/C01024" TargetMode="External"/><Relationship Id="rId307" Type="http://schemas.openxmlformats.org/officeDocument/2006/relationships/hyperlink" Target="https://enzyme.expasy.org/EC/5.1.1.3" TargetMode="External"/><Relationship Id="rId514" Type="http://schemas.openxmlformats.org/officeDocument/2006/relationships/hyperlink" Target="https://www.genome.jp/entry/3.2.1.1" TargetMode="External"/><Relationship Id="rId721" Type="http://schemas.openxmlformats.org/officeDocument/2006/relationships/hyperlink" Target="https://www.genome.jp/entry/3.5.4.5" TargetMode="External"/><Relationship Id="rId1144" Type="http://schemas.openxmlformats.org/officeDocument/2006/relationships/hyperlink" Target="https://www.ncbi.nlm.nih.gov/protein/489313227" TargetMode="External"/><Relationship Id="rId1351" Type="http://schemas.openxmlformats.org/officeDocument/2006/relationships/hyperlink" Target="https://www.ncbi.nlm.nih.gov/protein/489335827" TargetMode="External"/><Relationship Id="rId1449" Type="http://schemas.openxmlformats.org/officeDocument/2006/relationships/hyperlink" Target="https://www.ncbi.nlm.nih.gov/protein/489336512" TargetMode="External"/><Relationship Id="rId1796" Type="http://schemas.openxmlformats.org/officeDocument/2006/relationships/hyperlink" Target="https://www.ncbi.nlm.nih.gov/protein/489327392" TargetMode="External"/><Relationship Id="rId2402" Type="http://schemas.openxmlformats.org/officeDocument/2006/relationships/hyperlink" Target="https://enzyme.expasy.org/EC/2.7.1.25" TargetMode="External"/><Relationship Id="rId2847" Type="http://schemas.openxmlformats.org/officeDocument/2006/relationships/hyperlink" Target="https://www.genome.jp/entry/3.6.1.9" TargetMode="External"/><Relationship Id="rId4062" Type="http://schemas.openxmlformats.org/officeDocument/2006/relationships/hyperlink" Target="https://enzyme.expasy.org/EC/6.2.1.71" TargetMode="External"/><Relationship Id="rId88" Type="http://schemas.openxmlformats.org/officeDocument/2006/relationships/hyperlink" Target="https://www.genome.jp/entry/2.7.7.7" TargetMode="External"/><Relationship Id="rId819" Type="http://schemas.openxmlformats.org/officeDocument/2006/relationships/hyperlink" Target="https://www.genome.jp/entry/2.7.1.26" TargetMode="External"/><Relationship Id="rId1004" Type="http://schemas.openxmlformats.org/officeDocument/2006/relationships/hyperlink" Target="https://www.genome.jp/entry/6.5.1.2" TargetMode="External"/><Relationship Id="rId1211" Type="http://schemas.openxmlformats.org/officeDocument/2006/relationships/hyperlink" Target="https://www.ncbi.nlm.nih.gov/protein/490533474" TargetMode="External"/><Relationship Id="rId1656" Type="http://schemas.openxmlformats.org/officeDocument/2006/relationships/hyperlink" Target="https://www.ncbi.nlm.nih.gov/protein/489336921" TargetMode="External"/><Relationship Id="rId1863" Type="http://schemas.openxmlformats.org/officeDocument/2006/relationships/hyperlink" Target="https://enzyme.expasy.org/EC/1.1.1.95" TargetMode="External"/><Relationship Id="rId2707" Type="http://schemas.openxmlformats.org/officeDocument/2006/relationships/hyperlink" Target="https://www.genome.jp/entry/3.2.1.37" TargetMode="External"/><Relationship Id="rId2914" Type="http://schemas.openxmlformats.org/officeDocument/2006/relationships/hyperlink" Target="https://www.genome.jp/entry/R07897" TargetMode="External"/><Relationship Id="rId4367" Type="http://schemas.openxmlformats.org/officeDocument/2006/relationships/hyperlink" Target="https://enzyme.expasy.org/EC/2.4.2.8" TargetMode="External"/><Relationship Id="rId1309" Type="http://schemas.openxmlformats.org/officeDocument/2006/relationships/hyperlink" Target="https://www.ncbi.nlm.nih.gov/protein/490533958" TargetMode="External"/><Relationship Id="rId1516" Type="http://schemas.openxmlformats.org/officeDocument/2006/relationships/hyperlink" Target="https://www.ncbi.nlm.nih.gov/protein/489325605" TargetMode="External"/><Relationship Id="rId1723" Type="http://schemas.openxmlformats.org/officeDocument/2006/relationships/hyperlink" Target="https://www.ncbi.nlm.nih.gov/protein/490533902" TargetMode="External"/><Relationship Id="rId1930" Type="http://schemas.openxmlformats.org/officeDocument/2006/relationships/hyperlink" Target="https://www.genome.jp/entry/R07050" TargetMode="External"/><Relationship Id="rId3176" Type="http://schemas.openxmlformats.org/officeDocument/2006/relationships/hyperlink" Target="https://www.ncbi.nlm.nih.gov/protein/490533419" TargetMode="External"/><Relationship Id="rId3383" Type="http://schemas.openxmlformats.org/officeDocument/2006/relationships/hyperlink" Target="https://www.genome.jp/entry/R07766" TargetMode="External"/><Relationship Id="rId3590" Type="http://schemas.openxmlformats.org/officeDocument/2006/relationships/hyperlink" Target="https://www.genome.jp/entry/R08603" TargetMode="External"/><Relationship Id="rId4227" Type="http://schemas.openxmlformats.org/officeDocument/2006/relationships/hyperlink" Target="https://enzyme.expasy.org/EC/4.1.1.102" TargetMode="External"/><Relationship Id="rId15" Type="http://schemas.openxmlformats.org/officeDocument/2006/relationships/hyperlink" Target="https://enzyme.expasy.org/EC/6.3.4.19" TargetMode="External"/><Relationship Id="rId2192" Type="http://schemas.openxmlformats.org/officeDocument/2006/relationships/hyperlink" Target="https://www.genome.jp/entry/2.4.1.18" TargetMode="External"/><Relationship Id="rId3036" Type="http://schemas.openxmlformats.org/officeDocument/2006/relationships/hyperlink" Target="https://www.genome.jp/entry/R01265" TargetMode="External"/><Relationship Id="rId3243" Type="http://schemas.openxmlformats.org/officeDocument/2006/relationships/hyperlink" Target="https://enzyme.expasy.org/EC/1.5.1.3" TargetMode="External"/><Relationship Id="rId3688" Type="http://schemas.openxmlformats.org/officeDocument/2006/relationships/hyperlink" Target="https://www.genome.jp/entry/C00036" TargetMode="External"/><Relationship Id="rId3895" Type="http://schemas.openxmlformats.org/officeDocument/2006/relationships/hyperlink" Target="https://www.genome.jp/entry/C01171" TargetMode="External"/><Relationship Id="rId164" Type="http://schemas.openxmlformats.org/officeDocument/2006/relationships/hyperlink" Target="https://enzyme.expasy.org/EC/1.8.4.8" TargetMode="External"/><Relationship Id="rId371" Type="http://schemas.openxmlformats.org/officeDocument/2006/relationships/hyperlink" Target="https://enzyme.expasy.org/EC/4.2.1.19" TargetMode="External"/><Relationship Id="rId2052" Type="http://schemas.openxmlformats.org/officeDocument/2006/relationships/hyperlink" Target="https://www.genome.jp/entry/R03283" TargetMode="External"/><Relationship Id="rId2497" Type="http://schemas.openxmlformats.org/officeDocument/2006/relationships/hyperlink" Target="https://www.genome.jp/entry/R03005" TargetMode="External"/><Relationship Id="rId3450" Type="http://schemas.openxmlformats.org/officeDocument/2006/relationships/hyperlink" Target="https://www.genome.jp/entry/R04316" TargetMode="External"/><Relationship Id="rId3548" Type="http://schemas.openxmlformats.org/officeDocument/2006/relationships/hyperlink" Target="https://www.genome.jp/entry/R02035" TargetMode="External"/><Relationship Id="rId3755" Type="http://schemas.openxmlformats.org/officeDocument/2006/relationships/hyperlink" Target="https://www.genome.jp/entry/C01144" TargetMode="External"/><Relationship Id="rId469" Type="http://schemas.openxmlformats.org/officeDocument/2006/relationships/hyperlink" Target="https://www.genome.jp/entry/3.1.3.16" TargetMode="External"/><Relationship Id="rId676" Type="http://schemas.openxmlformats.org/officeDocument/2006/relationships/hyperlink" Target="https://www.genome.jp/entry/2.3.1.266" TargetMode="External"/><Relationship Id="rId883" Type="http://schemas.openxmlformats.org/officeDocument/2006/relationships/hyperlink" Target="https://www.genome.jp/entry/3.2.1.41" TargetMode="External"/><Relationship Id="rId1099" Type="http://schemas.openxmlformats.org/officeDocument/2006/relationships/hyperlink" Target="https://www.ncbi.nlm.nih.gov/protein/489336065" TargetMode="External"/><Relationship Id="rId2357" Type="http://schemas.openxmlformats.org/officeDocument/2006/relationships/hyperlink" Target="https://www.genome.jp/entry/2.7.1.11" TargetMode="External"/><Relationship Id="rId2564" Type="http://schemas.openxmlformats.org/officeDocument/2006/relationships/hyperlink" Target="https://www.ncbi.nlm.nih.gov/protein/489335410" TargetMode="External"/><Relationship Id="rId3103" Type="http://schemas.openxmlformats.org/officeDocument/2006/relationships/hyperlink" Target="https://www.genome.jp/entry/R03966" TargetMode="External"/><Relationship Id="rId3310" Type="http://schemas.openxmlformats.org/officeDocument/2006/relationships/hyperlink" Target="https://www.genome.jp/entry/2.1.1.74" TargetMode="External"/><Relationship Id="rId3408" Type="http://schemas.openxmlformats.org/officeDocument/2006/relationships/hyperlink" Target="https://www.genome.jp/entry/R00604" TargetMode="External"/><Relationship Id="rId3615" Type="http://schemas.openxmlformats.org/officeDocument/2006/relationships/hyperlink" Target="https://www.genome.jp/entry/R03472" TargetMode="External"/><Relationship Id="rId3962" Type="http://schemas.openxmlformats.org/officeDocument/2006/relationships/hyperlink" Target="https://www.genome.jp/entry/C05817" TargetMode="External"/><Relationship Id="rId231" Type="http://schemas.openxmlformats.org/officeDocument/2006/relationships/hyperlink" Target="https://enzyme.expasy.org/EC/4.2.3.4" TargetMode="External"/><Relationship Id="rId329" Type="http://schemas.openxmlformats.org/officeDocument/2006/relationships/hyperlink" Target="https://enzyme.expasy.org/EC/6.2.1.14" TargetMode="External"/><Relationship Id="rId536" Type="http://schemas.openxmlformats.org/officeDocument/2006/relationships/hyperlink" Target="https://www.genome.jp/entry/1.2.3.3" TargetMode="External"/><Relationship Id="rId1166" Type="http://schemas.openxmlformats.org/officeDocument/2006/relationships/hyperlink" Target="https://www.ncbi.nlm.nih.gov/protein/489324785" TargetMode="External"/><Relationship Id="rId1373" Type="http://schemas.openxmlformats.org/officeDocument/2006/relationships/hyperlink" Target="https://www.ncbi.nlm.nih.gov/protein/490533669" TargetMode="External"/><Relationship Id="rId2217" Type="http://schemas.openxmlformats.org/officeDocument/2006/relationships/hyperlink" Target="https://www.ncbi.nlm.nih.gov/protein/489336298" TargetMode="External"/><Relationship Id="rId2771" Type="http://schemas.openxmlformats.org/officeDocument/2006/relationships/hyperlink" Target="https://www.ncbi.nlm.nih.gov/protein/489321409" TargetMode="External"/><Relationship Id="rId2869" Type="http://schemas.openxmlformats.org/officeDocument/2006/relationships/hyperlink" Target="https://www.genome.jp/entry/R03197" TargetMode="External"/><Relationship Id="rId3822" Type="http://schemas.openxmlformats.org/officeDocument/2006/relationships/hyperlink" Target="https://www.genome.jp/entry/C17234" TargetMode="External"/><Relationship Id="rId743" Type="http://schemas.openxmlformats.org/officeDocument/2006/relationships/hyperlink" Target="https://www.genome.jp/entry/4.1.3.30" TargetMode="External"/><Relationship Id="rId950" Type="http://schemas.openxmlformats.org/officeDocument/2006/relationships/hyperlink" Target="https://www.genome.jp/entry/5.4.4.2" TargetMode="External"/><Relationship Id="rId1026" Type="http://schemas.openxmlformats.org/officeDocument/2006/relationships/hyperlink" Target="https://www.genome.jp/entry/2.3.3.16" TargetMode="External"/><Relationship Id="rId1580" Type="http://schemas.openxmlformats.org/officeDocument/2006/relationships/hyperlink" Target="https://www.ncbi.nlm.nih.gov/protein/489336416" TargetMode="External"/><Relationship Id="rId1678" Type="http://schemas.openxmlformats.org/officeDocument/2006/relationships/hyperlink" Target="https://www.ncbi.nlm.nih.gov/protein/489335516" TargetMode="External"/><Relationship Id="rId1885" Type="http://schemas.openxmlformats.org/officeDocument/2006/relationships/hyperlink" Target="https://www.genome.jp/entry/R09741" TargetMode="External"/><Relationship Id="rId2424" Type="http://schemas.openxmlformats.org/officeDocument/2006/relationships/hyperlink" Target="https://www.genome.jp/entry/R02320" TargetMode="External"/><Relationship Id="rId2631" Type="http://schemas.openxmlformats.org/officeDocument/2006/relationships/hyperlink" Target="https://www.genome.jp/entry/R05135" TargetMode="External"/><Relationship Id="rId2729" Type="http://schemas.openxmlformats.org/officeDocument/2006/relationships/hyperlink" Target="https://www.genome.jp/entry/R06141" TargetMode="External"/><Relationship Id="rId2936" Type="http://schemas.openxmlformats.org/officeDocument/2006/relationships/hyperlink" Target="https://www.genome.jp/entry/R01325" TargetMode="External"/><Relationship Id="rId4084" Type="http://schemas.openxmlformats.org/officeDocument/2006/relationships/hyperlink" Target="https://enzyme.expasy.org/EC/4.2.1.3" TargetMode="External"/><Relationship Id="rId4291" Type="http://schemas.openxmlformats.org/officeDocument/2006/relationships/hyperlink" Target="https://enzyme.expasy.org/EC/2.4.2.1" TargetMode="External"/><Relationship Id="rId603" Type="http://schemas.openxmlformats.org/officeDocument/2006/relationships/hyperlink" Target="https://www.genome.jp/entry/1.3.1.104" TargetMode="External"/><Relationship Id="rId810" Type="http://schemas.openxmlformats.org/officeDocument/2006/relationships/hyperlink" Target="https://www.genome.jp/entry/2.7.1.193" TargetMode="External"/><Relationship Id="rId908" Type="http://schemas.openxmlformats.org/officeDocument/2006/relationships/hyperlink" Target="https://www.genome.jp/entry/4.1.1.5" TargetMode="External"/><Relationship Id="rId1233" Type="http://schemas.openxmlformats.org/officeDocument/2006/relationships/hyperlink" Target="https://www.ncbi.nlm.nih.gov/protein/489319388" TargetMode="External"/><Relationship Id="rId1440" Type="http://schemas.openxmlformats.org/officeDocument/2006/relationships/hyperlink" Target="https://www.ncbi.nlm.nih.gov/protein/489324224" TargetMode="External"/><Relationship Id="rId1538" Type="http://schemas.openxmlformats.org/officeDocument/2006/relationships/hyperlink" Target="https://www.ncbi.nlm.nih.gov/protein/497652745" TargetMode="External"/><Relationship Id="rId4151" Type="http://schemas.openxmlformats.org/officeDocument/2006/relationships/hyperlink" Target="https://enzyme.expasy.org/EC/1.4.1.1" TargetMode="External"/><Relationship Id="rId1300" Type="http://schemas.openxmlformats.org/officeDocument/2006/relationships/hyperlink" Target="https://www.ncbi.nlm.nih.gov/protein/489338299" TargetMode="External"/><Relationship Id="rId1745" Type="http://schemas.openxmlformats.org/officeDocument/2006/relationships/hyperlink" Target="https://www.genome.jp/entry/R04543" TargetMode="External"/><Relationship Id="rId1952" Type="http://schemas.openxmlformats.org/officeDocument/2006/relationships/hyperlink" Target="https://www.genome.jp/entry/R08293" TargetMode="External"/><Relationship Id="rId3198" Type="http://schemas.openxmlformats.org/officeDocument/2006/relationships/hyperlink" Target="https://www.genome.jp/entry/R00256" TargetMode="External"/><Relationship Id="rId4011" Type="http://schemas.openxmlformats.org/officeDocument/2006/relationships/hyperlink" Target="https://www.genome.jp/entry/C00095" TargetMode="External"/><Relationship Id="rId4249" Type="http://schemas.openxmlformats.org/officeDocument/2006/relationships/hyperlink" Target="https://enzyme.expasy.org/EC/6.3.3.3" TargetMode="External"/><Relationship Id="rId37" Type="http://schemas.openxmlformats.org/officeDocument/2006/relationships/hyperlink" Target="https://enzyme.expasy.org/EC/2.7.8.8" TargetMode="External"/><Relationship Id="rId1605" Type="http://schemas.openxmlformats.org/officeDocument/2006/relationships/hyperlink" Target="https://www.ncbi.nlm.nih.gov/protein/489319454" TargetMode="External"/><Relationship Id="rId1812" Type="http://schemas.openxmlformats.org/officeDocument/2006/relationships/hyperlink" Target="https://www.ncbi.nlm.nih.gov/protein/489321938" TargetMode="External"/><Relationship Id="rId3058" Type="http://schemas.openxmlformats.org/officeDocument/2006/relationships/hyperlink" Target="https://enzyme.expasy.org/EC/5.1.99.1" TargetMode="External"/><Relationship Id="rId3265" Type="http://schemas.openxmlformats.org/officeDocument/2006/relationships/hyperlink" Target="https://www.genome.jp/entry/1.7.3.3" TargetMode="External"/><Relationship Id="rId3472" Type="http://schemas.openxmlformats.org/officeDocument/2006/relationships/hyperlink" Target="https://www.genome.jp/entry/R09247" TargetMode="External"/><Relationship Id="rId4109" Type="http://schemas.openxmlformats.org/officeDocument/2006/relationships/hyperlink" Target="https://enzyme.expasy.org/EC/3.2.1.23" TargetMode="External"/><Relationship Id="rId4316" Type="http://schemas.openxmlformats.org/officeDocument/2006/relationships/hyperlink" Target="https://enzyme.expasy.org/EC/1.3.1.34" TargetMode="External"/><Relationship Id="rId186" Type="http://schemas.openxmlformats.org/officeDocument/2006/relationships/hyperlink" Target="https://enzyme.expasy.org/EC/2.7.7.2" TargetMode="External"/><Relationship Id="rId393" Type="http://schemas.openxmlformats.org/officeDocument/2006/relationships/hyperlink" Target="https://enzyme.expasy.org/EC/2.1.1.297" TargetMode="External"/><Relationship Id="rId2074" Type="http://schemas.openxmlformats.org/officeDocument/2006/relationships/hyperlink" Target="https://www.genome.jp/entry/R04430" TargetMode="External"/><Relationship Id="rId2281" Type="http://schemas.openxmlformats.org/officeDocument/2006/relationships/hyperlink" Target="https://enzyme.expasy.org/EC/2.5.1.17" TargetMode="External"/><Relationship Id="rId3125" Type="http://schemas.openxmlformats.org/officeDocument/2006/relationships/hyperlink" Target="https://www.genome.jp/entry/R04773" TargetMode="External"/><Relationship Id="rId3332" Type="http://schemas.openxmlformats.org/officeDocument/2006/relationships/hyperlink" Target="https://www.genome.jp/entry/2.2.1.1" TargetMode="External"/><Relationship Id="rId3777" Type="http://schemas.openxmlformats.org/officeDocument/2006/relationships/hyperlink" Target="https://www.genome.jp/entry/C02504" TargetMode="External"/><Relationship Id="rId3984" Type="http://schemas.openxmlformats.org/officeDocument/2006/relationships/hyperlink" Target="https://www.genome.jp/entry/C00231" TargetMode="External"/><Relationship Id="rId253" Type="http://schemas.openxmlformats.org/officeDocument/2006/relationships/hyperlink" Target="https://enzyme.expasy.org/EC/1.8.1.4" TargetMode="External"/><Relationship Id="rId460" Type="http://schemas.openxmlformats.org/officeDocument/2006/relationships/hyperlink" Target="https://www.genome.jp/entry/2.1.1.182" TargetMode="External"/><Relationship Id="rId698" Type="http://schemas.openxmlformats.org/officeDocument/2006/relationships/hyperlink" Target="https://www.genome.jp/entry/3.4.11.6" TargetMode="External"/><Relationship Id="rId1090" Type="http://schemas.openxmlformats.org/officeDocument/2006/relationships/hyperlink" Target="https://www.ncbi.nlm.nih.gov/protein/489337670" TargetMode="External"/><Relationship Id="rId2141" Type="http://schemas.openxmlformats.org/officeDocument/2006/relationships/hyperlink" Target="https://www.genome.jp/entry/2.3.1.51" TargetMode="External"/><Relationship Id="rId2379" Type="http://schemas.openxmlformats.org/officeDocument/2006/relationships/hyperlink" Target="https://www.genome.jp/entry/R02439" TargetMode="External"/><Relationship Id="rId2586" Type="http://schemas.openxmlformats.org/officeDocument/2006/relationships/hyperlink" Target="https://www.genome.jp/entry/R00762" TargetMode="External"/><Relationship Id="rId2793" Type="http://schemas.openxmlformats.org/officeDocument/2006/relationships/hyperlink" Target="https://www.genome.jp/entry/R06134" TargetMode="External"/><Relationship Id="rId3637" Type="http://schemas.openxmlformats.org/officeDocument/2006/relationships/hyperlink" Target="https://www.genome.jp/entry/R01015" TargetMode="External"/><Relationship Id="rId3844" Type="http://schemas.openxmlformats.org/officeDocument/2006/relationships/hyperlink" Target="https://www.genome.jp/entry/C00025" TargetMode="External"/><Relationship Id="rId113" Type="http://schemas.openxmlformats.org/officeDocument/2006/relationships/hyperlink" Target="https://enzyme.expasy.org/EC/2.3.1.35" TargetMode="External"/><Relationship Id="rId320" Type="http://schemas.openxmlformats.org/officeDocument/2006/relationships/hyperlink" Target="https://enzyme.expasy.org/EC/6.3.4.5" TargetMode="External"/><Relationship Id="rId558" Type="http://schemas.openxmlformats.org/officeDocument/2006/relationships/hyperlink" Target="https://www.genome.jp/entry/1.1.1.361" TargetMode="External"/><Relationship Id="rId765" Type="http://schemas.openxmlformats.org/officeDocument/2006/relationships/hyperlink" Target="https://www.genome.jp/entry/2.7.7.3" TargetMode="External"/><Relationship Id="rId972" Type="http://schemas.openxmlformats.org/officeDocument/2006/relationships/hyperlink" Target="https://www.genome.jp/entry/6.1.1.9" TargetMode="External"/><Relationship Id="rId1188" Type="http://schemas.openxmlformats.org/officeDocument/2006/relationships/hyperlink" Target="https://www.ncbi.nlm.nih.gov/protein/489335797" TargetMode="External"/><Relationship Id="rId1395" Type="http://schemas.openxmlformats.org/officeDocument/2006/relationships/hyperlink" Target="https://www.ncbi.nlm.nih.gov/protein/489324068" TargetMode="External"/><Relationship Id="rId2001" Type="http://schemas.openxmlformats.org/officeDocument/2006/relationships/hyperlink" Target="https://www.genome.jp/entry/R04199" TargetMode="External"/><Relationship Id="rId2239" Type="http://schemas.openxmlformats.org/officeDocument/2006/relationships/hyperlink" Target="https://www.genome.jp/entry/R02295" TargetMode="External"/><Relationship Id="rId2446" Type="http://schemas.openxmlformats.org/officeDocument/2006/relationships/hyperlink" Target="https://www.genome.jp/entry/2.7.11.1" TargetMode="External"/><Relationship Id="rId2653" Type="http://schemas.openxmlformats.org/officeDocument/2006/relationships/hyperlink" Target="https://www.ncbi.nlm.nih.gov/protein/489322533" TargetMode="External"/><Relationship Id="rId2860" Type="http://schemas.openxmlformats.org/officeDocument/2006/relationships/hyperlink" Target="https://www.genome.jp/entry/4.1.1.102" TargetMode="External"/><Relationship Id="rId3704" Type="http://schemas.openxmlformats.org/officeDocument/2006/relationships/hyperlink" Target="https://www.genome.jp/entry/C00024" TargetMode="External"/><Relationship Id="rId418" Type="http://schemas.openxmlformats.org/officeDocument/2006/relationships/hyperlink" Target="https://enzyme.expasy.org/EC/3.5.2.7" TargetMode="External"/><Relationship Id="rId625" Type="http://schemas.openxmlformats.org/officeDocument/2006/relationships/hyperlink" Target="https://www.genome.jp/entry/1.7.3.3" TargetMode="External"/><Relationship Id="rId832" Type="http://schemas.openxmlformats.org/officeDocument/2006/relationships/hyperlink" Target="https://www.genome.jp/entry/2.7.2.7" TargetMode="External"/><Relationship Id="rId1048" Type="http://schemas.openxmlformats.org/officeDocument/2006/relationships/hyperlink" Target="https://www.genome.jp/entry/4.2.1.51" TargetMode="External"/><Relationship Id="rId1255" Type="http://schemas.openxmlformats.org/officeDocument/2006/relationships/hyperlink" Target="https://www.ncbi.nlm.nih.gov/protein/489320514" TargetMode="External"/><Relationship Id="rId1462" Type="http://schemas.openxmlformats.org/officeDocument/2006/relationships/hyperlink" Target="https://www.ncbi.nlm.nih.gov/protein/489335740" TargetMode="External"/><Relationship Id="rId2306" Type="http://schemas.openxmlformats.org/officeDocument/2006/relationships/hyperlink" Target="https://www.ncbi.nlm.nih.gov/protein/490533317" TargetMode="External"/><Relationship Id="rId2513" Type="http://schemas.openxmlformats.org/officeDocument/2006/relationships/hyperlink" Target="https://www.ncbi.nlm.nih.gov/protein/489323333" TargetMode="External"/><Relationship Id="rId2958" Type="http://schemas.openxmlformats.org/officeDocument/2006/relationships/hyperlink" Target="https://www.genome.jp/entry/R10208" TargetMode="External"/><Relationship Id="rId3911" Type="http://schemas.openxmlformats.org/officeDocument/2006/relationships/hyperlink" Target="https://www.genome.jp/entry/C00682" TargetMode="External"/><Relationship Id="rId1115" Type="http://schemas.openxmlformats.org/officeDocument/2006/relationships/hyperlink" Target="https://www.ncbi.nlm.nih.gov/protein/489323051" TargetMode="External"/><Relationship Id="rId1322" Type="http://schemas.openxmlformats.org/officeDocument/2006/relationships/hyperlink" Target="https://www.ncbi.nlm.nih.gov/protein/489326385" TargetMode="External"/><Relationship Id="rId1767" Type="http://schemas.openxmlformats.org/officeDocument/2006/relationships/hyperlink" Target="https://www.genome.jp/entry/1.1.1.205" TargetMode="External"/><Relationship Id="rId1974" Type="http://schemas.openxmlformats.org/officeDocument/2006/relationships/hyperlink" Target="https://www.genome.jp/entry/1.14.14.47" TargetMode="External"/><Relationship Id="rId2720" Type="http://schemas.openxmlformats.org/officeDocument/2006/relationships/hyperlink" Target="https://www.genome.jp/entry/3.2.1.52" TargetMode="External"/><Relationship Id="rId2818" Type="http://schemas.openxmlformats.org/officeDocument/2006/relationships/hyperlink" Target="https://www.ncbi.nlm.nih.gov/protein/489339183" TargetMode="External"/><Relationship Id="rId4173" Type="http://schemas.openxmlformats.org/officeDocument/2006/relationships/hyperlink" Target="https://enzyme.expasy.org/EC/1.1.1.85" TargetMode="External"/><Relationship Id="rId4380" Type="http://schemas.openxmlformats.org/officeDocument/2006/relationships/hyperlink" Target="https://www.ncbi.nlm.nih.gov/protein/489324789" TargetMode="External"/><Relationship Id="rId59" Type="http://schemas.openxmlformats.org/officeDocument/2006/relationships/hyperlink" Target="https://enzyme.expasy.org/EC/5.3.1.15" TargetMode="External"/><Relationship Id="rId1627" Type="http://schemas.openxmlformats.org/officeDocument/2006/relationships/hyperlink" Target="https://www.ncbi.nlm.nih.gov/protein/489336174" TargetMode="External"/><Relationship Id="rId1834" Type="http://schemas.openxmlformats.org/officeDocument/2006/relationships/hyperlink" Target="https://www.genome.jp/entry/R00994" TargetMode="External"/><Relationship Id="rId3287" Type="http://schemas.openxmlformats.org/officeDocument/2006/relationships/hyperlink" Target="https://www.genome.jp/entry/2.1.1.10" TargetMode="External"/><Relationship Id="rId4033" Type="http://schemas.openxmlformats.org/officeDocument/2006/relationships/hyperlink" Target="https://www.genome.jp/entry/C03735" TargetMode="External"/><Relationship Id="rId4240" Type="http://schemas.openxmlformats.org/officeDocument/2006/relationships/hyperlink" Target="https://enzyme.expasy.org/EC/5.3.1.9" TargetMode="External"/><Relationship Id="rId4338" Type="http://schemas.openxmlformats.org/officeDocument/2006/relationships/hyperlink" Target="https://enzyme.expasy.org/EC/3.2.1.67" TargetMode="External"/><Relationship Id="rId2096" Type="http://schemas.openxmlformats.org/officeDocument/2006/relationships/hyperlink" Target="https://www.genome.jp/entry/R12454" TargetMode="External"/><Relationship Id="rId3494" Type="http://schemas.openxmlformats.org/officeDocument/2006/relationships/hyperlink" Target="https://www.genome.jp/entry/R00104" TargetMode="External"/><Relationship Id="rId3799" Type="http://schemas.openxmlformats.org/officeDocument/2006/relationships/hyperlink" Target="https://www.genome.jp/entry/C20377" TargetMode="External"/><Relationship Id="rId4100" Type="http://schemas.openxmlformats.org/officeDocument/2006/relationships/hyperlink" Target="https://enzyme.expasy.org/EC/3.5.1.44" TargetMode="External"/><Relationship Id="rId1901" Type="http://schemas.openxmlformats.org/officeDocument/2006/relationships/hyperlink" Target="https://www.genome.jp/entry/R05406" TargetMode="External"/><Relationship Id="rId3147" Type="http://schemas.openxmlformats.org/officeDocument/2006/relationships/hyperlink" Target="https://www.genome.jp/entry/R00926" TargetMode="External"/><Relationship Id="rId3354" Type="http://schemas.openxmlformats.org/officeDocument/2006/relationships/hyperlink" Target="https://www.ncbi.nlm.nih.gov/protein/489324251" TargetMode="External"/><Relationship Id="rId3561" Type="http://schemas.openxmlformats.org/officeDocument/2006/relationships/hyperlink" Target="https://www.genome.jp/entry/R10784" TargetMode="External"/><Relationship Id="rId3659" Type="http://schemas.openxmlformats.org/officeDocument/2006/relationships/hyperlink" Target="https://www.genome.jp/entry/R03665" TargetMode="External"/><Relationship Id="rId275" Type="http://schemas.openxmlformats.org/officeDocument/2006/relationships/hyperlink" Target="https://enzyme.expasy.org/EC/6.1.1.14" TargetMode="External"/><Relationship Id="rId482" Type="http://schemas.openxmlformats.org/officeDocument/2006/relationships/hyperlink" Target="https://www.genome.jp/entry/4.6.1.12" TargetMode="External"/><Relationship Id="rId2163" Type="http://schemas.openxmlformats.org/officeDocument/2006/relationships/hyperlink" Target="https://www.genome.jp/entry/2.3.1.9" TargetMode="External"/><Relationship Id="rId2370" Type="http://schemas.openxmlformats.org/officeDocument/2006/relationships/hyperlink" Target="https://www.genome.jp/entry/2.7.1.15" TargetMode="External"/><Relationship Id="rId3007" Type="http://schemas.openxmlformats.org/officeDocument/2006/relationships/hyperlink" Target="https://www.genome.jp/entry/R06131" TargetMode="External"/><Relationship Id="rId3214" Type="http://schemas.openxmlformats.org/officeDocument/2006/relationships/hyperlink" Target="https://www.genome.jp/entry/R00082" TargetMode="External"/><Relationship Id="rId3421" Type="http://schemas.openxmlformats.org/officeDocument/2006/relationships/hyperlink" Target="https://www.genome.jp/entry/R00282" TargetMode="External"/><Relationship Id="rId3866" Type="http://schemas.openxmlformats.org/officeDocument/2006/relationships/hyperlink" Target="https://www.genome.jp/entry/C06019" TargetMode="External"/><Relationship Id="rId135" Type="http://schemas.openxmlformats.org/officeDocument/2006/relationships/hyperlink" Target="https://enzyme.expasy.org/EC/1.13.11.53" TargetMode="External"/><Relationship Id="rId342" Type="http://schemas.openxmlformats.org/officeDocument/2006/relationships/hyperlink" Target="https://enzyme.expasy.org/EC/1.13.11.20" TargetMode="External"/><Relationship Id="rId787" Type="http://schemas.openxmlformats.org/officeDocument/2006/relationships/hyperlink" Target="https://www.genome.jp/entry/2.6.1.21" TargetMode="External"/><Relationship Id="rId994" Type="http://schemas.openxmlformats.org/officeDocument/2006/relationships/hyperlink" Target="https://www.genome.jp/entry/6.3.4.21" TargetMode="External"/><Relationship Id="rId2023" Type="http://schemas.openxmlformats.org/officeDocument/2006/relationships/hyperlink" Target="https://www.ncbi.nlm.nih.gov/protein/489313227" TargetMode="External"/><Relationship Id="rId2230" Type="http://schemas.openxmlformats.org/officeDocument/2006/relationships/hyperlink" Target="https://www.genome.jp/entry/R01561" TargetMode="External"/><Relationship Id="rId2468" Type="http://schemas.openxmlformats.org/officeDocument/2006/relationships/hyperlink" Target="https://www.ncbi.nlm.nih.gov/protein/499189014" TargetMode="External"/><Relationship Id="rId2675" Type="http://schemas.openxmlformats.org/officeDocument/2006/relationships/hyperlink" Target="https://www.genome.jp/entry/R06096" TargetMode="External"/><Relationship Id="rId2882" Type="http://schemas.openxmlformats.org/officeDocument/2006/relationships/hyperlink" Target="https://www.genome.jp/entry/R00470" TargetMode="External"/><Relationship Id="rId3519" Type="http://schemas.openxmlformats.org/officeDocument/2006/relationships/hyperlink" Target="https://www.genome.jp/entry/R03503" TargetMode="External"/><Relationship Id="rId3726" Type="http://schemas.openxmlformats.org/officeDocument/2006/relationships/hyperlink" Target="https://www.genome.jp/entry/C04352" TargetMode="External"/><Relationship Id="rId3933" Type="http://schemas.openxmlformats.org/officeDocument/2006/relationships/hyperlink" Target="https://www.genome.jp/entry/C00345" TargetMode="External"/><Relationship Id="rId202" Type="http://schemas.openxmlformats.org/officeDocument/2006/relationships/hyperlink" Target="https://enzyme.expasy.org/EC/5.1.3.3" TargetMode="External"/><Relationship Id="rId647" Type="http://schemas.openxmlformats.org/officeDocument/2006/relationships/hyperlink" Target="https://www.genome.jp/entry/2.1.1.37" TargetMode="External"/><Relationship Id="rId854" Type="http://schemas.openxmlformats.org/officeDocument/2006/relationships/hyperlink" Target="https://www.genome.jp/entry/3.1.21.2" TargetMode="External"/><Relationship Id="rId1277" Type="http://schemas.openxmlformats.org/officeDocument/2006/relationships/hyperlink" Target="https://www.ncbi.nlm.nih.gov/protein/489322426" TargetMode="External"/><Relationship Id="rId1484" Type="http://schemas.openxmlformats.org/officeDocument/2006/relationships/hyperlink" Target="https://www.ncbi.nlm.nih.gov/protein/499189046" TargetMode="External"/><Relationship Id="rId1691" Type="http://schemas.openxmlformats.org/officeDocument/2006/relationships/hyperlink" Target="https://www.ncbi.nlm.nih.gov/protein/489323342" TargetMode="External"/><Relationship Id="rId2328" Type="http://schemas.openxmlformats.org/officeDocument/2006/relationships/hyperlink" Target="https://www.ncbi.nlm.nih.gov/protein/489326004" TargetMode="External"/><Relationship Id="rId2535" Type="http://schemas.openxmlformats.org/officeDocument/2006/relationships/hyperlink" Target="https://www.ncbi.nlm.nih.gov/protein/489322006" TargetMode="External"/><Relationship Id="rId2742" Type="http://schemas.openxmlformats.org/officeDocument/2006/relationships/hyperlink" Target="https://www.genome.jp/entry/R07413" TargetMode="External"/><Relationship Id="rId4195" Type="http://schemas.openxmlformats.org/officeDocument/2006/relationships/hyperlink" Target="https://enzyme.expasy.org/EC/6.3.5.4" TargetMode="External"/><Relationship Id="rId507" Type="http://schemas.openxmlformats.org/officeDocument/2006/relationships/hyperlink" Target="https://www.genome.jp/entry/4.2.1.41" TargetMode="External"/><Relationship Id="rId714" Type="http://schemas.openxmlformats.org/officeDocument/2006/relationships/hyperlink" Target="https://www.genome.jp/entry/3.5.3.9" TargetMode="External"/><Relationship Id="rId921" Type="http://schemas.openxmlformats.org/officeDocument/2006/relationships/hyperlink" Target="https://www.genome.jp/entry/4.2.1.20" TargetMode="External"/><Relationship Id="rId1137" Type="http://schemas.openxmlformats.org/officeDocument/2006/relationships/hyperlink" Target="https://www.ncbi.nlm.nih.gov/protein/489336055" TargetMode="External"/><Relationship Id="rId1344" Type="http://schemas.openxmlformats.org/officeDocument/2006/relationships/hyperlink" Target="https://www.ncbi.nlm.nih.gov/protein/489336536" TargetMode="External"/><Relationship Id="rId1551" Type="http://schemas.openxmlformats.org/officeDocument/2006/relationships/hyperlink" Target="https://www.ncbi.nlm.nih.gov/protein/489325158" TargetMode="External"/><Relationship Id="rId1789" Type="http://schemas.openxmlformats.org/officeDocument/2006/relationships/hyperlink" Target="https://www.genome.jp/entry/R01158" TargetMode="External"/><Relationship Id="rId1996" Type="http://schemas.openxmlformats.org/officeDocument/2006/relationships/hyperlink" Target="https://www.genome.jp/entry/R12988" TargetMode="External"/><Relationship Id="rId2602" Type="http://schemas.openxmlformats.org/officeDocument/2006/relationships/hyperlink" Target="https://www.genome.jp/entry/R07297" TargetMode="External"/><Relationship Id="rId4055" Type="http://schemas.openxmlformats.org/officeDocument/2006/relationships/hyperlink" Target="https://enzyme.expasy.org/EC/6.3.5.5" TargetMode="External"/><Relationship Id="rId4262" Type="http://schemas.openxmlformats.org/officeDocument/2006/relationships/hyperlink" Target="https://enzyme.expasy.org/EC/2.8.1.7" TargetMode="External"/><Relationship Id="rId50" Type="http://schemas.openxmlformats.org/officeDocument/2006/relationships/hyperlink" Target="https://enzyme.expasy.org/EC/4.1.2.43" TargetMode="External"/><Relationship Id="rId1204" Type="http://schemas.openxmlformats.org/officeDocument/2006/relationships/hyperlink" Target="https://www.ncbi.nlm.nih.gov/protein/489336237" TargetMode="External"/><Relationship Id="rId1411" Type="http://schemas.openxmlformats.org/officeDocument/2006/relationships/hyperlink" Target="https://www.ncbi.nlm.nih.gov/protein/490534240" TargetMode="External"/><Relationship Id="rId1649" Type="http://schemas.openxmlformats.org/officeDocument/2006/relationships/hyperlink" Target="https://www.ncbi.nlm.nih.gov/protein/489320881" TargetMode="External"/><Relationship Id="rId1856" Type="http://schemas.openxmlformats.org/officeDocument/2006/relationships/hyperlink" Target="https://www.genome.jp/entry/R06180" TargetMode="External"/><Relationship Id="rId2907" Type="http://schemas.openxmlformats.org/officeDocument/2006/relationships/hyperlink" Target="https://www.genome.jp/entry/R04738" TargetMode="External"/><Relationship Id="rId3071" Type="http://schemas.openxmlformats.org/officeDocument/2006/relationships/hyperlink" Target="https://www.genome.jp/entry/R09780" TargetMode="External"/><Relationship Id="rId1509" Type="http://schemas.openxmlformats.org/officeDocument/2006/relationships/hyperlink" Target="https://www.ncbi.nlm.nih.gov/protein/490533312" TargetMode="External"/><Relationship Id="rId1716" Type="http://schemas.openxmlformats.org/officeDocument/2006/relationships/hyperlink" Target="https://www.ncbi.nlm.nih.gov/protein/489322097" TargetMode="External"/><Relationship Id="rId1923" Type="http://schemas.openxmlformats.org/officeDocument/2006/relationships/hyperlink" Target="https://www.genome.jp/entry/R07022" TargetMode="External"/><Relationship Id="rId3169" Type="http://schemas.openxmlformats.org/officeDocument/2006/relationships/hyperlink" Target="https://www.genome.jp/entry/R07771" TargetMode="External"/><Relationship Id="rId3376" Type="http://schemas.openxmlformats.org/officeDocument/2006/relationships/hyperlink" Target="https://www.genome.jp/entry/R04968" TargetMode="External"/><Relationship Id="rId3583" Type="http://schemas.openxmlformats.org/officeDocument/2006/relationships/hyperlink" Target="https://www.genome.jp/entry/R00765" TargetMode="External"/><Relationship Id="rId4122" Type="http://schemas.openxmlformats.org/officeDocument/2006/relationships/hyperlink" Target="https://enzyme.expasy.org/EC/3.1.1.1" TargetMode="External"/><Relationship Id="rId297" Type="http://schemas.openxmlformats.org/officeDocument/2006/relationships/hyperlink" Target="https://enzyme.expasy.org/EC/6.1.1.9" TargetMode="External"/><Relationship Id="rId2185" Type="http://schemas.openxmlformats.org/officeDocument/2006/relationships/hyperlink" Target="https://www.genome.jp/entry/R06185" TargetMode="External"/><Relationship Id="rId2392" Type="http://schemas.openxmlformats.org/officeDocument/2006/relationships/hyperlink" Target="https://www.genome.jp/entry/R06229" TargetMode="External"/><Relationship Id="rId3029" Type="http://schemas.openxmlformats.org/officeDocument/2006/relationships/hyperlink" Target="https://www.genome.jp/entry/R02953" TargetMode="External"/><Relationship Id="rId3236" Type="http://schemas.openxmlformats.org/officeDocument/2006/relationships/hyperlink" Target="https://www.genome.jp/entry/R03291" TargetMode="External"/><Relationship Id="rId3790" Type="http://schemas.openxmlformats.org/officeDocument/2006/relationships/hyperlink" Target="https://www.genome.jp/entry/C01271" TargetMode="External"/><Relationship Id="rId3888" Type="http://schemas.openxmlformats.org/officeDocument/2006/relationships/hyperlink" Target="https://www.genome.jp/entry/C00129" TargetMode="External"/><Relationship Id="rId157" Type="http://schemas.openxmlformats.org/officeDocument/2006/relationships/hyperlink" Target="https://enzyme.expasy.org/EC/1.3.1.98" TargetMode="External"/><Relationship Id="rId364" Type="http://schemas.openxmlformats.org/officeDocument/2006/relationships/hyperlink" Target="https://enzyme.expasy.org/EC/5.3.1.1" TargetMode="External"/><Relationship Id="rId2045" Type="http://schemas.openxmlformats.org/officeDocument/2006/relationships/hyperlink" Target="https://www.genome.jp/entry/R00631" TargetMode="External"/><Relationship Id="rId2697" Type="http://schemas.openxmlformats.org/officeDocument/2006/relationships/hyperlink" Target="https://www.genome.jp/entry/R00801" TargetMode="External"/><Relationship Id="rId3443" Type="http://schemas.openxmlformats.org/officeDocument/2006/relationships/hyperlink" Target="https://www.genome.jp/entry/R01397" TargetMode="External"/><Relationship Id="rId3650" Type="http://schemas.openxmlformats.org/officeDocument/2006/relationships/hyperlink" Target="https://www.genome.jp/entry/R01518" TargetMode="External"/><Relationship Id="rId3748" Type="http://schemas.openxmlformats.org/officeDocument/2006/relationships/hyperlink" Target="https://www.genome.jp/entry/C00199" TargetMode="External"/><Relationship Id="rId571" Type="http://schemas.openxmlformats.org/officeDocument/2006/relationships/hyperlink" Target="https://www.genome.jp/entry/1.1.99.14" TargetMode="External"/><Relationship Id="rId669" Type="http://schemas.openxmlformats.org/officeDocument/2006/relationships/hyperlink" Target="https://www.genome.jp/entry/2.3.1.179" TargetMode="External"/><Relationship Id="rId876" Type="http://schemas.openxmlformats.org/officeDocument/2006/relationships/hyperlink" Target="https://www.genome.jp/entry/3.2.1.136" TargetMode="External"/><Relationship Id="rId1299" Type="http://schemas.openxmlformats.org/officeDocument/2006/relationships/hyperlink" Target="https://www.ncbi.nlm.nih.gov/protein/490533317" TargetMode="External"/><Relationship Id="rId2252" Type="http://schemas.openxmlformats.org/officeDocument/2006/relationships/hyperlink" Target="https://www.genome.jp/entry/R02298" TargetMode="External"/><Relationship Id="rId2557" Type="http://schemas.openxmlformats.org/officeDocument/2006/relationships/hyperlink" Target="https://www.genome.jp/entry/2.8.4.3" TargetMode="External"/><Relationship Id="rId3303" Type="http://schemas.openxmlformats.org/officeDocument/2006/relationships/hyperlink" Target="https://www.genome.jp/entry/2.1.1.37" TargetMode="External"/><Relationship Id="rId3510" Type="http://schemas.openxmlformats.org/officeDocument/2006/relationships/hyperlink" Target="https://www.genome.jp/entry/R01688" TargetMode="External"/><Relationship Id="rId3608" Type="http://schemas.openxmlformats.org/officeDocument/2006/relationships/hyperlink" Target="https://www.genome.jp/entry/R05378" TargetMode="External"/><Relationship Id="rId3955" Type="http://schemas.openxmlformats.org/officeDocument/2006/relationships/hyperlink" Target="https://www.genome.jp/entry/C06148" TargetMode="External"/><Relationship Id="rId224" Type="http://schemas.openxmlformats.org/officeDocument/2006/relationships/hyperlink" Target="https://enzyme.expasy.org/EC/2.5.1.19" TargetMode="External"/><Relationship Id="rId431" Type="http://schemas.openxmlformats.org/officeDocument/2006/relationships/hyperlink" Target="https://enzyme.expasy.org/EC/1.13.11.24" TargetMode="External"/><Relationship Id="rId529" Type="http://schemas.openxmlformats.org/officeDocument/2006/relationships/hyperlink" Target="https://www.genome.jp/entry/1.1.1.17" TargetMode="External"/><Relationship Id="rId736" Type="http://schemas.openxmlformats.org/officeDocument/2006/relationships/hyperlink" Target="https://www.genome.jp/entry/4.1.2.13" TargetMode="External"/><Relationship Id="rId1061" Type="http://schemas.openxmlformats.org/officeDocument/2006/relationships/hyperlink" Target="https://www.genome.jp/entry/4.2.99.18" TargetMode="External"/><Relationship Id="rId1159" Type="http://schemas.openxmlformats.org/officeDocument/2006/relationships/hyperlink" Target="https://www.ncbi.nlm.nih.gov/protein/490534159" TargetMode="External"/><Relationship Id="rId1366" Type="http://schemas.openxmlformats.org/officeDocument/2006/relationships/hyperlink" Target="https://www.ncbi.nlm.nih.gov/protein/489338266" TargetMode="External"/><Relationship Id="rId2112" Type="http://schemas.openxmlformats.org/officeDocument/2006/relationships/hyperlink" Target="https://www.genome.jp/entry/1.4.1.2" TargetMode="External"/><Relationship Id="rId2417" Type="http://schemas.openxmlformats.org/officeDocument/2006/relationships/hyperlink" Target="https://www.genome.jp/entry/R00200" TargetMode="External"/><Relationship Id="rId2764" Type="http://schemas.openxmlformats.org/officeDocument/2006/relationships/hyperlink" Target="https://www.genome.jp/entry/3.2.2.9" TargetMode="External"/><Relationship Id="rId2971" Type="http://schemas.openxmlformats.org/officeDocument/2006/relationships/hyperlink" Target="https://www.genome.jp/entry/4.2.1.9" TargetMode="External"/><Relationship Id="rId3815" Type="http://schemas.openxmlformats.org/officeDocument/2006/relationships/hyperlink" Target="https://www.genome.jp/entry/C00065" TargetMode="External"/><Relationship Id="rId943" Type="http://schemas.openxmlformats.org/officeDocument/2006/relationships/hyperlink" Target="https://www.genome.jp/entry/6.1.1.5" TargetMode="External"/><Relationship Id="rId1019" Type="http://schemas.openxmlformats.org/officeDocument/2006/relationships/hyperlink" Target="https://www.genome.jp/entry/2.3.1.89" TargetMode="External"/><Relationship Id="rId1573" Type="http://schemas.openxmlformats.org/officeDocument/2006/relationships/hyperlink" Target="https://www.ncbi.nlm.nih.gov/protein/489322287" TargetMode="External"/><Relationship Id="rId1780" Type="http://schemas.openxmlformats.org/officeDocument/2006/relationships/hyperlink" Target="https://www.ncbi.nlm.nih.gov/protein/489324729" TargetMode="External"/><Relationship Id="rId1878" Type="http://schemas.openxmlformats.org/officeDocument/2006/relationships/hyperlink" Target="https://www.ncbi.nlm.nih.gov/protein/489327057" TargetMode="External"/><Relationship Id="rId2624" Type="http://schemas.openxmlformats.org/officeDocument/2006/relationships/hyperlink" Target="https://www.genome.jp/entry/3.1.3.7" TargetMode="External"/><Relationship Id="rId2831" Type="http://schemas.openxmlformats.org/officeDocument/2006/relationships/hyperlink" Target="https://www.genome.jp/entry/R08221" TargetMode="External"/><Relationship Id="rId2929" Type="http://schemas.openxmlformats.org/officeDocument/2006/relationships/hyperlink" Target="https://www.genome.jp/entry/R02722" TargetMode="External"/><Relationship Id="rId4077" Type="http://schemas.openxmlformats.org/officeDocument/2006/relationships/hyperlink" Target="https://enzyme.expasy.org/EC/4.3.2.2" TargetMode="External"/><Relationship Id="rId4284" Type="http://schemas.openxmlformats.org/officeDocument/2006/relationships/hyperlink" Target="https://enzyme.expasy.org/EC/2.7.7.72" TargetMode="External"/><Relationship Id="rId72" Type="http://schemas.openxmlformats.org/officeDocument/2006/relationships/hyperlink" Target="https://enzyme.expasy.org/EC/4.1.1.21" TargetMode="External"/><Relationship Id="rId803" Type="http://schemas.openxmlformats.org/officeDocument/2006/relationships/hyperlink" Target="https://www.genome.jp/entry/2.7.1.100" TargetMode="External"/><Relationship Id="rId1226" Type="http://schemas.openxmlformats.org/officeDocument/2006/relationships/hyperlink" Target="https://www.ncbi.nlm.nih.gov/protein/489338192" TargetMode="External"/><Relationship Id="rId1433" Type="http://schemas.openxmlformats.org/officeDocument/2006/relationships/hyperlink" Target="https://www.ncbi.nlm.nih.gov/protein/489337635" TargetMode="External"/><Relationship Id="rId1640" Type="http://schemas.openxmlformats.org/officeDocument/2006/relationships/hyperlink" Target="https://www.ncbi.nlm.nih.gov/protein/489335262" TargetMode="External"/><Relationship Id="rId1738" Type="http://schemas.openxmlformats.org/officeDocument/2006/relationships/hyperlink" Target="https://www.genome.jp/entry/R02936" TargetMode="External"/><Relationship Id="rId3093" Type="http://schemas.openxmlformats.org/officeDocument/2006/relationships/hyperlink" Target="https://www.ncbi.nlm.nih.gov/protein/489336181" TargetMode="External"/><Relationship Id="rId4144" Type="http://schemas.openxmlformats.org/officeDocument/2006/relationships/hyperlink" Target="https://enzyme.expasy.org/EC/2.3.1.9" TargetMode="External"/><Relationship Id="rId4351" Type="http://schemas.openxmlformats.org/officeDocument/2006/relationships/hyperlink" Target="https://enzyme.expasy.org/EC/2.1.1.107" TargetMode="External"/><Relationship Id="rId1500" Type="http://schemas.openxmlformats.org/officeDocument/2006/relationships/hyperlink" Target="https://www.ncbi.nlm.nih.gov/protein/489327128" TargetMode="External"/><Relationship Id="rId1945" Type="http://schemas.openxmlformats.org/officeDocument/2006/relationships/hyperlink" Target="https://www.genome.jp/entry/R07943" TargetMode="External"/><Relationship Id="rId3160" Type="http://schemas.openxmlformats.org/officeDocument/2006/relationships/hyperlink" Target="https://www.genome.jp/entry/R01504" TargetMode="External"/><Relationship Id="rId3398" Type="http://schemas.openxmlformats.org/officeDocument/2006/relationships/hyperlink" Target="https://www.genome.jp/entry/R07363" TargetMode="External"/><Relationship Id="rId4004" Type="http://schemas.openxmlformats.org/officeDocument/2006/relationships/hyperlink" Target="https://www.genome.jp/entry/C00085" TargetMode="External"/><Relationship Id="rId4211" Type="http://schemas.openxmlformats.org/officeDocument/2006/relationships/hyperlink" Target="https://enzyme.expasy.org/EC/3.5.1.5" TargetMode="External"/><Relationship Id="rId1805" Type="http://schemas.openxmlformats.org/officeDocument/2006/relationships/hyperlink" Target="https://www.genome.jp/entry/R03104" TargetMode="External"/><Relationship Id="rId3020" Type="http://schemas.openxmlformats.org/officeDocument/2006/relationships/hyperlink" Target="https://www.genome.jp/entry/R00256" TargetMode="External"/><Relationship Id="rId3258" Type="http://schemas.openxmlformats.org/officeDocument/2006/relationships/hyperlink" Target="https://www.genome.jp/entry/R08551" TargetMode="External"/><Relationship Id="rId3465" Type="http://schemas.openxmlformats.org/officeDocument/2006/relationships/hyperlink" Target="https://www.genome.jp/entry/R03348" TargetMode="External"/><Relationship Id="rId3672" Type="http://schemas.openxmlformats.org/officeDocument/2006/relationships/hyperlink" Target="https://www.genome.jp/entry/R07404" TargetMode="External"/><Relationship Id="rId4309" Type="http://schemas.openxmlformats.org/officeDocument/2006/relationships/hyperlink" Target="https://enzyme.expasy.org/EC/6.3.5.5" TargetMode="External"/><Relationship Id="rId179" Type="http://schemas.openxmlformats.org/officeDocument/2006/relationships/hyperlink" Target="https://enzyme.expasy.org/EC/3.5.1.44" TargetMode="External"/><Relationship Id="rId386" Type="http://schemas.openxmlformats.org/officeDocument/2006/relationships/hyperlink" Target="https://enzyme.expasy.org/EC/3.6.1.27" TargetMode="External"/><Relationship Id="rId593" Type="http://schemas.openxmlformats.org/officeDocument/2006/relationships/hyperlink" Target="https://www.genome.jp/entry/1.2.1.28" TargetMode="External"/><Relationship Id="rId2067" Type="http://schemas.openxmlformats.org/officeDocument/2006/relationships/hyperlink" Target="https://enzyme.expasy.org/EC/1.2.1.8" TargetMode="External"/><Relationship Id="rId2274" Type="http://schemas.openxmlformats.org/officeDocument/2006/relationships/hyperlink" Target="https://www.genome.jp/entry/2.5.1.16" TargetMode="External"/><Relationship Id="rId2481" Type="http://schemas.openxmlformats.org/officeDocument/2006/relationships/hyperlink" Target="https://www.genome.jp/entry/R03530" TargetMode="External"/><Relationship Id="rId3118" Type="http://schemas.openxmlformats.org/officeDocument/2006/relationships/hyperlink" Target="https://enzyme.expasy.org/EC/5.4.2.7" TargetMode="External"/><Relationship Id="rId3325" Type="http://schemas.openxmlformats.org/officeDocument/2006/relationships/hyperlink" Target="https://www.genome.jp/entry/R01226" TargetMode="External"/><Relationship Id="rId3532" Type="http://schemas.openxmlformats.org/officeDocument/2006/relationships/hyperlink" Target="https://www.genome.jp/entry/R00379" TargetMode="External"/><Relationship Id="rId3977" Type="http://schemas.openxmlformats.org/officeDocument/2006/relationships/hyperlink" Target="https://www.genome.jp/entry/C00819" TargetMode="External"/><Relationship Id="rId246" Type="http://schemas.openxmlformats.org/officeDocument/2006/relationships/hyperlink" Target="https://enzyme.expasy.org/EC/4.1.1.20" TargetMode="External"/><Relationship Id="rId453" Type="http://schemas.openxmlformats.org/officeDocument/2006/relationships/hyperlink" Target="https://www.genome.jp/entry/2.7.1.113" TargetMode="External"/><Relationship Id="rId660" Type="http://schemas.openxmlformats.org/officeDocument/2006/relationships/hyperlink" Target="https://www.genome.jp/entry/2.1.3.3" TargetMode="External"/><Relationship Id="rId898" Type="http://schemas.openxmlformats.org/officeDocument/2006/relationships/hyperlink" Target="https://www.genome.jp/entry/4.1.1.11" TargetMode="External"/><Relationship Id="rId1083" Type="http://schemas.openxmlformats.org/officeDocument/2006/relationships/hyperlink" Target="https://www.genome.jp/entry/5.1.3.4" TargetMode="External"/><Relationship Id="rId1290" Type="http://schemas.openxmlformats.org/officeDocument/2006/relationships/hyperlink" Target="https://www.ncbi.nlm.nih.gov/protein/489321917" TargetMode="External"/><Relationship Id="rId2134" Type="http://schemas.openxmlformats.org/officeDocument/2006/relationships/hyperlink" Target="https://www.genome.jp/entry/R05862" TargetMode="External"/><Relationship Id="rId2341" Type="http://schemas.openxmlformats.org/officeDocument/2006/relationships/hyperlink" Target="https://www.genome.jp/entry/R01214" TargetMode="External"/><Relationship Id="rId2579" Type="http://schemas.openxmlformats.org/officeDocument/2006/relationships/hyperlink" Target="https://www.genome.jp/entry/R01010" TargetMode="External"/><Relationship Id="rId2786" Type="http://schemas.openxmlformats.org/officeDocument/2006/relationships/hyperlink" Target="https://www.genome.jp/entry/3.5.1.2" TargetMode="External"/><Relationship Id="rId2993" Type="http://schemas.openxmlformats.org/officeDocument/2006/relationships/hyperlink" Target="https://www.genome.jp/entry/R11100" TargetMode="External"/><Relationship Id="rId3837" Type="http://schemas.openxmlformats.org/officeDocument/2006/relationships/hyperlink" Target="https://www.genome.jp/entry/C00047" TargetMode="External"/><Relationship Id="rId106" Type="http://schemas.openxmlformats.org/officeDocument/2006/relationships/hyperlink" Target="https://enzyme.expasy.org/EC/1.1.1.361" TargetMode="External"/><Relationship Id="rId313" Type="http://schemas.openxmlformats.org/officeDocument/2006/relationships/hyperlink" Target="https://enzyme.expasy.org/EC/4.1.1.50" TargetMode="External"/><Relationship Id="rId758" Type="http://schemas.openxmlformats.org/officeDocument/2006/relationships/hyperlink" Target="https://www.genome.jp/entry/2.7.4.8" TargetMode="External"/><Relationship Id="rId965" Type="http://schemas.openxmlformats.org/officeDocument/2006/relationships/hyperlink" Target="https://www.genome.jp/entry/5.3.1.8" TargetMode="External"/><Relationship Id="rId1150" Type="http://schemas.openxmlformats.org/officeDocument/2006/relationships/hyperlink" Target="https://www.ncbi.nlm.nih.gov/protein/489338567" TargetMode="External"/><Relationship Id="rId1388" Type="http://schemas.openxmlformats.org/officeDocument/2006/relationships/hyperlink" Target="https://www.ncbi.nlm.nih.gov/protein/489320324" TargetMode="External"/><Relationship Id="rId1595" Type="http://schemas.openxmlformats.org/officeDocument/2006/relationships/hyperlink" Target="https://www.ncbi.nlm.nih.gov/protein/489326349" TargetMode="External"/><Relationship Id="rId2439" Type="http://schemas.openxmlformats.org/officeDocument/2006/relationships/hyperlink" Target="https://www.genome.jp/entry/2.7.1.56" TargetMode="External"/><Relationship Id="rId2646" Type="http://schemas.openxmlformats.org/officeDocument/2006/relationships/hyperlink" Target="https://www.genome.jp/entry/3.2.1.122" TargetMode="External"/><Relationship Id="rId2853" Type="http://schemas.openxmlformats.org/officeDocument/2006/relationships/hyperlink" Target="https://www.genome.jp/entry/R00662" TargetMode="External"/><Relationship Id="rId3904" Type="http://schemas.openxmlformats.org/officeDocument/2006/relationships/hyperlink" Target="https://www.genome.jp/entry/C15667" TargetMode="External"/><Relationship Id="rId4099" Type="http://schemas.openxmlformats.org/officeDocument/2006/relationships/hyperlink" Target="https://enzyme.expasy.org/EC/3.5.1.5" TargetMode="External"/><Relationship Id="rId94" Type="http://schemas.openxmlformats.org/officeDocument/2006/relationships/hyperlink" Target="https://enzyme.expasy.org/EC/5.4.3.8" TargetMode="External"/><Relationship Id="rId520" Type="http://schemas.openxmlformats.org/officeDocument/2006/relationships/hyperlink" Target="https://www.genome.jp/entry/3.5.4.16" TargetMode="External"/><Relationship Id="rId618" Type="http://schemas.openxmlformats.org/officeDocument/2006/relationships/hyperlink" Target="https://www.genome.jp/entry/1.5.1.2" TargetMode="External"/><Relationship Id="rId825" Type="http://schemas.openxmlformats.org/officeDocument/2006/relationships/hyperlink" Target="https://www.genome.jp/entry/2.7.1.45" TargetMode="External"/><Relationship Id="rId1248" Type="http://schemas.openxmlformats.org/officeDocument/2006/relationships/hyperlink" Target="https://www.ncbi.nlm.nih.gov/protein/497653824" TargetMode="External"/><Relationship Id="rId1455" Type="http://schemas.openxmlformats.org/officeDocument/2006/relationships/hyperlink" Target="https://www.ncbi.nlm.nih.gov/protein/489337073" TargetMode="External"/><Relationship Id="rId1662" Type="http://schemas.openxmlformats.org/officeDocument/2006/relationships/hyperlink" Target="https://www.ncbi.nlm.nih.gov/protein/489324243" TargetMode="External"/><Relationship Id="rId2201" Type="http://schemas.openxmlformats.org/officeDocument/2006/relationships/hyperlink" Target="https://www.genome.jp/entry/R06129" TargetMode="External"/><Relationship Id="rId2506" Type="http://schemas.openxmlformats.org/officeDocument/2006/relationships/hyperlink" Target="https://www.genome.jp/entry/R00444" TargetMode="External"/><Relationship Id="rId1010" Type="http://schemas.openxmlformats.org/officeDocument/2006/relationships/hyperlink" Target="https://www.genome.jp/entry/7.5.2.8" TargetMode="External"/><Relationship Id="rId1108" Type="http://schemas.openxmlformats.org/officeDocument/2006/relationships/hyperlink" Target="https://www.ncbi.nlm.nih.gov/protein/489337491" TargetMode="External"/><Relationship Id="rId1315" Type="http://schemas.openxmlformats.org/officeDocument/2006/relationships/hyperlink" Target="https://www.ncbi.nlm.nih.gov/protein/489319398" TargetMode="External"/><Relationship Id="rId1967" Type="http://schemas.openxmlformats.org/officeDocument/2006/relationships/hyperlink" Target="https://www.genome.jp/entry/R09418" TargetMode="External"/><Relationship Id="rId2713" Type="http://schemas.openxmlformats.org/officeDocument/2006/relationships/hyperlink" Target="https://www.ncbi.nlm.nih.gov/protein/489337996" TargetMode="External"/><Relationship Id="rId2920" Type="http://schemas.openxmlformats.org/officeDocument/2006/relationships/hyperlink" Target="https://www.genome.jp/entry/R06412" TargetMode="External"/><Relationship Id="rId4166" Type="http://schemas.openxmlformats.org/officeDocument/2006/relationships/hyperlink" Target="https://enzyme.expasy.org/EC/1.1.5.3" TargetMode="External"/><Relationship Id="rId4373" Type="http://schemas.openxmlformats.org/officeDocument/2006/relationships/hyperlink" Target="https://enzyme.expasy.org/EC/3.5.1.2" TargetMode="External"/><Relationship Id="rId1522" Type="http://schemas.openxmlformats.org/officeDocument/2006/relationships/hyperlink" Target="https://www.ncbi.nlm.nih.gov/protein/490533887" TargetMode="External"/><Relationship Id="rId21" Type="http://schemas.openxmlformats.org/officeDocument/2006/relationships/hyperlink" Target="https://enzyme.expasy.org/EC/2.7.14.1" TargetMode="External"/><Relationship Id="rId2089" Type="http://schemas.openxmlformats.org/officeDocument/2006/relationships/hyperlink" Target="https://www.genome.jp/entry/R03191" TargetMode="External"/><Relationship Id="rId3487" Type="http://schemas.openxmlformats.org/officeDocument/2006/relationships/hyperlink" Target="https://www.genome.jp/entry/R01737" TargetMode="External"/><Relationship Id="rId3694" Type="http://schemas.openxmlformats.org/officeDocument/2006/relationships/hyperlink" Target="https://www.genome.jp/entry/C13747" TargetMode="External"/><Relationship Id="rId2296" Type="http://schemas.openxmlformats.org/officeDocument/2006/relationships/hyperlink" Target="https://www.ncbi.nlm.nih.gov/protein/489321917" TargetMode="External"/><Relationship Id="rId3347" Type="http://schemas.openxmlformats.org/officeDocument/2006/relationships/hyperlink" Target="https://www.genome.jp/entry/R03050" TargetMode="External"/><Relationship Id="rId3554" Type="http://schemas.openxmlformats.org/officeDocument/2006/relationships/hyperlink" Target="https://www.genome.jp/entry/R00164" TargetMode="External"/><Relationship Id="rId3761" Type="http://schemas.openxmlformats.org/officeDocument/2006/relationships/hyperlink" Target="https://www.genome.jp/entry/C05264" TargetMode="External"/><Relationship Id="rId268" Type="http://schemas.openxmlformats.org/officeDocument/2006/relationships/hyperlink" Target="https://enzyme.expasy.org/EC/1.15.1.1" TargetMode="External"/><Relationship Id="rId475" Type="http://schemas.openxmlformats.org/officeDocument/2006/relationships/hyperlink" Target="https://www.genome.jp/entry/4.1.3.38" TargetMode="External"/><Relationship Id="rId682" Type="http://schemas.openxmlformats.org/officeDocument/2006/relationships/hyperlink" Target="https://www.genome.jp/entry/2.7.7.77" TargetMode="External"/><Relationship Id="rId2156" Type="http://schemas.openxmlformats.org/officeDocument/2006/relationships/hyperlink" Target="https://www.genome.jp/entry/R02570" TargetMode="External"/><Relationship Id="rId2363" Type="http://schemas.openxmlformats.org/officeDocument/2006/relationships/hyperlink" Target="https://www.genome.jp/entry/R00769" TargetMode="External"/><Relationship Id="rId2570" Type="http://schemas.openxmlformats.org/officeDocument/2006/relationships/hyperlink" Target="https://www.genome.jp/entry/R08220" TargetMode="External"/><Relationship Id="rId3207" Type="http://schemas.openxmlformats.org/officeDocument/2006/relationships/hyperlink" Target="https://www.genome.jp/entry/R11885" TargetMode="External"/><Relationship Id="rId3414" Type="http://schemas.openxmlformats.org/officeDocument/2006/relationships/hyperlink" Target="https://www.genome.jp/entry/R01869" TargetMode="External"/><Relationship Id="rId3621" Type="http://schemas.openxmlformats.org/officeDocument/2006/relationships/hyperlink" Target="https://www.genome.jp/entry/R10269" TargetMode="External"/><Relationship Id="rId128" Type="http://schemas.openxmlformats.org/officeDocument/2006/relationships/hyperlink" Target="https://enzyme.expasy.org/EC/1.2.1.41" TargetMode="External"/><Relationship Id="rId335" Type="http://schemas.openxmlformats.org/officeDocument/2006/relationships/hyperlink" Target="https://enzyme.expasy.org/EC/4.4.1.21" TargetMode="External"/><Relationship Id="rId542" Type="http://schemas.openxmlformats.org/officeDocument/2006/relationships/hyperlink" Target="https://www.genome.jp/entry/1.1.1.127" TargetMode="External"/><Relationship Id="rId1172" Type="http://schemas.openxmlformats.org/officeDocument/2006/relationships/hyperlink" Target="https://www.ncbi.nlm.nih.gov/protein/505463013" TargetMode="External"/><Relationship Id="rId2016" Type="http://schemas.openxmlformats.org/officeDocument/2006/relationships/hyperlink" Target="https://www.ncbi.nlm.nih.gov/protein/489338973" TargetMode="External"/><Relationship Id="rId2223" Type="http://schemas.openxmlformats.org/officeDocument/2006/relationships/hyperlink" Target="https://www.ncbi.nlm.nih.gov/protein/489336552" TargetMode="External"/><Relationship Id="rId2430" Type="http://schemas.openxmlformats.org/officeDocument/2006/relationships/hyperlink" Target="https://www.genome.jp/entry/R00517" TargetMode="External"/><Relationship Id="rId402" Type="http://schemas.openxmlformats.org/officeDocument/2006/relationships/hyperlink" Target="https://enzyme.expasy.org/EC/4.2.1.46" TargetMode="External"/><Relationship Id="rId1032" Type="http://schemas.openxmlformats.org/officeDocument/2006/relationships/hyperlink" Target="https://www.genome.jp/entry/2.4.1.227" TargetMode="External"/><Relationship Id="rId4188" Type="http://schemas.openxmlformats.org/officeDocument/2006/relationships/hyperlink" Target="https://enzyme.expasy.org/EC/1.1.1.100" TargetMode="External"/><Relationship Id="rId1989" Type="http://schemas.openxmlformats.org/officeDocument/2006/relationships/hyperlink" Target="https://www.genome.jp/entry/R03299" TargetMode="External"/><Relationship Id="rId4048" Type="http://schemas.openxmlformats.org/officeDocument/2006/relationships/hyperlink" Target="https://enzyme.expasy.org/EC/2.3.1.15" TargetMode="External"/><Relationship Id="rId4255" Type="http://schemas.openxmlformats.org/officeDocument/2006/relationships/hyperlink" Target="https://enzyme.expasy.org/EC/1.1.1.37" TargetMode="External"/><Relationship Id="rId1849" Type="http://schemas.openxmlformats.org/officeDocument/2006/relationships/hyperlink" Target="https://www.genome.jp/entry/R05068" TargetMode="External"/><Relationship Id="rId3064" Type="http://schemas.openxmlformats.org/officeDocument/2006/relationships/hyperlink" Target="https://enzyme.expasy.org/EC/5.3.1.12" TargetMode="External"/><Relationship Id="rId192" Type="http://schemas.openxmlformats.org/officeDocument/2006/relationships/hyperlink" Target="https://enzyme.expasy.org/EC/2.3.1.39" TargetMode="External"/><Relationship Id="rId1709" Type="http://schemas.openxmlformats.org/officeDocument/2006/relationships/hyperlink" Target="https://www.ncbi.nlm.nih.gov/protein/489336104" TargetMode="External"/><Relationship Id="rId1916" Type="http://schemas.openxmlformats.org/officeDocument/2006/relationships/hyperlink" Target="https://www.genome.jp/entry/R03629" TargetMode="External"/><Relationship Id="rId3271" Type="http://schemas.openxmlformats.org/officeDocument/2006/relationships/hyperlink" Target="https://enzyme.expasy.org/EC/1.8.1.4" TargetMode="External"/><Relationship Id="rId4115" Type="http://schemas.openxmlformats.org/officeDocument/2006/relationships/hyperlink" Target="https://enzyme.expasy.org/EC/3.1.3.7" TargetMode="External"/><Relationship Id="rId4322" Type="http://schemas.openxmlformats.org/officeDocument/2006/relationships/hyperlink" Target="https://enzyme.expasy.org/EC/2.7.7.4" TargetMode="External"/><Relationship Id="rId2080" Type="http://schemas.openxmlformats.org/officeDocument/2006/relationships/hyperlink" Target="https://www.genome.jp/entry/R04970" TargetMode="External"/><Relationship Id="rId3131" Type="http://schemas.openxmlformats.org/officeDocument/2006/relationships/hyperlink" Target="https://www.genome.jp/entry/6.1.1.13" TargetMode="External"/><Relationship Id="rId2897" Type="http://schemas.openxmlformats.org/officeDocument/2006/relationships/hyperlink" Target="https://enzyme.expasy.org/EC/4.2.1.11" TargetMode="External"/><Relationship Id="rId3948" Type="http://schemas.openxmlformats.org/officeDocument/2006/relationships/hyperlink" Target="https://www.genome.jp/entry/C00499" TargetMode="External"/><Relationship Id="rId869" Type="http://schemas.openxmlformats.org/officeDocument/2006/relationships/hyperlink" Target="https://www.genome.jp/entry/3.1.3.87" TargetMode="External"/><Relationship Id="rId1499" Type="http://schemas.openxmlformats.org/officeDocument/2006/relationships/hyperlink" Target="https://www.ncbi.nlm.nih.gov/protein/489337115" TargetMode="External"/><Relationship Id="rId729" Type="http://schemas.openxmlformats.org/officeDocument/2006/relationships/hyperlink" Target="https://www.genome.jp/entry/3.6.1.1" TargetMode="External"/><Relationship Id="rId1359" Type="http://schemas.openxmlformats.org/officeDocument/2006/relationships/hyperlink" Target="https://www.ncbi.nlm.nih.gov/protein/489322748" TargetMode="External"/><Relationship Id="rId2757" Type="http://schemas.openxmlformats.org/officeDocument/2006/relationships/hyperlink" Target="https://www.genome.jp/entry/R05134" TargetMode="External"/><Relationship Id="rId2964" Type="http://schemas.openxmlformats.org/officeDocument/2006/relationships/hyperlink" Target="https://www.genome.jp/entry/R04954" TargetMode="External"/><Relationship Id="rId3808" Type="http://schemas.openxmlformats.org/officeDocument/2006/relationships/hyperlink" Target="https://www.genome.jp/entry/G10506" TargetMode="External"/><Relationship Id="rId936" Type="http://schemas.openxmlformats.org/officeDocument/2006/relationships/hyperlink" Target="https://www.genome.jp/entry/6.1.1.15" TargetMode="External"/><Relationship Id="rId1219" Type="http://schemas.openxmlformats.org/officeDocument/2006/relationships/hyperlink" Target="https://www.ncbi.nlm.nih.gov/protein/490533426" TargetMode="External"/><Relationship Id="rId1566" Type="http://schemas.openxmlformats.org/officeDocument/2006/relationships/hyperlink" Target="https://www.ncbi.nlm.nih.gov/protein/490534363" TargetMode="External"/><Relationship Id="rId1773" Type="http://schemas.openxmlformats.org/officeDocument/2006/relationships/hyperlink" Target="https://www.ncbi.nlm.nih.gov/protein/489324729" TargetMode="External"/><Relationship Id="rId1980" Type="http://schemas.openxmlformats.org/officeDocument/2006/relationships/hyperlink" Target="https://www.genome.jp/entry/R11713" TargetMode="External"/><Relationship Id="rId2617" Type="http://schemas.openxmlformats.org/officeDocument/2006/relationships/hyperlink" Target="https://www.ncbi.nlm.nih.gov/protein/499188903" TargetMode="External"/><Relationship Id="rId2824" Type="http://schemas.openxmlformats.org/officeDocument/2006/relationships/hyperlink" Target="https://www.genome.jp/entry/3.5.4.5" TargetMode="External"/><Relationship Id="rId65" Type="http://schemas.openxmlformats.org/officeDocument/2006/relationships/hyperlink" Target="https://enzyme.expasy.org/EC/3.2.1.78" TargetMode="External"/><Relationship Id="rId1426" Type="http://schemas.openxmlformats.org/officeDocument/2006/relationships/hyperlink" Target="https://www.ncbi.nlm.nih.gov/protein/490534165" TargetMode="External"/><Relationship Id="rId1633" Type="http://schemas.openxmlformats.org/officeDocument/2006/relationships/hyperlink" Target="https://www.ncbi.nlm.nih.gov/protein/489325194" TargetMode="External"/><Relationship Id="rId1840" Type="http://schemas.openxmlformats.org/officeDocument/2006/relationships/hyperlink" Target="https://enzyme.expasy.org/EC/1.1.1.86" TargetMode="External"/><Relationship Id="rId1700" Type="http://schemas.openxmlformats.org/officeDocument/2006/relationships/hyperlink" Target="https://www.ncbi.nlm.nih.gov/protein/489322806" TargetMode="External"/><Relationship Id="rId3598" Type="http://schemas.openxmlformats.org/officeDocument/2006/relationships/hyperlink" Target="https://www.genome.jp/entry/R00965" TargetMode="External"/><Relationship Id="rId3458" Type="http://schemas.openxmlformats.org/officeDocument/2006/relationships/hyperlink" Target="https://www.genome.jp/entry/R10336" TargetMode="External"/><Relationship Id="rId3665" Type="http://schemas.openxmlformats.org/officeDocument/2006/relationships/hyperlink" Target="https://www.genome.jp/entry/R11064" TargetMode="External"/><Relationship Id="rId3872" Type="http://schemas.openxmlformats.org/officeDocument/2006/relationships/hyperlink" Target="https://www.genome.jp/entry/C00267" TargetMode="External"/><Relationship Id="rId379" Type="http://schemas.openxmlformats.org/officeDocument/2006/relationships/hyperlink" Target="https://enzyme.expasy.org/EC/3.1.3.104" TargetMode="External"/><Relationship Id="rId586" Type="http://schemas.openxmlformats.org/officeDocument/2006/relationships/hyperlink" Target="https://www.genome.jp/entry/1.17.1.9" TargetMode="External"/><Relationship Id="rId793" Type="http://schemas.openxmlformats.org/officeDocument/2006/relationships/hyperlink" Target="https://www.genome.jp/entry/2.5.1.75" TargetMode="External"/><Relationship Id="rId2267" Type="http://schemas.openxmlformats.org/officeDocument/2006/relationships/hyperlink" Target="https://www.genome.jp/entry/R02142" TargetMode="External"/><Relationship Id="rId2474" Type="http://schemas.openxmlformats.org/officeDocument/2006/relationships/hyperlink" Target="https://www.genome.jp/entry/R00570" TargetMode="External"/><Relationship Id="rId2681" Type="http://schemas.openxmlformats.org/officeDocument/2006/relationships/hyperlink" Target="https://www.genome.jp/entry/R01105" TargetMode="External"/><Relationship Id="rId3318" Type="http://schemas.openxmlformats.org/officeDocument/2006/relationships/hyperlink" Target="https://www.genome.jp/entry/2.1.2.10" TargetMode="External"/><Relationship Id="rId3525" Type="http://schemas.openxmlformats.org/officeDocument/2006/relationships/hyperlink" Target="https://www.genome.jp/entry/R00956" TargetMode="External"/><Relationship Id="rId239" Type="http://schemas.openxmlformats.org/officeDocument/2006/relationships/hyperlink" Target="https://enzyme.expasy.org/EC/5.4.99.22" TargetMode="External"/><Relationship Id="rId446" Type="http://schemas.openxmlformats.org/officeDocument/2006/relationships/hyperlink" Target="https://enzyme.expasy.org/EC/3.4.21.102" TargetMode="External"/><Relationship Id="rId653" Type="http://schemas.openxmlformats.org/officeDocument/2006/relationships/hyperlink" Target="https://www.genome.jp/entry/2.1.2.1" TargetMode="External"/><Relationship Id="rId1076" Type="http://schemas.openxmlformats.org/officeDocument/2006/relationships/hyperlink" Target="https://www.genome.jp/entry/5.1.1.3" TargetMode="External"/><Relationship Id="rId1283" Type="http://schemas.openxmlformats.org/officeDocument/2006/relationships/hyperlink" Target="https://www.ncbi.nlm.nih.gov/protein/489335433" TargetMode="External"/><Relationship Id="rId1490" Type="http://schemas.openxmlformats.org/officeDocument/2006/relationships/hyperlink" Target="https://www.ncbi.nlm.nih.gov/protein/489336193" TargetMode="External"/><Relationship Id="rId2127" Type="http://schemas.openxmlformats.org/officeDocument/2006/relationships/hyperlink" Target="https://www.ncbi.nlm.nih.gov/protein/489337836" TargetMode="External"/><Relationship Id="rId2334" Type="http://schemas.openxmlformats.org/officeDocument/2006/relationships/hyperlink" Target="https://www.genome.jp/entry/R02851" TargetMode="External"/><Relationship Id="rId3732" Type="http://schemas.openxmlformats.org/officeDocument/2006/relationships/hyperlink" Target="https://www.genome.jp/entry/C01209" TargetMode="External"/><Relationship Id="rId306" Type="http://schemas.openxmlformats.org/officeDocument/2006/relationships/hyperlink" Target="https://enzyme.expasy.org/EC/2.7.7.56" TargetMode="External"/><Relationship Id="rId860" Type="http://schemas.openxmlformats.org/officeDocument/2006/relationships/hyperlink" Target="https://www.genome.jp/entry/3.1.3.23" TargetMode="External"/><Relationship Id="rId1143" Type="http://schemas.openxmlformats.org/officeDocument/2006/relationships/hyperlink" Target="https://www.ncbi.nlm.nih.gov/protein/489338318" TargetMode="External"/><Relationship Id="rId2541" Type="http://schemas.openxmlformats.org/officeDocument/2006/relationships/hyperlink" Target="https://www.genome.jp/entry/2.8.1.7" TargetMode="External"/><Relationship Id="rId4299" Type="http://schemas.openxmlformats.org/officeDocument/2006/relationships/hyperlink" Target="https://enzyme.expasy.org/EC/2.3.1.15" TargetMode="External"/><Relationship Id="rId513" Type="http://schemas.openxmlformats.org/officeDocument/2006/relationships/hyperlink" Target="https://www.genome.jp/entry/3.5.1.1" TargetMode="External"/><Relationship Id="rId720" Type="http://schemas.openxmlformats.org/officeDocument/2006/relationships/hyperlink" Target="https://www.genome.jp/entry/3.5.4.3" TargetMode="External"/><Relationship Id="rId1350" Type="http://schemas.openxmlformats.org/officeDocument/2006/relationships/hyperlink" Target="https://www.ncbi.nlm.nih.gov/protein/489337584" TargetMode="External"/><Relationship Id="rId2401" Type="http://schemas.openxmlformats.org/officeDocument/2006/relationships/hyperlink" Target="https://www.ncbi.nlm.nih.gov/protein/489338628" TargetMode="External"/><Relationship Id="rId4159" Type="http://schemas.openxmlformats.org/officeDocument/2006/relationships/hyperlink" Target="https://enzyme.expasy.org/EC/1.14.14.47" TargetMode="External"/><Relationship Id="rId1003" Type="http://schemas.openxmlformats.org/officeDocument/2006/relationships/hyperlink" Target="https://www.genome.jp/entry/6.5.1.1" TargetMode="External"/><Relationship Id="rId1210" Type="http://schemas.openxmlformats.org/officeDocument/2006/relationships/hyperlink" Target="https://www.ncbi.nlm.nih.gov/protein/489320312" TargetMode="External"/><Relationship Id="rId4366" Type="http://schemas.openxmlformats.org/officeDocument/2006/relationships/hyperlink" Target="https://enzyme.expasy.org/EC/2.7.1.33" TargetMode="External"/><Relationship Id="rId3175" Type="http://schemas.openxmlformats.org/officeDocument/2006/relationships/hyperlink" Target="https://www.genome.jp/entry/6.3.3.3" TargetMode="External"/><Relationship Id="rId3382" Type="http://schemas.openxmlformats.org/officeDocument/2006/relationships/hyperlink" Target="https://www.ncbi.nlm.nih.gov/protein/490533414" TargetMode="External"/><Relationship Id="rId4019" Type="http://schemas.openxmlformats.org/officeDocument/2006/relationships/hyperlink" Target="https://www.genome.jp/entry/C01172" TargetMode="External"/><Relationship Id="rId4226" Type="http://schemas.openxmlformats.org/officeDocument/2006/relationships/hyperlink" Target="https://enzyme.expasy.org/EC/5.1.1.10" TargetMode="External"/><Relationship Id="rId2191" Type="http://schemas.openxmlformats.org/officeDocument/2006/relationships/hyperlink" Target="https://www.genome.jp/entry/R06079" TargetMode="External"/><Relationship Id="rId3035" Type="http://schemas.openxmlformats.org/officeDocument/2006/relationships/hyperlink" Target="https://www.ncbi.nlm.nih.gov/protein/489337215" TargetMode="External"/><Relationship Id="rId3242" Type="http://schemas.openxmlformats.org/officeDocument/2006/relationships/hyperlink" Target="https://www.genome.jp/entry/1.5.1.3" TargetMode="External"/><Relationship Id="rId163" Type="http://schemas.openxmlformats.org/officeDocument/2006/relationships/hyperlink" Target="https://enzyme.expasy.org/EC/4.1.1.23" TargetMode="External"/><Relationship Id="rId370" Type="http://schemas.openxmlformats.org/officeDocument/2006/relationships/hyperlink" Target="https://enzyme.expasy.org/EC/4.3.2.10" TargetMode="External"/><Relationship Id="rId2051" Type="http://schemas.openxmlformats.org/officeDocument/2006/relationships/hyperlink" Target="https://www.genome.jp/entry/R02940" TargetMode="External"/><Relationship Id="rId3102" Type="http://schemas.openxmlformats.org/officeDocument/2006/relationships/hyperlink" Target="https://www.genome.jp/entry/5.3.2.6" TargetMode="External"/><Relationship Id="rId230" Type="http://schemas.openxmlformats.org/officeDocument/2006/relationships/hyperlink" Target="https://enzyme.expasy.org/EC/5.4.99.5" TargetMode="External"/><Relationship Id="rId2868" Type="http://schemas.openxmlformats.org/officeDocument/2006/relationships/hyperlink" Target="https://enzyme.expasy.org/EC/4.1.1.37" TargetMode="External"/><Relationship Id="rId3919" Type="http://schemas.openxmlformats.org/officeDocument/2006/relationships/hyperlink" Target="https://www.genome.jp/entry/C14782" TargetMode="External"/><Relationship Id="rId4083" Type="http://schemas.openxmlformats.org/officeDocument/2006/relationships/hyperlink" Target="https://enzyme.expasy.org/EC/4.2.1.33" TargetMode="External"/><Relationship Id="rId1677" Type="http://schemas.openxmlformats.org/officeDocument/2006/relationships/hyperlink" Target="https://www.ncbi.nlm.nih.gov/protein/489338874" TargetMode="External"/><Relationship Id="rId1884" Type="http://schemas.openxmlformats.org/officeDocument/2006/relationships/hyperlink" Target="https://www.genome.jp/entry/R09740" TargetMode="External"/><Relationship Id="rId2728" Type="http://schemas.openxmlformats.org/officeDocument/2006/relationships/hyperlink" Target="https://www.genome.jp/entry/R06004" TargetMode="External"/><Relationship Id="rId2935" Type="http://schemas.openxmlformats.org/officeDocument/2006/relationships/hyperlink" Target="https://www.genome.jp/entry/R01324" TargetMode="External"/><Relationship Id="rId4290" Type="http://schemas.openxmlformats.org/officeDocument/2006/relationships/hyperlink" Target="https://enzyme.expasy.org/EC/2.1.1.37" TargetMode="External"/><Relationship Id="rId907" Type="http://schemas.openxmlformats.org/officeDocument/2006/relationships/hyperlink" Target="https://www.genome.jp/entry/4.1.1.49" TargetMode="External"/><Relationship Id="rId1537" Type="http://schemas.openxmlformats.org/officeDocument/2006/relationships/hyperlink" Target="https://www.ncbi.nlm.nih.gov/protein/497653035" TargetMode="External"/><Relationship Id="rId1744" Type="http://schemas.openxmlformats.org/officeDocument/2006/relationships/hyperlink" Target="https://www.genome.jp/entry/R04536" TargetMode="External"/><Relationship Id="rId1951" Type="http://schemas.openxmlformats.org/officeDocument/2006/relationships/hyperlink" Target="https://www.genome.jp/entry/R08287" TargetMode="External"/><Relationship Id="rId4150" Type="http://schemas.openxmlformats.org/officeDocument/2006/relationships/hyperlink" Target="https://enzyme.expasy.org/EC/1.4.1.2" TargetMode="External"/><Relationship Id="rId36" Type="http://schemas.openxmlformats.org/officeDocument/2006/relationships/hyperlink" Target="https://enzyme.expasy.org/EC/3.5.2.6" TargetMode="External"/><Relationship Id="rId1604" Type="http://schemas.openxmlformats.org/officeDocument/2006/relationships/hyperlink" Target="https://www.ncbi.nlm.nih.gov/protein/489326659" TargetMode="External"/><Relationship Id="rId4010" Type="http://schemas.openxmlformats.org/officeDocument/2006/relationships/hyperlink" Target="https://www.genome.jp/entry/C22502" TargetMode="External"/><Relationship Id="rId1811" Type="http://schemas.openxmlformats.org/officeDocument/2006/relationships/hyperlink" Target="https://www.genome.jp/entry/1.1.1.38" TargetMode="External"/><Relationship Id="rId3569" Type="http://schemas.openxmlformats.org/officeDocument/2006/relationships/hyperlink" Target="https://www.genome.jp/entry/R02425" TargetMode="External"/><Relationship Id="rId697" Type="http://schemas.openxmlformats.org/officeDocument/2006/relationships/hyperlink" Target="https://www.genome.jp/entry/3.4.11.4" TargetMode="External"/><Relationship Id="rId2378" Type="http://schemas.openxmlformats.org/officeDocument/2006/relationships/hyperlink" Target="https://www.genome.jp/entry/R01526" TargetMode="External"/><Relationship Id="rId3429" Type="http://schemas.openxmlformats.org/officeDocument/2006/relationships/hyperlink" Target="https://www.genome.jp/entry/R09736" TargetMode="External"/><Relationship Id="rId3776" Type="http://schemas.openxmlformats.org/officeDocument/2006/relationships/hyperlink" Target="https://www.genome.jp/entry/C00311" TargetMode="External"/><Relationship Id="rId3983" Type="http://schemas.openxmlformats.org/officeDocument/2006/relationships/hyperlink" Target="https://www.genome.jp/entry/C00680" TargetMode="External"/><Relationship Id="rId1187" Type="http://schemas.openxmlformats.org/officeDocument/2006/relationships/hyperlink" Target="https://www.ncbi.nlm.nih.gov/protein/489335783" TargetMode="External"/><Relationship Id="rId2585" Type="http://schemas.openxmlformats.org/officeDocument/2006/relationships/hyperlink" Target="https://enzyme.expasy.org/EC/3.1.3.11" TargetMode="External"/><Relationship Id="rId2792" Type="http://schemas.openxmlformats.org/officeDocument/2006/relationships/hyperlink" Target="https://www.genome.jp/entry/R02622" TargetMode="External"/><Relationship Id="rId3636" Type="http://schemas.openxmlformats.org/officeDocument/2006/relationships/hyperlink" Target="https://www.genome.jp/entry/R05850" TargetMode="External"/><Relationship Id="rId3843" Type="http://schemas.openxmlformats.org/officeDocument/2006/relationships/hyperlink" Target="https://www.genome.jp/entry/C20957" TargetMode="External"/><Relationship Id="rId557" Type="http://schemas.openxmlformats.org/officeDocument/2006/relationships/hyperlink" Target="https://www.genome.jp/entry/1.1.1.343" TargetMode="External"/><Relationship Id="rId764" Type="http://schemas.openxmlformats.org/officeDocument/2006/relationships/hyperlink" Target="https://www.genome.jp/entry/2.7.7.27" TargetMode="External"/><Relationship Id="rId971" Type="http://schemas.openxmlformats.org/officeDocument/2006/relationships/hyperlink" Target="https://www.genome.jp/entry/6.1.1.7" TargetMode="External"/><Relationship Id="rId1394" Type="http://schemas.openxmlformats.org/officeDocument/2006/relationships/hyperlink" Target="https://www.ncbi.nlm.nih.gov/protein/497652246" TargetMode="External"/><Relationship Id="rId2238" Type="http://schemas.openxmlformats.org/officeDocument/2006/relationships/hyperlink" Target="https://www.genome.jp/entry/R02294" TargetMode="External"/><Relationship Id="rId2445" Type="http://schemas.openxmlformats.org/officeDocument/2006/relationships/hyperlink" Target="https://www.genome.jp/entry/R03236" TargetMode="External"/><Relationship Id="rId2652" Type="http://schemas.openxmlformats.org/officeDocument/2006/relationships/hyperlink" Target="https://www.genome.jp/entry/3.2.1.132" TargetMode="External"/><Relationship Id="rId3703" Type="http://schemas.openxmlformats.org/officeDocument/2006/relationships/hyperlink" Target="https://www.genome.jp/entry/C00966" TargetMode="External"/><Relationship Id="rId3910" Type="http://schemas.openxmlformats.org/officeDocument/2006/relationships/hyperlink" Target="https://www.genome.jp/entry/C04181" TargetMode="External"/><Relationship Id="rId417" Type="http://schemas.openxmlformats.org/officeDocument/2006/relationships/hyperlink" Target="https://enzyme.expasy.org/EC/4.2.1.49" TargetMode="External"/><Relationship Id="rId624" Type="http://schemas.openxmlformats.org/officeDocument/2006/relationships/hyperlink" Target="https://www.genome.jp/entry/1.7.1.13" TargetMode="External"/><Relationship Id="rId831" Type="http://schemas.openxmlformats.org/officeDocument/2006/relationships/hyperlink" Target="https://www.genome.jp/entry/2.7.1.6" TargetMode="External"/><Relationship Id="rId1047" Type="http://schemas.openxmlformats.org/officeDocument/2006/relationships/hyperlink" Target="https://www.genome.jp/entry/4.2.1.49" TargetMode="External"/><Relationship Id="rId1254" Type="http://schemas.openxmlformats.org/officeDocument/2006/relationships/hyperlink" Target="https://www.ncbi.nlm.nih.gov/protein/489336763" TargetMode="External"/><Relationship Id="rId1461" Type="http://schemas.openxmlformats.org/officeDocument/2006/relationships/hyperlink" Target="https://www.ncbi.nlm.nih.gov/protein/489338924" TargetMode="External"/><Relationship Id="rId2305" Type="http://schemas.openxmlformats.org/officeDocument/2006/relationships/hyperlink" Target="https://enzyme.expasy.org/EC/2.6.1.1" TargetMode="External"/><Relationship Id="rId2512" Type="http://schemas.openxmlformats.org/officeDocument/2006/relationships/hyperlink" Target="https://www.genome.jp/entry/2.7.7.72" TargetMode="External"/><Relationship Id="rId1114" Type="http://schemas.openxmlformats.org/officeDocument/2006/relationships/hyperlink" Target="https://www.ncbi.nlm.nih.gov/protein/489326719" TargetMode="External"/><Relationship Id="rId1321" Type="http://schemas.openxmlformats.org/officeDocument/2006/relationships/hyperlink" Target="https://www.ncbi.nlm.nih.gov/protein/489322816" TargetMode="External"/><Relationship Id="rId3079" Type="http://schemas.openxmlformats.org/officeDocument/2006/relationships/hyperlink" Target="https://www.genome.jp/entry/R00307" TargetMode="External"/><Relationship Id="rId3286" Type="http://schemas.openxmlformats.org/officeDocument/2006/relationships/hyperlink" Target="https://www.genome.jp/entry/R07606" TargetMode="External"/><Relationship Id="rId3493" Type="http://schemas.openxmlformats.org/officeDocument/2006/relationships/hyperlink" Target="https://www.genome.jp/entry/R03232" TargetMode="External"/><Relationship Id="rId4337" Type="http://schemas.openxmlformats.org/officeDocument/2006/relationships/hyperlink" Target="https://enzyme.expasy.org/EC/1.6.2.4" TargetMode="External"/><Relationship Id="rId2095" Type="http://schemas.openxmlformats.org/officeDocument/2006/relationships/hyperlink" Target="https://www.genome.jp/entry/R11522" TargetMode="External"/><Relationship Id="rId3146" Type="http://schemas.openxmlformats.org/officeDocument/2006/relationships/hyperlink" Target="https://www.genome.jp/entry/R00925" TargetMode="External"/><Relationship Id="rId3353" Type="http://schemas.openxmlformats.org/officeDocument/2006/relationships/hyperlink" Target="https://www.ncbi.nlm.nih.gov/protein/489324251" TargetMode="External"/><Relationship Id="rId274" Type="http://schemas.openxmlformats.org/officeDocument/2006/relationships/hyperlink" Target="https://enzyme.expasy.org/EC/2.7.4.28" TargetMode="External"/><Relationship Id="rId481" Type="http://schemas.openxmlformats.org/officeDocument/2006/relationships/hyperlink" Target="https://www.genome.jp/entry/2.7.7.60" TargetMode="External"/><Relationship Id="rId2162" Type="http://schemas.openxmlformats.org/officeDocument/2006/relationships/hyperlink" Target="https://www.genome.jp/entry/R00921" TargetMode="External"/><Relationship Id="rId3006" Type="http://schemas.openxmlformats.org/officeDocument/2006/relationships/hyperlink" Target="https://www.genome.jp/entry/R00220" TargetMode="External"/><Relationship Id="rId3560" Type="http://schemas.openxmlformats.org/officeDocument/2006/relationships/hyperlink" Target="https://www.genome.jp/entry/R01762" TargetMode="External"/><Relationship Id="rId134" Type="http://schemas.openxmlformats.org/officeDocument/2006/relationships/hyperlink" Target="https://enzyme.expasy.org/EC/4.2.1.109" TargetMode="External"/><Relationship Id="rId3213" Type="http://schemas.openxmlformats.org/officeDocument/2006/relationships/hyperlink" Target="https://www.genome.jp/entry/R00081" TargetMode="External"/><Relationship Id="rId3420" Type="http://schemas.openxmlformats.org/officeDocument/2006/relationships/hyperlink" Target="https://www.genome.jp/entry/R01253" TargetMode="External"/><Relationship Id="rId341" Type="http://schemas.openxmlformats.org/officeDocument/2006/relationships/hyperlink" Target="https://enzyme.expasy.org/EC/2.7.7.27" TargetMode="External"/><Relationship Id="rId2022" Type="http://schemas.openxmlformats.org/officeDocument/2006/relationships/hyperlink" Target="https://enzyme.expasy.org/EC/1.18.1.2" TargetMode="External"/><Relationship Id="rId2979" Type="http://schemas.openxmlformats.org/officeDocument/2006/relationships/hyperlink" Target="https://www.genome.jp/entry/R08694" TargetMode="External"/><Relationship Id="rId201" Type="http://schemas.openxmlformats.org/officeDocument/2006/relationships/hyperlink" Target="https://enzyme.expasy.org/EC/3.2.1.55" TargetMode="External"/><Relationship Id="rId1788" Type="http://schemas.openxmlformats.org/officeDocument/2006/relationships/hyperlink" Target="https://www.genome.jp/entry/1.1.1.23" TargetMode="External"/><Relationship Id="rId1995" Type="http://schemas.openxmlformats.org/officeDocument/2006/relationships/hyperlink" Target="https://www.genome.jp/entry/R12987" TargetMode="External"/><Relationship Id="rId2839" Type="http://schemas.openxmlformats.org/officeDocument/2006/relationships/hyperlink" Target="https://www.genome.jp/entry/R02133" TargetMode="External"/><Relationship Id="rId4194" Type="http://schemas.openxmlformats.org/officeDocument/2006/relationships/hyperlink" Target="https://enzyme.expasy.org/EC/2.6.1.13" TargetMode="External"/><Relationship Id="rId1648" Type="http://schemas.openxmlformats.org/officeDocument/2006/relationships/hyperlink" Target="https://www.ncbi.nlm.nih.gov/protein/489321002" TargetMode="External"/><Relationship Id="rId4054" Type="http://schemas.openxmlformats.org/officeDocument/2006/relationships/hyperlink" Target="https://enzyme.expasy.org/EC/7.1.1.7" TargetMode="External"/><Relationship Id="rId4261" Type="http://schemas.openxmlformats.org/officeDocument/2006/relationships/hyperlink" Target="https://enzyme.expasy.org/EC/4.2.1.51" TargetMode="External"/><Relationship Id="rId1508" Type="http://schemas.openxmlformats.org/officeDocument/2006/relationships/hyperlink" Target="https://www.ncbi.nlm.nih.gov/protein/489338157" TargetMode="External"/><Relationship Id="rId1855" Type="http://schemas.openxmlformats.org/officeDocument/2006/relationships/hyperlink" Target="https://www.genome.jp/entry/R02545" TargetMode="External"/><Relationship Id="rId2906" Type="http://schemas.openxmlformats.org/officeDocument/2006/relationships/hyperlink" Target="https://www.genome.jp/entry/R04224" TargetMode="External"/><Relationship Id="rId3070" Type="http://schemas.openxmlformats.org/officeDocument/2006/relationships/hyperlink" Target="https://www.genome.jp/entry/R05339" TargetMode="External"/><Relationship Id="rId4121" Type="http://schemas.openxmlformats.org/officeDocument/2006/relationships/hyperlink" Target="https://enzyme.expasy.org/EC/3.1.3.1" TargetMode="External"/><Relationship Id="rId1715" Type="http://schemas.openxmlformats.org/officeDocument/2006/relationships/hyperlink" Target="https://www.ncbi.nlm.nih.gov/protein/489337568" TargetMode="External"/><Relationship Id="rId1922" Type="http://schemas.openxmlformats.org/officeDocument/2006/relationships/hyperlink" Target="https://www.genome.jp/entry/R07021" TargetMode="External"/><Relationship Id="rId3887" Type="http://schemas.openxmlformats.org/officeDocument/2006/relationships/hyperlink" Target="https://www.genome.jp/entry/C20953" TargetMode="External"/><Relationship Id="rId2489" Type="http://schemas.openxmlformats.org/officeDocument/2006/relationships/hyperlink" Target="https://www.genome.jp/entry/R12852" TargetMode="External"/><Relationship Id="rId2696" Type="http://schemas.openxmlformats.org/officeDocument/2006/relationships/hyperlink" Target="https://www.genome.jp/entry/3.2.1.26" TargetMode="External"/><Relationship Id="rId3747" Type="http://schemas.openxmlformats.org/officeDocument/2006/relationships/hyperlink" Target="https://www.genome.jp/entry/C11355" TargetMode="External"/><Relationship Id="rId3954" Type="http://schemas.openxmlformats.org/officeDocument/2006/relationships/hyperlink" Target="https://www.genome.jp/entry/C05922" TargetMode="External"/><Relationship Id="rId668" Type="http://schemas.openxmlformats.org/officeDocument/2006/relationships/hyperlink" Target="https://www.genome.jp/entry/2.3.1.168" TargetMode="External"/><Relationship Id="rId875" Type="http://schemas.openxmlformats.org/officeDocument/2006/relationships/hyperlink" Target="https://www.genome.jp/entry/3.2.1.132" TargetMode="External"/><Relationship Id="rId1298" Type="http://schemas.openxmlformats.org/officeDocument/2006/relationships/hyperlink" Target="https://www.ncbi.nlm.nih.gov/protein/490533333" TargetMode="External"/><Relationship Id="rId2349" Type="http://schemas.openxmlformats.org/officeDocument/2006/relationships/hyperlink" Target="https://www.genome.jp/entry/2.6.1.9" TargetMode="External"/><Relationship Id="rId2556" Type="http://schemas.openxmlformats.org/officeDocument/2006/relationships/hyperlink" Target="https://www.genome.jp/entry/2.8.4.3" TargetMode="External"/><Relationship Id="rId2763" Type="http://schemas.openxmlformats.org/officeDocument/2006/relationships/hyperlink" Target="https://www.genome.jp/entry/3.2.2.9" TargetMode="External"/><Relationship Id="rId2970" Type="http://schemas.openxmlformats.org/officeDocument/2006/relationships/hyperlink" Target="https://enzyme.expasy.org/EC/4.2.1.8" TargetMode="External"/><Relationship Id="rId3607" Type="http://schemas.openxmlformats.org/officeDocument/2006/relationships/hyperlink" Target="https://www.genome.jp/entry/R03504" TargetMode="External"/><Relationship Id="rId3814" Type="http://schemas.openxmlformats.org/officeDocument/2006/relationships/hyperlink" Target="https://www.genome.jp/entry/C00049" TargetMode="External"/><Relationship Id="rId528" Type="http://schemas.openxmlformats.org/officeDocument/2006/relationships/hyperlink" Target="https://www.genome.jp/entry/1.1.1.47" TargetMode="External"/><Relationship Id="rId735" Type="http://schemas.openxmlformats.org/officeDocument/2006/relationships/hyperlink" Target="https://www.genome.jp/entry/4.1.1.87" TargetMode="External"/><Relationship Id="rId942" Type="http://schemas.openxmlformats.org/officeDocument/2006/relationships/hyperlink" Target="https://www.genome.jp/entry/6.1.1.4" TargetMode="External"/><Relationship Id="rId1158" Type="http://schemas.openxmlformats.org/officeDocument/2006/relationships/hyperlink" Target="https://www.ncbi.nlm.nih.gov/protein/489325009" TargetMode="External"/><Relationship Id="rId1365" Type="http://schemas.openxmlformats.org/officeDocument/2006/relationships/hyperlink" Target="https://www.ncbi.nlm.nih.gov/protein/489310941" TargetMode="External"/><Relationship Id="rId1572" Type="http://schemas.openxmlformats.org/officeDocument/2006/relationships/hyperlink" Target="https://www.ncbi.nlm.nih.gov/protein/489338526" TargetMode="External"/><Relationship Id="rId2209" Type="http://schemas.openxmlformats.org/officeDocument/2006/relationships/hyperlink" Target="https://www.ncbi.nlm.nih.gov/protein/489324879" TargetMode="External"/><Relationship Id="rId2416" Type="http://schemas.openxmlformats.org/officeDocument/2006/relationships/hyperlink" Target="https://enzyme.expasy.org/EC/2.7.1.40" TargetMode="External"/><Relationship Id="rId2623" Type="http://schemas.openxmlformats.org/officeDocument/2006/relationships/hyperlink" Target="https://www.ncbi.nlm.nih.gov/protein/490533799" TargetMode="External"/><Relationship Id="rId1018" Type="http://schemas.openxmlformats.org/officeDocument/2006/relationships/hyperlink" Target="https://www.genome.jp/entry/2.3.1.8" TargetMode="External"/><Relationship Id="rId1225" Type="http://schemas.openxmlformats.org/officeDocument/2006/relationships/hyperlink" Target="https://www.ncbi.nlm.nih.gov/protein/489325676" TargetMode="External"/><Relationship Id="rId1432" Type="http://schemas.openxmlformats.org/officeDocument/2006/relationships/hyperlink" Target="https://www.ncbi.nlm.nih.gov/protein/489338546" TargetMode="External"/><Relationship Id="rId2830" Type="http://schemas.openxmlformats.org/officeDocument/2006/relationships/hyperlink" Target="https://www.genome.jp/entry/R02485" TargetMode="External"/><Relationship Id="rId71" Type="http://schemas.openxmlformats.org/officeDocument/2006/relationships/hyperlink" Target="https://enzyme.expasy.org/EC/1.1.1.4" TargetMode="External"/><Relationship Id="rId802" Type="http://schemas.openxmlformats.org/officeDocument/2006/relationships/hyperlink" Target="https://www.genome.jp/entry/2.6.1.9" TargetMode="External"/><Relationship Id="rId3397" Type="http://schemas.openxmlformats.org/officeDocument/2006/relationships/hyperlink" Target="https://www.genome.jp/entry/R02156" TargetMode="External"/><Relationship Id="rId178" Type="http://schemas.openxmlformats.org/officeDocument/2006/relationships/hyperlink" Target="https://enzyme.expasy.org/EC/3.1.26.4" TargetMode="External"/><Relationship Id="rId3257" Type="http://schemas.openxmlformats.org/officeDocument/2006/relationships/hyperlink" Target="https://www.genome.jp/entry/R08539" TargetMode="External"/><Relationship Id="rId3464" Type="http://schemas.openxmlformats.org/officeDocument/2006/relationships/hyperlink" Target="https://www.genome.jp/entry/R01073" TargetMode="External"/><Relationship Id="rId3671" Type="http://schemas.openxmlformats.org/officeDocument/2006/relationships/hyperlink" Target="https://www.genome.jp/entry/R02301" TargetMode="External"/><Relationship Id="rId4308" Type="http://schemas.openxmlformats.org/officeDocument/2006/relationships/hyperlink" Target="https://enzyme.expasy.org/EC/2.4.2.10" TargetMode="External"/><Relationship Id="rId385" Type="http://schemas.openxmlformats.org/officeDocument/2006/relationships/hyperlink" Target="https://enzyme.expasy.org/EC/1.1.1.22" TargetMode="External"/><Relationship Id="rId592" Type="http://schemas.openxmlformats.org/officeDocument/2006/relationships/hyperlink" Target="https://www.genome.jp/entry/1.2.1.27" TargetMode="External"/><Relationship Id="rId2066" Type="http://schemas.openxmlformats.org/officeDocument/2006/relationships/hyperlink" Target="https://www.genome.jp/entry/1.2.1.8" TargetMode="External"/><Relationship Id="rId2273" Type="http://schemas.openxmlformats.org/officeDocument/2006/relationships/hyperlink" Target="https://www.genome.jp/entry/R03067" TargetMode="External"/><Relationship Id="rId2480" Type="http://schemas.openxmlformats.org/officeDocument/2006/relationships/hyperlink" Target="https://www.genome.jp/entry/R02331" TargetMode="External"/><Relationship Id="rId3117" Type="http://schemas.openxmlformats.org/officeDocument/2006/relationships/hyperlink" Target="https://www.ncbi.nlm.nih.gov/protein/489323130" TargetMode="External"/><Relationship Id="rId3324" Type="http://schemas.openxmlformats.org/officeDocument/2006/relationships/hyperlink" Target="https://enzyme.expasy.org/EC/2.1.2.11" TargetMode="External"/><Relationship Id="rId3531" Type="http://schemas.openxmlformats.org/officeDocument/2006/relationships/hyperlink" Target="https://www.genome.jp/entry/R07285" TargetMode="External"/><Relationship Id="rId245" Type="http://schemas.openxmlformats.org/officeDocument/2006/relationships/hyperlink" Target="https://enzyme.expasy.org/EC/3.5.4.26" TargetMode="External"/><Relationship Id="rId452" Type="http://schemas.openxmlformats.org/officeDocument/2006/relationships/hyperlink" Target="https://www.genome.jp/entry/2.7.1.76" TargetMode="External"/><Relationship Id="rId1082" Type="http://schemas.openxmlformats.org/officeDocument/2006/relationships/hyperlink" Target="https://www.genome.jp/entry/5.1.3.32" TargetMode="External"/><Relationship Id="rId2133" Type="http://schemas.openxmlformats.org/officeDocument/2006/relationships/hyperlink" Target="https://www.ncbi.nlm.nih.gov/protein/489337836" TargetMode="External"/><Relationship Id="rId2340" Type="http://schemas.openxmlformats.org/officeDocument/2006/relationships/hyperlink" Target="https://www.genome.jp/entry/R01090" TargetMode="External"/><Relationship Id="rId105" Type="http://schemas.openxmlformats.org/officeDocument/2006/relationships/hyperlink" Target="https://enzyme.expasy.org/EC/6.3.1.20" TargetMode="External"/><Relationship Id="rId312" Type="http://schemas.openxmlformats.org/officeDocument/2006/relationships/hyperlink" Target="https://enzyme.expasy.org/EC/3.2.1.99" TargetMode="External"/><Relationship Id="rId2200" Type="http://schemas.openxmlformats.org/officeDocument/2006/relationships/hyperlink" Target="https://www.genome.jp/entry/R05566" TargetMode="External"/><Relationship Id="rId4098" Type="http://schemas.openxmlformats.org/officeDocument/2006/relationships/hyperlink" Target="https://enzyme.expasy.org/EC/3.5.1.88" TargetMode="External"/><Relationship Id="rId1899" Type="http://schemas.openxmlformats.org/officeDocument/2006/relationships/hyperlink" Target="https://www.genome.jp/entry/R05295" TargetMode="External"/><Relationship Id="rId4165" Type="http://schemas.openxmlformats.org/officeDocument/2006/relationships/hyperlink" Target="https://enzyme.expasy.org/EC/1.1.5.3" TargetMode="External"/><Relationship Id="rId4372" Type="http://schemas.openxmlformats.org/officeDocument/2006/relationships/hyperlink" Target="https://enzyme.expasy.org/EC/4.3.3.6" TargetMode="External"/><Relationship Id="rId1759" Type="http://schemas.openxmlformats.org/officeDocument/2006/relationships/hyperlink" Target="https://www.genome.jp/entry/1.1.1.100" TargetMode="External"/><Relationship Id="rId1966" Type="http://schemas.openxmlformats.org/officeDocument/2006/relationships/hyperlink" Target="https://www.genome.jp/entry/R09416" TargetMode="External"/><Relationship Id="rId3181" Type="http://schemas.openxmlformats.org/officeDocument/2006/relationships/hyperlink" Target="https://www.ncbi.nlm.nih.gov/protein/489336487" TargetMode="External"/><Relationship Id="rId4025" Type="http://schemas.openxmlformats.org/officeDocument/2006/relationships/hyperlink" Target="https://www.genome.jp/entry/C21085" TargetMode="External"/><Relationship Id="rId1619" Type="http://schemas.openxmlformats.org/officeDocument/2006/relationships/hyperlink" Target="https://www.ncbi.nlm.nih.gov/protein/489336528" TargetMode="External"/><Relationship Id="rId1826" Type="http://schemas.openxmlformats.org/officeDocument/2006/relationships/hyperlink" Target="https://www.ncbi.nlm.nih.gov/protein/490533968" TargetMode="External"/><Relationship Id="rId4232" Type="http://schemas.openxmlformats.org/officeDocument/2006/relationships/hyperlink" Target="https://enzyme.expasy.org/EC/1.17.1.4" TargetMode="External"/><Relationship Id="rId3041" Type="http://schemas.openxmlformats.org/officeDocument/2006/relationships/hyperlink" Target="https://www.genome.jp/entry/R00672" TargetMode="External"/><Relationship Id="rId3998" Type="http://schemas.openxmlformats.org/officeDocument/2006/relationships/hyperlink" Target="https://www.genome.jp/entry/C00861" TargetMode="External"/><Relationship Id="rId3858" Type="http://schemas.openxmlformats.org/officeDocument/2006/relationships/hyperlink" Target="https://www.genome.jp/entry/C00191" TargetMode="External"/><Relationship Id="rId779" Type="http://schemas.openxmlformats.org/officeDocument/2006/relationships/hyperlink" Target="https://www.genome.jp/entry/2.5.1.134" TargetMode="External"/><Relationship Id="rId986" Type="http://schemas.openxmlformats.org/officeDocument/2006/relationships/hyperlink" Target="https://www.genome.jp/entry/6.3.3.1" TargetMode="External"/><Relationship Id="rId2667" Type="http://schemas.openxmlformats.org/officeDocument/2006/relationships/hyperlink" Target="https://www.genome.jp/entry/R04019" TargetMode="External"/><Relationship Id="rId3718" Type="http://schemas.openxmlformats.org/officeDocument/2006/relationships/hyperlink" Target="https://www.genome.jp/entry/C01494" TargetMode="External"/><Relationship Id="rId639" Type="http://schemas.openxmlformats.org/officeDocument/2006/relationships/hyperlink" Target="https://www.genome.jp/entry/2.1.1.192" TargetMode="External"/><Relationship Id="rId1269" Type="http://schemas.openxmlformats.org/officeDocument/2006/relationships/hyperlink" Target="https://www.ncbi.nlm.nih.gov/protein/489337883" TargetMode="External"/><Relationship Id="rId1476" Type="http://schemas.openxmlformats.org/officeDocument/2006/relationships/hyperlink" Target="https://www.ncbi.nlm.nih.gov/protein/489339495" TargetMode="External"/><Relationship Id="rId2874" Type="http://schemas.openxmlformats.org/officeDocument/2006/relationships/hyperlink" Target="https://www.genome.jp/entry/R01070" TargetMode="External"/><Relationship Id="rId3925" Type="http://schemas.openxmlformats.org/officeDocument/2006/relationships/hyperlink" Target="https://www.genome.jp/entry/C16607" TargetMode="External"/><Relationship Id="rId846" Type="http://schemas.openxmlformats.org/officeDocument/2006/relationships/hyperlink" Target="https://www.genome.jp/entry/2.8.1.8" TargetMode="External"/><Relationship Id="rId1129" Type="http://schemas.openxmlformats.org/officeDocument/2006/relationships/hyperlink" Target="https://www.ncbi.nlm.nih.gov/protein/489326299" TargetMode="External"/><Relationship Id="rId1683" Type="http://schemas.openxmlformats.org/officeDocument/2006/relationships/hyperlink" Target="https://www.ncbi.nlm.nih.gov/protein/497653825" TargetMode="External"/><Relationship Id="rId1890" Type="http://schemas.openxmlformats.org/officeDocument/2006/relationships/hyperlink" Target="https://www.genome.jp/entry/1.13.11.2" TargetMode="External"/><Relationship Id="rId2527" Type="http://schemas.openxmlformats.org/officeDocument/2006/relationships/hyperlink" Target="https://www.genome.jp/entry/2.7.8.12" TargetMode="External"/><Relationship Id="rId2734" Type="http://schemas.openxmlformats.org/officeDocument/2006/relationships/hyperlink" Target="https://www.genome.jp/entry/R11316" TargetMode="External"/><Relationship Id="rId2941" Type="http://schemas.openxmlformats.org/officeDocument/2006/relationships/hyperlink" Target="https://www.ncbi.nlm.nih.gov/protein/489322287" TargetMode="External"/><Relationship Id="rId706" Type="http://schemas.openxmlformats.org/officeDocument/2006/relationships/hyperlink" Target="https://www.genome.jp/entry/3.4.21.88" TargetMode="External"/><Relationship Id="rId913" Type="http://schemas.openxmlformats.org/officeDocument/2006/relationships/hyperlink" Target="https://www.genome.jp/entry/4.1.99.22" TargetMode="External"/><Relationship Id="rId1336" Type="http://schemas.openxmlformats.org/officeDocument/2006/relationships/hyperlink" Target="https://www.ncbi.nlm.nih.gov/protein/489318565" TargetMode="External"/><Relationship Id="rId1543" Type="http://schemas.openxmlformats.org/officeDocument/2006/relationships/hyperlink" Target="https://www.ncbi.nlm.nih.gov/protein/489339149" TargetMode="External"/><Relationship Id="rId1750" Type="http://schemas.openxmlformats.org/officeDocument/2006/relationships/hyperlink" Target="https://www.genome.jp/entry/R10116" TargetMode="External"/><Relationship Id="rId2801" Type="http://schemas.openxmlformats.org/officeDocument/2006/relationships/hyperlink" Target="https://www.genome.jp/entry/3.5.1.88" TargetMode="External"/><Relationship Id="rId42" Type="http://schemas.openxmlformats.org/officeDocument/2006/relationships/hyperlink" Target="https://enzyme.expasy.org/EC/4.2.1.41" TargetMode="External"/><Relationship Id="rId1403" Type="http://schemas.openxmlformats.org/officeDocument/2006/relationships/hyperlink" Target="https://www.ncbi.nlm.nih.gov/protein/489337621" TargetMode="External"/><Relationship Id="rId1610" Type="http://schemas.openxmlformats.org/officeDocument/2006/relationships/hyperlink" Target="https://www.ncbi.nlm.nih.gov/protein/489311958" TargetMode="External"/><Relationship Id="rId3368" Type="http://schemas.openxmlformats.org/officeDocument/2006/relationships/hyperlink" Target="https://www.ncbi.nlm.nih.gov/protein/489337680" TargetMode="External"/><Relationship Id="rId3575" Type="http://schemas.openxmlformats.org/officeDocument/2006/relationships/hyperlink" Target="https://www.genome.jp/entry/R01127" TargetMode="External"/><Relationship Id="rId3782" Type="http://schemas.openxmlformats.org/officeDocument/2006/relationships/hyperlink" Target="https://www.genome.jp/entry/C00679" TargetMode="External"/><Relationship Id="rId289" Type="http://schemas.openxmlformats.org/officeDocument/2006/relationships/hyperlink" Target="https://enzyme.expasy.org/EC/6.1.1.21" TargetMode="External"/><Relationship Id="rId496" Type="http://schemas.openxmlformats.org/officeDocument/2006/relationships/hyperlink" Target="https://www.genome.jp/entry/2.1.1.63" TargetMode="External"/><Relationship Id="rId2177" Type="http://schemas.openxmlformats.org/officeDocument/2006/relationships/hyperlink" Target="https://www.genome.jp/entry/R03970" TargetMode="External"/><Relationship Id="rId2384" Type="http://schemas.openxmlformats.org/officeDocument/2006/relationships/hyperlink" Target="https://enzyme.expasy.org/EC/2.7.1.2" TargetMode="External"/><Relationship Id="rId2591" Type="http://schemas.openxmlformats.org/officeDocument/2006/relationships/hyperlink" Target="https://www.genome.jp/entry/R07343" TargetMode="External"/><Relationship Id="rId3228" Type="http://schemas.openxmlformats.org/officeDocument/2006/relationships/hyperlink" Target="https://www.genome.jp/entry/R01700" TargetMode="External"/><Relationship Id="rId3435" Type="http://schemas.openxmlformats.org/officeDocument/2006/relationships/hyperlink" Target="https://www.genome.jp/entry/R02101" TargetMode="External"/><Relationship Id="rId3642" Type="http://schemas.openxmlformats.org/officeDocument/2006/relationships/hyperlink" Target="https://www.genome.jp/entry/R04383" TargetMode="External"/><Relationship Id="rId149" Type="http://schemas.openxmlformats.org/officeDocument/2006/relationships/hyperlink" Target="https://enzyme.expasy.org/EC/6.4.1.1" TargetMode="External"/><Relationship Id="rId356" Type="http://schemas.openxmlformats.org/officeDocument/2006/relationships/hyperlink" Target="https://enzyme.expasy.org/EC/1.1.1.3" TargetMode="External"/><Relationship Id="rId563" Type="http://schemas.openxmlformats.org/officeDocument/2006/relationships/hyperlink" Target="https://www.genome.jp/entry/1.1.1.385" TargetMode="External"/><Relationship Id="rId770" Type="http://schemas.openxmlformats.org/officeDocument/2006/relationships/hyperlink" Target="https://www.genome.jp/entry/2.7.7.56" TargetMode="External"/><Relationship Id="rId1193" Type="http://schemas.openxmlformats.org/officeDocument/2006/relationships/hyperlink" Target="https://www.ncbi.nlm.nih.gov/protein/489327348" TargetMode="External"/><Relationship Id="rId2037" Type="http://schemas.openxmlformats.org/officeDocument/2006/relationships/hyperlink" Target="https://www.genome.jp/entry/R05289" TargetMode="External"/><Relationship Id="rId2244" Type="http://schemas.openxmlformats.org/officeDocument/2006/relationships/hyperlink" Target="https://www.genome.jp/entry/R08231" TargetMode="External"/><Relationship Id="rId2451" Type="http://schemas.openxmlformats.org/officeDocument/2006/relationships/hyperlink" Target="https://www.genome.jp/entry/2.7.14.1" TargetMode="External"/><Relationship Id="rId216" Type="http://schemas.openxmlformats.org/officeDocument/2006/relationships/hyperlink" Target="https://enzyme.expasy.org/EC/2.7.1.45" TargetMode="External"/><Relationship Id="rId423" Type="http://schemas.openxmlformats.org/officeDocument/2006/relationships/hyperlink" Target="https://enzyme.expasy.org/EC/5.3.99.11" TargetMode="External"/><Relationship Id="rId1053" Type="http://schemas.openxmlformats.org/officeDocument/2006/relationships/hyperlink" Target="https://www.genome.jp/entry/4.2.1.9" TargetMode="External"/><Relationship Id="rId1260" Type="http://schemas.openxmlformats.org/officeDocument/2006/relationships/hyperlink" Target="https://www.ncbi.nlm.nih.gov/protein/490533939" TargetMode="External"/><Relationship Id="rId2104" Type="http://schemas.openxmlformats.org/officeDocument/2006/relationships/hyperlink" Target="https://www.genome.jp/entry/R00146" TargetMode="External"/><Relationship Id="rId3502" Type="http://schemas.openxmlformats.org/officeDocument/2006/relationships/hyperlink" Target="https://www.genome.jp/entry/R04448" TargetMode="External"/><Relationship Id="rId630" Type="http://schemas.openxmlformats.org/officeDocument/2006/relationships/hyperlink" Target="https://www.genome.jp/entry/1.8.4.12" TargetMode="External"/><Relationship Id="rId2311" Type="http://schemas.openxmlformats.org/officeDocument/2006/relationships/hyperlink" Target="https://www.genome.jp/entry/R00896" TargetMode="External"/><Relationship Id="rId4069" Type="http://schemas.openxmlformats.org/officeDocument/2006/relationships/hyperlink" Target="https://enzyme.expasy.org/EC/5.3.1.5" TargetMode="External"/><Relationship Id="rId1120" Type="http://schemas.openxmlformats.org/officeDocument/2006/relationships/hyperlink" Target="https://www.ncbi.nlm.nih.gov/protein/489327141" TargetMode="External"/><Relationship Id="rId4276" Type="http://schemas.openxmlformats.org/officeDocument/2006/relationships/hyperlink" Target="https://enzyme.expasy.org/EC/5.4.2.7" TargetMode="External"/><Relationship Id="rId1937" Type="http://schemas.openxmlformats.org/officeDocument/2006/relationships/hyperlink" Target="https://www.genome.jp/entry/R07079" TargetMode="External"/><Relationship Id="rId3085" Type="http://schemas.openxmlformats.org/officeDocument/2006/relationships/hyperlink" Target="https://www.genome.jp/entry/R01056" TargetMode="External"/><Relationship Id="rId3292" Type="http://schemas.openxmlformats.org/officeDocument/2006/relationships/hyperlink" Target="https://enzyme.expasy.org/EC/2.1.1.107" TargetMode="External"/><Relationship Id="rId4136" Type="http://schemas.openxmlformats.org/officeDocument/2006/relationships/hyperlink" Target="https://enzyme.expasy.org/EC/2.7.1.21" TargetMode="External"/><Relationship Id="rId4343" Type="http://schemas.openxmlformats.org/officeDocument/2006/relationships/hyperlink" Target="https://enzyme.expasy.org/EC/3.1.1.1" TargetMode="External"/><Relationship Id="rId3152" Type="http://schemas.openxmlformats.org/officeDocument/2006/relationships/hyperlink" Target="https://www.genome.jp/entry/R01280" TargetMode="External"/><Relationship Id="rId4203" Type="http://schemas.openxmlformats.org/officeDocument/2006/relationships/hyperlink" Target="https://enzyme.expasy.org/EC/2.3.1.8" TargetMode="External"/><Relationship Id="rId280" Type="http://schemas.openxmlformats.org/officeDocument/2006/relationships/hyperlink" Target="https://enzyme.expasy.org/EC/2.7.7.18" TargetMode="External"/><Relationship Id="rId3012" Type="http://schemas.openxmlformats.org/officeDocument/2006/relationships/hyperlink" Target="https://www.genome.jp/entry/R06132" TargetMode="External"/><Relationship Id="rId140" Type="http://schemas.openxmlformats.org/officeDocument/2006/relationships/hyperlink" Target="https://enzyme.expasy.org/EC/2.7.3.9" TargetMode="External"/><Relationship Id="rId3969" Type="http://schemas.openxmlformats.org/officeDocument/2006/relationships/hyperlink" Target="https://www.genome.jp/entry/C00311" TargetMode="External"/><Relationship Id="rId6" Type="http://schemas.openxmlformats.org/officeDocument/2006/relationships/hyperlink" Target="https://enzyme.expasy.org/EC/3.5.4.33" TargetMode="External"/><Relationship Id="rId2778" Type="http://schemas.openxmlformats.org/officeDocument/2006/relationships/hyperlink" Target="https://www.genome.jp/entry/3.5.1.1" TargetMode="External"/><Relationship Id="rId2985" Type="http://schemas.openxmlformats.org/officeDocument/2006/relationships/hyperlink" Target="https://www.ncbi.nlm.nih.gov/protein/489321373" TargetMode="External"/><Relationship Id="rId3829" Type="http://schemas.openxmlformats.org/officeDocument/2006/relationships/hyperlink" Target="https://www.genome.jp/entry/C04823" TargetMode="External"/><Relationship Id="rId957" Type="http://schemas.openxmlformats.org/officeDocument/2006/relationships/hyperlink" Target="https://www.genome.jp/entry/5.3.1.17" TargetMode="External"/><Relationship Id="rId1587" Type="http://schemas.openxmlformats.org/officeDocument/2006/relationships/hyperlink" Target="https://www.ncbi.nlm.nih.gov/protein/489335349" TargetMode="External"/><Relationship Id="rId1794" Type="http://schemas.openxmlformats.org/officeDocument/2006/relationships/hyperlink" Target="https://www.genome.jp/entry/R05679" TargetMode="External"/><Relationship Id="rId2638" Type="http://schemas.openxmlformats.org/officeDocument/2006/relationships/hyperlink" Target="https://www.genome.jp/entry/3.2.1.10" TargetMode="External"/><Relationship Id="rId2845" Type="http://schemas.openxmlformats.org/officeDocument/2006/relationships/hyperlink" Target="https://www.genome.jp/entry/R03531" TargetMode="External"/><Relationship Id="rId86" Type="http://schemas.openxmlformats.org/officeDocument/2006/relationships/hyperlink" Target="https://enzyme.expasy.org/EC/4.2.2.24" TargetMode="External"/><Relationship Id="rId817" Type="http://schemas.openxmlformats.org/officeDocument/2006/relationships/hyperlink" Target="https://www.genome.jp/entry/2.7.1.24" TargetMode="External"/><Relationship Id="rId1447" Type="http://schemas.openxmlformats.org/officeDocument/2006/relationships/hyperlink" Target="https://www.ncbi.nlm.nih.gov/protein/489327685" TargetMode="External"/><Relationship Id="rId1654" Type="http://schemas.openxmlformats.org/officeDocument/2006/relationships/hyperlink" Target="https://www.ncbi.nlm.nih.gov/protein/490533502" TargetMode="External"/><Relationship Id="rId1861" Type="http://schemas.openxmlformats.org/officeDocument/2006/relationships/hyperlink" Target="https://www.genome.jp/entry/R00844" TargetMode="External"/><Relationship Id="rId2705" Type="http://schemas.openxmlformats.org/officeDocument/2006/relationships/hyperlink" Target="https://www.genome.jp/entry/R06101" TargetMode="External"/><Relationship Id="rId2912" Type="http://schemas.openxmlformats.org/officeDocument/2006/relationships/hyperlink" Target="https://www.genome.jp/entry/R07889" TargetMode="External"/><Relationship Id="rId4060" Type="http://schemas.openxmlformats.org/officeDocument/2006/relationships/hyperlink" Target="https://enzyme.expasy.org/EC/6.3.2.10" TargetMode="External"/><Relationship Id="rId1307" Type="http://schemas.openxmlformats.org/officeDocument/2006/relationships/hyperlink" Target="https://www.ncbi.nlm.nih.gov/protein/489325932" TargetMode="External"/><Relationship Id="rId1514" Type="http://schemas.openxmlformats.org/officeDocument/2006/relationships/hyperlink" Target="https://www.ncbi.nlm.nih.gov/protein/489322944" TargetMode="External"/><Relationship Id="rId1721" Type="http://schemas.openxmlformats.org/officeDocument/2006/relationships/hyperlink" Target="https://www.ncbi.nlm.nih.gov/protein/489320353" TargetMode="External"/><Relationship Id="rId13" Type="http://schemas.openxmlformats.org/officeDocument/2006/relationships/hyperlink" Target="https://enzyme.expasy.org/EC/3.1.1.29" TargetMode="External"/><Relationship Id="rId3479" Type="http://schemas.openxmlformats.org/officeDocument/2006/relationships/hyperlink" Target="https://www.genome.jp/entry/R00066" TargetMode="External"/><Relationship Id="rId3686" Type="http://schemas.openxmlformats.org/officeDocument/2006/relationships/hyperlink" Target="https://www.ncbi.nlm.nih.gov/protein/489337270" TargetMode="External"/><Relationship Id="rId2288" Type="http://schemas.openxmlformats.org/officeDocument/2006/relationships/hyperlink" Target="https://www.genome.jp/entry/2.5.1.3" TargetMode="External"/><Relationship Id="rId2495" Type="http://schemas.openxmlformats.org/officeDocument/2006/relationships/hyperlink" Target="https://www.ncbi.nlm.nih.gov/protein/490533504" TargetMode="External"/><Relationship Id="rId3339" Type="http://schemas.openxmlformats.org/officeDocument/2006/relationships/hyperlink" Target="https://www.genome.jp/entry/R06861" TargetMode="External"/><Relationship Id="rId3893" Type="http://schemas.openxmlformats.org/officeDocument/2006/relationships/hyperlink" Target="https://www.genome.jp/entry/C00103" TargetMode="External"/><Relationship Id="rId467" Type="http://schemas.openxmlformats.org/officeDocument/2006/relationships/hyperlink" Target="https://www.genome.jp/entry/3.1.1.29" TargetMode="External"/><Relationship Id="rId1097" Type="http://schemas.openxmlformats.org/officeDocument/2006/relationships/hyperlink" Target="https://www.ncbi.nlm.nih.gov/protein/489319460" TargetMode="External"/><Relationship Id="rId2148" Type="http://schemas.openxmlformats.org/officeDocument/2006/relationships/hyperlink" Target="https://www.genome.jp/entry/2.3.1.57" TargetMode="External"/><Relationship Id="rId3546" Type="http://schemas.openxmlformats.org/officeDocument/2006/relationships/hyperlink" Target="https://www.genome.jp/entry/R04238" TargetMode="External"/><Relationship Id="rId3753" Type="http://schemas.openxmlformats.org/officeDocument/2006/relationships/hyperlink" Target="https://www.genome.jp/entry/C20475" TargetMode="External"/><Relationship Id="rId3960" Type="http://schemas.openxmlformats.org/officeDocument/2006/relationships/hyperlink" Target="https://www.genome.jp/entry/C16737" TargetMode="External"/><Relationship Id="rId674" Type="http://schemas.openxmlformats.org/officeDocument/2006/relationships/hyperlink" Target="https://www.genome.jp/entry/2.3.1.204" TargetMode="External"/><Relationship Id="rId881" Type="http://schemas.openxmlformats.org/officeDocument/2006/relationships/hyperlink" Target="https://www.genome.jp/entry/3.2.1.37" TargetMode="External"/><Relationship Id="rId2355" Type="http://schemas.openxmlformats.org/officeDocument/2006/relationships/hyperlink" Target="https://www.genome.jp/entry/R00694" TargetMode="External"/><Relationship Id="rId2562" Type="http://schemas.openxmlformats.org/officeDocument/2006/relationships/hyperlink" Target="https://www.genome.jp/entry/R10646" TargetMode="External"/><Relationship Id="rId3406" Type="http://schemas.openxmlformats.org/officeDocument/2006/relationships/hyperlink" Target="https://www.genome.jp/entry/R03443" TargetMode="External"/><Relationship Id="rId3613" Type="http://schemas.openxmlformats.org/officeDocument/2006/relationships/hyperlink" Target="https://www.genome.jp/entry/R05553" TargetMode="External"/><Relationship Id="rId3820" Type="http://schemas.openxmlformats.org/officeDocument/2006/relationships/hyperlink" Target="https://www.genome.jp/entry/C05167" TargetMode="External"/><Relationship Id="rId327" Type="http://schemas.openxmlformats.org/officeDocument/2006/relationships/hyperlink" Target="https://enzyme.expasy.org/EC/2.8.1.6" TargetMode="External"/><Relationship Id="rId534" Type="http://schemas.openxmlformats.org/officeDocument/2006/relationships/hyperlink" Target="https://www.genome.jp/entry/5.3.1.15" TargetMode="External"/><Relationship Id="rId741" Type="http://schemas.openxmlformats.org/officeDocument/2006/relationships/hyperlink" Target="https://www.genome.jp/entry/4.1.3.16" TargetMode="External"/><Relationship Id="rId1164" Type="http://schemas.openxmlformats.org/officeDocument/2006/relationships/hyperlink" Target="https://www.ncbi.nlm.nih.gov/protein/489337264" TargetMode="External"/><Relationship Id="rId1371" Type="http://schemas.openxmlformats.org/officeDocument/2006/relationships/hyperlink" Target="https://www.ncbi.nlm.nih.gov/protein/489338348" TargetMode="External"/><Relationship Id="rId2008" Type="http://schemas.openxmlformats.org/officeDocument/2006/relationships/hyperlink" Target="https://www.genome.jp/entry/R02018" TargetMode="External"/><Relationship Id="rId2215" Type="http://schemas.openxmlformats.org/officeDocument/2006/relationships/hyperlink" Target="https://www.genome.jp/entry/2.4.1.52" TargetMode="External"/><Relationship Id="rId2422" Type="http://schemas.openxmlformats.org/officeDocument/2006/relationships/hyperlink" Target="https://www.genome.jp/entry/R01138" TargetMode="External"/><Relationship Id="rId601" Type="http://schemas.openxmlformats.org/officeDocument/2006/relationships/hyperlink" Target="https://www.genome.jp/entry/1.2.4.2" TargetMode="External"/><Relationship Id="rId1024" Type="http://schemas.openxmlformats.org/officeDocument/2006/relationships/hyperlink" Target="https://www.genome.jp/entry/2.3.3.1" TargetMode="External"/><Relationship Id="rId1231" Type="http://schemas.openxmlformats.org/officeDocument/2006/relationships/hyperlink" Target="https://www.ncbi.nlm.nih.gov/protein/489325007" TargetMode="External"/><Relationship Id="rId3196" Type="http://schemas.openxmlformats.org/officeDocument/2006/relationships/hyperlink" Target="https://www.genome.jp/entry/6.3.5.5" TargetMode="External"/><Relationship Id="rId4247" Type="http://schemas.openxmlformats.org/officeDocument/2006/relationships/hyperlink" Target="https://enzyme.expasy.org/EC/3.2.1.22" TargetMode="External"/><Relationship Id="rId3056" Type="http://schemas.openxmlformats.org/officeDocument/2006/relationships/hyperlink" Target="https://www.genome.jp/entry/R10619" TargetMode="External"/><Relationship Id="rId3263" Type="http://schemas.openxmlformats.org/officeDocument/2006/relationships/hyperlink" Target="https://www.genome.jp/entry/R02163" TargetMode="External"/><Relationship Id="rId3470" Type="http://schemas.openxmlformats.org/officeDocument/2006/relationships/hyperlink" Target="https://www.genome.jp/entry/R07411" TargetMode="External"/><Relationship Id="rId4107" Type="http://schemas.openxmlformats.org/officeDocument/2006/relationships/hyperlink" Target="https://enzyme.expasy.org/EC/3.2.1.4" TargetMode="External"/><Relationship Id="rId4314" Type="http://schemas.openxmlformats.org/officeDocument/2006/relationships/hyperlink" Target="https://enzyme.expasy.org/EC/1.2.4.1" TargetMode="External"/><Relationship Id="rId184" Type="http://schemas.openxmlformats.org/officeDocument/2006/relationships/hyperlink" Target="https://enzyme.expasy.org/EC/5.4.99.25" TargetMode="External"/><Relationship Id="rId391" Type="http://schemas.openxmlformats.org/officeDocument/2006/relationships/hyperlink" Target="https://enzyme.expasy.org/EC/3.9.1.2" TargetMode="External"/><Relationship Id="rId1908" Type="http://schemas.openxmlformats.org/officeDocument/2006/relationships/hyperlink" Target="https://www.genome.jp/entry/R02354" TargetMode="External"/><Relationship Id="rId2072" Type="http://schemas.openxmlformats.org/officeDocument/2006/relationships/hyperlink" Target="https://www.ncbi.nlm.nih.gov/protein/489315887" TargetMode="External"/><Relationship Id="rId3123" Type="http://schemas.openxmlformats.org/officeDocument/2006/relationships/hyperlink" Target="https://enzyme.expasy.org/EC/6.1.1.10" TargetMode="External"/><Relationship Id="rId251" Type="http://schemas.openxmlformats.org/officeDocument/2006/relationships/hyperlink" Target="https://enzyme.expasy.org/EC/2.3.1.168" TargetMode="External"/><Relationship Id="rId3330" Type="http://schemas.openxmlformats.org/officeDocument/2006/relationships/hyperlink" Target="https://www.genome.jp/entry/R04325" TargetMode="External"/><Relationship Id="rId2889" Type="http://schemas.openxmlformats.org/officeDocument/2006/relationships/hyperlink" Target="https://www.ncbi.nlm.nih.gov/protein/489321734" TargetMode="External"/><Relationship Id="rId111" Type="http://schemas.openxmlformats.org/officeDocument/2006/relationships/hyperlink" Target="https://enzyme.expasy.org/EC/1.2.1.38" TargetMode="External"/><Relationship Id="rId1698" Type="http://schemas.openxmlformats.org/officeDocument/2006/relationships/hyperlink" Target="https://www.ncbi.nlm.nih.gov/protein/489321954" TargetMode="External"/><Relationship Id="rId2749" Type="http://schemas.openxmlformats.org/officeDocument/2006/relationships/hyperlink" Target="https://www.genome.jp/entry/3.2.1.80" TargetMode="External"/><Relationship Id="rId2956" Type="http://schemas.openxmlformats.org/officeDocument/2006/relationships/hyperlink" Target="https://www.genome.jp/entry/4.2.1.59" TargetMode="External"/><Relationship Id="rId928" Type="http://schemas.openxmlformats.org/officeDocument/2006/relationships/hyperlink" Target="https://www.genome.jp/entry/5.4.99.22" TargetMode="External"/><Relationship Id="rId1558" Type="http://schemas.openxmlformats.org/officeDocument/2006/relationships/hyperlink" Target="https://www.ncbi.nlm.nih.gov/protein/489337966" TargetMode="External"/><Relationship Id="rId1765" Type="http://schemas.openxmlformats.org/officeDocument/2006/relationships/hyperlink" Target="https://www.genome.jp/entry/R02703" TargetMode="External"/><Relationship Id="rId2609" Type="http://schemas.openxmlformats.org/officeDocument/2006/relationships/hyperlink" Target="https://www.genome.jp/entry/R02719" TargetMode="External"/><Relationship Id="rId4171" Type="http://schemas.openxmlformats.org/officeDocument/2006/relationships/hyperlink" Target="https://enzyme.expasy.org/EC/1.1.1.85" TargetMode="External"/><Relationship Id="rId57" Type="http://schemas.openxmlformats.org/officeDocument/2006/relationships/hyperlink" Target="https://enzyme.expasy.org/EC/3.1.3.18" TargetMode="External"/><Relationship Id="rId1418" Type="http://schemas.openxmlformats.org/officeDocument/2006/relationships/hyperlink" Target="https://www.ncbi.nlm.nih.gov/protein/489339191" TargetMode="External"/><Relationship Id="rId1972" Type="http://schemas.openxmlformats.org/officeDocument/2006/relationships/hyperlink" Target="https://www.genome.jp/entry/R09442" TargetMode="External"/><Relationship Id="rId2816" Type="http://schemas.openxmlformats.org/officeDocument/2006/relationships/hyperlink" Target="https://www.genome.jp/entry/R06138" TargetMode="External"/><Relationship Id="rId4031" Type="http://schemas.openxmlformats.org/officeDocument/2006/relationships/hyperlink" Target="https://www.genome.jp/entry/C00668" TargetMode="External"/><Relationship Id="rId1625" Type="http://schemas.openxmlformats.org/officeDocument/2006/relationships/hyperlink" Target="https://www.ncbi.nlm.nih.gov/protein/489322182" TargetMode="External"/><Relationship Id="rId1832" Type="http://schemas.openxmlformats.org/officeDocument/2006/relationships/hyperlink" Target="https://www.genome.jp/entry/R04426" TargetMode="External"/><Relationship Id="rId3797" Type="http://schemas.openxmlformats.org/officeDocument/2006/relationships/hyperlink" Target="https://www.genome.jp/entry/C05757" TargetMode="External"/><Relationship Id="rId2399" Type="http://schemas.openxmlformats.org/officeDocument/2006/relationships/hyperlink" Target="https://www.genome.jp/entry/R02099" TargetMode="External"/><Relationship Id="rId3657" Type="http://schemas.openxmlformats.org/officeDocument/2006/relationships/hyperlink" Target="https://www.genome.jp/entry/R08247" TargetMode="External"/><Relationship Id="rId3864" Type="http://schemas.openxmlformats.org/officeDocument/2006/relationships/hyperlink" Target="https://www.genome.jp/entry/C04188" TargetMode="External"/><Relationship Id="rId578" Type="http://schemas.openxmlformats.org/officeDocument/2006/relationships/hyperlink" Target="https://www.genome.jp/entry/1.14.12.17" TargetMode="External"/><Relationship Id="rId785" Type="http://schemas.openxmlformats.org/officeDocument/2006/relationships/hyperlink" Target="https://www.genome.jp/entry/2.5.1.3" TargetMode="External"/><Relationship Id="rId992" Type="http://schemas.openxmlformats.org/officeDocument/2006/relationships/hyperlink" Target="https://www.genome.jp/entry/6.3.4.2" TargetMode="External"/><Relationship Id="rId2259" Type="http://schemas.openxmlformats.org/officeDocument/2006/relationships/hyperlink" Target="https://www.ncbi.nlm.nih.gov/protein/489322426" TargetMode="External"/><Relationship Id="rId2466" Type="http://schemas.openxmlformats.org/officeDocument/2006/relationships/hyperlink" Target="https://www.genome.jp/entry/R11319" TargetMode="External"/><Relationship Id="rId2673" Type="http://schemas.openxmlformats.org/officeDocument/2006/relationships/hyperlink" Target="https://www.genome.jp/entry/R06093" TargetMode="External"/><Relationship Id="rId2880" Type="http://schemas.openxmlformats.org/officeDocument/2006/relationships/hyperlink" Target="https://www.genome.jp/entry/4.1.3.16" TargetMode="External"/><Relationship Id="rId3517" Type="http://schemas.openxmlformats.org/officeDocument/2006/relationships/hyperlink" Target="https://www.genome.jp/entry/R01049" TargetMode="External"/><Relationship Id="rId3724" Type="http://schemas.openxmlformats.org/officeDocument/2006/relationships/hyperlink" Target="https://www.genome.jp/entry/C04751" TargetMode="External"/><Relationship Id="rId3931" Type="http://schemas.openxmlformats.org/officeDocument/2006/relationships/hyperlink" Target="https://www.genome.jp/entry/G10545" TargetMode="External"/><Relationship Id="rId438" Type="http://schemas.openxmlformats.org/officeDocument/2006/relationships/hyperlink" Target="https://enzyme.expasy.org/EC/3.5.3.1" TargetMode="External"/><Relationship Id="rId645" Type="http://schemas.openxmlformats.org/officeDocument/2006/relationships/hyperlink" Target="https://www.genome.jp/entry/2.1.1.297" TargetMode="External"/><Relationship Id="rId852" Type="http://schemas.openxmlformats.org/officeDocument/2006/relationships/hyperlink" Target="https://www.genome.jp/entry/3.1.13.1" TargetMode="External"/><Relationship Id="rId1068" Type="http://schemas.openxmlformats.org/officeDocument/2006/relationships/hyperlink" Target="https://www.genome.jp/entry/4.3.2.10" TargetMode="External"/><Relationship Id="rId1275" Type="http://schemas.openxmlformats.org/officeDocument/2006/relationships/hyperlink" Target="https://www.ncbi.nlm.nih.gov/protein/489323430" TargetMode="External"/><Relationship Id="rId1482" Type="http://schemas.openxmlformats.org/officeDocument/2006/relationships/hyperlink" Target="https://www.ncbi.nlm.nih.gov/protein/489322294" TargetMode="External"/><Relationship Id="rId2119" Type="http://schemas.openxmlformats.org/officeDocument/2006/relationships/hyperlink" Target="https://www.genome.jp/entry/R00243" TargetMode="External"/><Relationship Id="rId2326" Type="http://schemas.openxmlformats.org/officeDocument/2006/relationships/hyperlink" Target="https://www.genome.jp/entry/R00908" TargetMode="External"/><Relationship Id="rId2533" Type="http://schemas.openxmlformats.org/officeDocument/2006/relationships/hyperlink" Target="https://www.genome.jp/entry/R05629" TargetMode="External"/><Relationship Id="rId2740" Type="http://schemas.openxmlformats.org/officeDocument/2006/relationships/hyperlink" Target="https://www.genome.jp/entry/R06201" TargetMode="External"/><Relationship Id="rId505" Type="http://schemas.openxmlformats.org/officeDocument/2006/relationships/hyperlink" Target="https://www.genome.jp/entry/2.6.1.42" TargetMode="External"/><Relationship Id="rId712" Type="http://schemas.openxmlformats.org/officeDocument/2006/relationships/hyperlink" Target="https://www.genome.jp/entry/3.5.3.11" TargetMode="External"/><Relationship Id="rId1135" Type="http://schemas.openxmlformats.org/officeDocument/2006/relationships/hyperlink" Target="https://www.ncbi.nlm.nih.gov/protein/489324112" TargetMode="External"/><Relationship Id="rId1342" Type="http://schemas.openxmlformats.org/officeDocument/2006/relationships/hyperlink" Target="https://www.ncbi.nlm.nih.gov/protein/489339279" TargetMode="External"/><Relationship Id="rId1202" Type="http://schemas.openxmlformats.org/officeDocument/2006/relationships/hyperlink" Target="https://www.ncbi.nlm.nih.gov/protein/489324760" TargetMode="External"/><Relationship Id="rId2600" Type="http://schemas.openxmlformats.org/officeDocument/2006/relationships/hyperlink" Target="https://www.genome.jp/entry/3.1.3.5" TargetMode="External"/><Relationship Id="rId4358" Type="http://schemas.openxmlformats.org/officeDocument/2006/relationships/hyperlink" Target="https://enzyme.expasy.org/EC/2.6.1.42" TargetMode="External"/><Relationship Id="rId3167" Type="http://schemas.openxmlformats.org/officeDocument/2006/relationships/hyperlink" Target="https://www.genome.jp/entry/R12449" TargetMode="External"/><Relationship Id="rId295" Type="http://schemas.openxmlformats.org/officeDocument/2006/relationships/hyperlink" Target="https://enzyme.expasy.org/EC/1.4.3.16" TargetMode="External"/><Relationship Id="rId3374" Type="http://schemas.openxmlformats.org/officeDocument/2006/relationships/hyperlink" Target="https://www.genome.jp/entry/R04960" TargetMode="External"/><Relationship Id="rId3581" Type="http://schemas.openxmlformats.org/officeDocument/2006/relationships/hyperlink" Target="https://www.genome.jp/entry/R01676" TargetMode="External"/><Relationship Id="rId4218" Type="http://schemas.openxmlformats.org/officeDocument/2006/relationships/hyperlink" Target="https://enzyme.expasy.org/EC/2.7.8.12" TargetMode="External"/><Relationship Id="rId2183" Type="http://schemas.openxmlformats.org/officeDocument/2006/relationships/hyperlink" Target="https://www.genome.jp/entry/R06050" TargetMode="External"/><Relationship Id="rId2390" Type="http://schemas.openxmlformats.org/officeDocument/2006/relationships/hyperlink" Target="https://enzyme.expasy.org/EC/2.7.1.201" TargetMode="External"/><Relationship Id="rId3027" Type="http://schemas.openxmlformats.org/officeDocument/2006/relationships/hyperlink" Target="https://www.genome.jp/entry/R01286" TargetMode="External"/><Relationship Id="rId3234" Type="http://schemas.openxmlformats.org/officeDocument/2006/relationships/hyperlink" Target="https://www.genome.jp/entry/R01248" TargetMode="External"/><Relationship Id="rId3441" Type="http://schemas.openxmlformats.org/officeDocument/2006/relationships/hyperlink" Target="https://www.genome.jp/entry/R00259" TargetMode="External"/><Relationship Id="rId155" Type="http://schemas.openxmlformats.org/officeDocument/2006/relationships/hyperlink" Target="https://enzyme.expasy.org/EC/6.3.2.13" TargetMode="External"/><Relationship Id="rId362" Type="http://schemas.openxmlformats.org/officeDocument/2006/relationships/hyperlink" Target="https://enzyme.expasy.org/EC/3.1.13.1" TargetMode="External"/><Relationship Id="rId2043" Type="http://schemas.openxmlformats.org/officeDocument/2006/relationships/hyperlink" Target="https://www.ncbi.nlm.nih.gov/protein/490534161" TargetMode="External"/><Relationship Id="rId2250" Type="http://schemas.openxmlformats.org/officeDocument/2006/relationships/hyperlink" Target="https://www.genome.jp/entry/R02296" TargetMode="External"/><Relationship Id="rId3301" Type="http://schemas.openxmlformats.org/officeDocument/2006/relationships/hyperlink" Target="https://www.genome.jp/entry/R04405" TargetMode="External"/><Relationship Id="rId222" Type="http://schemas.openxmlformats.org/officeDocument/2006/relationships/hyperlink" Target="https://enzyme.expasy.org/EC/6.3.2.1" TargetMode="External"/><Relationship Id="rId2110" Type="http://schemas.openxmlformats.org/officeDocument/2006/relationships/hyperlink" Target="https://www.genome.jp/entry/R00248" TargetMode="External"/><Relationship Id="rId4075" Type="http://schemas.openxmlformats.org/officeDocument/2006/relationships/hyperlink" Target="https://enzyme.expasy.org/EC/4.4.1.13" TargetMode="External"/><Relationship Id="rId4282" Type="http://schemas.openxmlformats.org/officeDocument/2006/relationships/hyperlink" Target="https://enzyme.expasy.org/EC/2.6.1.9" TargetMode="External"/><Relationship Id="rId1669" Type="http://schemas.openxmlformats.org/officeDocument/2006/relationships/hyperlink" Target="https://www.ncbi.nlm.nih.gov/protein/489324611" TargetMode="External"/><Relationship Id="rId1876" Type="http://schemas.openxmlformats.org/officeDocument/2006/relationships/hyperlink" Target="https://enzyme.expasy.org/EC/1.11.1.6" TargetMode="External"/><Relationship Id="rId2927" Type="http://schemas.openxmlformats.org/officeDocument/2006/relationships/hyperlink" Target="https://www.genome.jp/entry/R00674" TargetMode="External"/><Relationship Id="rId3091" Type="http://schemas.openxmlformats.org/officeDocument/2006/relationships/hyperlink" Target="https://www.genome.jp/entry/R01819" TargetMode="External"/><Relationship Id="rId4142" Type="http://schemas.openxmlformats.org/officeDocument/2006/relationships/hyperlink" Target="https://enzyme.expasy.org/EC/2.5.1.15" TargetMode="External"/><Relationship Id="rId1529" Type="http://schemas.openxmlformats.org/officeDocument/2006/relationships/hyperlink" Target="https://www.ncbi.nlm.nih.gov/protein/497654157" TargetMode="External"/><Relationship Id="rId1736" Type="http://schemas.openxmlformats.org/officeDocument/2006/relationships/hyperlink" Target="https://www.ncbi.nlm.nih.gov/protein/489322980" TargetMode="External"/><Relationship Id="rId1943" Type="http://schemas.openxmlformats.org/officeDocument/2006/relationships/hyperlink" Target="https://www.genome.jp/entry/R07099" TargetMode="External"/><Relationship Id="rId28" Type="http://schemas.openxmlformats.org/officeDocument/2006/relationships/hyperlink" Target="https://enzyme.expasy.org/EC/3.4.11.18" TargetMode="External"/><Relationship Id="rId1803" Type="http://schemas.openxmlformats.org/officeDocument/2006/relationships/hyperlink" Target="https://www.genome.jp/entry/R00703" TargetMode="External"/><Relationship Id="rId4002" Type="http://schemas.openxmlformats.org/officeDocument/2006/relationships/hyperlink" Target="https://www.genome.jp/entry/C04582" TargetMode="External"/><Relationship Id="rId3768" Type="http://schemas.openxmlformats.org/officeDocument/2006/relationships/hyperlink" Target="https://www.genome.jp/entry/C01086" TargetMode="External"/><Relationship Id="rId3975" Type="http://schemas.openxmlformats.org/officeDocument/2006/relationships/hyperlink" Target="https://www.genome.jp/entry/C00739" TargetMode="External"/><Relationship Id="rId689" Type="http://schemas.openxmlformats.org/officeDocument/2006/relationships/hyperlink" Target="https://www.genome.jp/entry/3.1.1.31" TargetMode="External"/><Relationship Id="rId896" Type="http://schemas.openxmlformats.org/officeDocument/2006/relationships/hyperlink" Target="https://www.genome.jp/entry/4.1.1.100" TargetMode="External"/><Relationship Id="rId2577" Type="http://schemas.openxmlformats.org/officeDocument/2006/relationships/hyperlink" Target="https://www.genome.jp/entry/R02135" TargetMode="External"/><Relationship Id="rId2784" Type="http://schemas.openxmlformats.org/officeDocument/2006/relationships/hyperlink" Target="https://www.genome.jp/entry/3.5.1.2" TargetMode="External"/><Relationship Id="rId3628" Type="http://schemas.openxmlformats.org/officeDocument/2006/relationships/hyperlink" Target="https://www.genome.jp/entry/R00256" TargetMode="External"/><Relationship Id="rId549" Type="http://schemas.openxmlformats.org/officeDocument/2006/relationships/hyperlink" Target="https://www.genome.jp/entry/1.1.1.23" TargetMode="External"/><Relationship Id="rId756" Type="http://schemas.openxmlformats.org/officeDocument/2006/relationships/hyperlink" Target="https://www.genome.jp/entry/2.7.4.6" TargetMode="External"/><Relationship Id="rId1179" Type="http://schemas.openxmlformats.org/officeDocument/2006/relationships/hyperlink" Target="https://www.ncbi.nlm.nih.gov/protein/489339227" TargetMode="External"/><Relationship Id="rId1386" Type="http://schemas.openxmlformats.org/officeDocument/2006/relationships/hyperlink" Target="https://www.ncbi.nlm.nih.gov/protein/489325072" TargetMode="External"/><Relationship Id="rId1593" Type="http://schemas.openxmlformats.org/officeDocument/2006/relationships/hyperlink" Target="https://www.ncbi.nlm.nih.gov/protein/489323278" TargetMode="External"/><Relationship Id="rId2437" Type="http://schemas.openxmlformats.org/officeDocument/2006/relationships/hyperlink" Target="https://www.genome.jp/entry/R01902" TargetMode="External"/><Relationship Id="rId2991" Type="http://schemas.openxmlformats.org/officeDocument/2006/relationships/hyperlink" Target="https://www.genome.jp/entry/R00590" TargetMode="External"/><Relationship Id="rId3835" Type="http://schemas.openxmlformats.org/officeDocument/2006/relationships/hyperlink" Target="https://www.genome.jp/entry/C00041" TargetMode="External"/><Relationship Id="rId409" Type="http://schemas.openxmlformats.org/officeDocument/2006/relationships/hyperlink" Target="https://enzyme.expasy.org/EC/6.1.1.1" TargetMode="External"/><Relationship Id="rId963" Type="http://schemas.openxmlformats.org/officeDocument/2006/relationships/hyperlink" Target="https://www.genome.jp/entry/5.3.1.5" TargetMode="External"/><Relationship Id="rId1039" Type="http://schemas.openxmlformats.org/officeDocument/2006/relationships/hyperlink" Target="https://www.genome.jp/entry/2.4.2.19" TargetMode="External"/><Relationship Id="rId1246" Type="http://schemas.openxmlformats.org/officeDocument/2006/relationships/hyperlink" Target="https://www.ncbi.nlm.nih.gov/protein/489325686" TargetMode="External"/><Relationship Id="rId2644" Type="http://schemas.openxmlformats.org/officeDocument/2006/relationships/hyperlink" Target="https://www.genome.jp/entry/R06087" TargetMode="External"/><Relationship Id="rId2851" Type="http://schemas.openxmlformats.org/officeDocument/2006/relationships/hyperlink" Target="https://www.genome.jp/entry/R00426" TargetMode="External"/><Relationship Id="rId3902" Type="http://schemas.openxmlformats.org/officeDocument/2006/relationships/hyperlink" Target="https://www.genome.jp/entry/C00251" TargetMode="External"/><Relationship Id="rId92" Type="http://schemas.openxmlformats.org/officeDocument/2006/relationships/hyperlink" Target="https://enzyme.expasy.org/EC/2.1.1.190" TargetMode="External"/><Relationship Id="rId616" Type="http://schemas.openxmlformats.org/officeDocument/2006/relationships/hyperlink" Target="https://www.genome.jp/entry/1.4.3.19" TargetMode="External"/><Relationship Id="rId823" Type="http://schemas.openxmlformats.org/officeDocument/2006/relationships/hyperlink" Target="https://www.genome.jp/entry/2.7.1.39" TargetMode="External"/><Relationship Id="rId1453" Type="http://schemas.openxmlformats.org/officeDocument/2006/relationships/hyperlink" Target="https://www.ncbi.nlm.nih.gov/protein/489324066" TargetMode="External"/><Relationship Id="rId1660" Type="http://schemas.openxmlformats.org/officeDocument/2006/relationships/hyperlink" Target="https://www.ncbi.nlm.nih.gov/protein/489336963" TargetMode="External"/><Relationship Id="rId2504" Type="http://schemas.openxmlformats.org/officeDocument/2006/relationships/hyperlink" Target="https://www.genome.jp/entry/2.7.7.6" TargetMode="External"/><Relationship Id="rId2711" Type="http://schemas.openxmlformats.org/officeDocument/2006/relationships/hyperlink" Target="https://www.genome.jp/entry/R06203" TargetMode="External"/><Relationship Id="rId1106" Type="http://schemas.openxmlformats.org/officeDocument/2006/relationships/hyperlink" Target="https://www.ncbi.nlm.nih.gov/protein/489337209" TargetMode="External"/><Relationship Id="rId1313" Type="http://schemas.openxmlformats.org/officeDocument/2006/relationships/hyperlink" Target="https://www.ncbi.nlm.nih.gov/protein/489339956" TargetMode="External"/><Relationship Id="rId1520" Type="http://schemas.openxmlformats.org/officeDocument/2006/relationships/hyperlink" Target="https://www.ncbi.nlm.nih.gov/protein/489336177" TargetMode="External"/><Relationship Id="rId3278" Type="http://schemas.openxmlformats.org/officeDocument/2006/relationships/hyperlink" Target="https://enzyme.expasy.org/EC/1.8.1.9" TargetMode="External"/><Relationship Id="rId3485" Type="http://schemas.openxmlformats.org/officeDocument/2006/relationships/hyperlink" Target="https://www.genome.jp/entry/R02240" TargetMode="External"/><Relationship Id="rId3692" Type="http://schemas.openxmlformats.org/officeDocument/2006/relationships/hyperlink" Target="https://www.genome.jp/entry/C05966" TargetMode="External"/><Relationship Id="rId4329" Type="http://schemas.openxmlformats.org/officeDocument/2006/relationships/hyperlink" Target="https://enzyme.expasy.org/EC/1.3.1.104" TargetMode="External"/><Relationship Id="rId199" Type="http://schemas.openxmlformats.org/officeDocument/2006/relationships/hyperlink" Target="https://enzyme.expasy.org/EC/3.4.21.88" TargetMode="External"/><Relationship Id="rId2087" Type="http://schemas.openxmlformats.org/officeDocument/2006/relationships/hyperlink" Target="https://www.ncbi.nlm.nih.gov/protein/489324877" TargetMode="External"/><Relationship Id="rId2294" Type="http://schemas.openxmlformats.org/officeDocument/2006/relationships/hyperlink" Target="https://www.genome.jp/entry/2.5.1.47" TargetMode="External"/><Relationship Id="rId3138" Type="http://schemas.openxmlformats.org/officeDocument/2006/relationships/hyperlink" Target="https://www.genome.jp/entry/R12873" TargetMode="External"/><Relationship Id="rId3345" Type="http://schemas.openxmlformats.org/officeDocument/2006/relationships/hyperlink" Target="https://www.genome.jp/entry/R00226" TargetMode="External"/><Relationship Id="rId3552" Type="http://schemas.openxmlformats.org/officeDocument/2006/relationships/hyperlink" Target="https://www.genome.jp/entry/R07280" TargetMode="External"/><Relationship Id="rId266" Type="http://schemas.openxmlformats.org/officeDocument/2006/relationships/hyperlink" Target="https://enzyme.expasy.org/EC/6.3.3.2" TargetMode="External"/><Relationship Id="rId473" Type="http://schemas.openxmlformats.org/officeDocument/2006/relationships/hyperlink" Target="https://www.genome.jp/entry/2.7.1.33" TargetMode="External"/><Relationship Id="rId680" Type="http://schemas.openxmlformats.org/officeDocument/2006/relationships/hyperlink" Target="https://www.genome.jp/entry/2.7.7.72" TargetMode="External"/><Relationship Id="rId2154" Type="http://schemas.openxmlformats.org/officeDocument/2006/relationships/hyperlink" Target="https://www.ncbi.nlm.nih.gov/protein/489336786" TargetMode="External"/><Relationship Id="rId2361" Type="http://schemas.openxmlformats.org/officeDocument/2006/relationships/hyperlink" Target="https://www.genome.jp/entry/R00756" TargetMode="External"/><Relationship Id="rId3205" Type="http://schemas.openxmlformats.org/officeDocument/2006/relationships/hyperlink" Target="https://www.ncbi.nlm.nih.gov/protein/489321751" TargetMode="External"/><Relationship Id="rId3412" Type="http://schemas.openxmlformats.org/officeDocument/2006/relationships/hyperlink" Target="https://www.genome.jp/entry/R10997" TargetMode="External"/><Relationship Id="rId126" Type="http://schemas.openxmlformats.org/officeDocument/2006/relationships/hyperlink" Target="https://enzyme.expasy.org/EC/3.1.1.31" TargetMode="External"/><Relationship Id="rId333" Type="http://schemas.openxmlformats.org/officeDocument/2006/relationships/hyperlink" Target="https://enzyme.expasy.org/EC/2.5.1.6" TargetMode="External"/><Relationship Id="rId540" Type="http://schemas.openxmlformats.org/officeDocument/2006/relationships/hyperlink" Target="https://www.genome.jp/entry/3.4.21.105" TargetMode="External"/><Relationship Id="rId1170" Type="http://schemas.openxmlformats.org/officeDocument/2006/relationships/hyperlink" Target="https://www.ncbi.nlm.nih.gov/protein/489336059" TargetMode="External"/><Relationship Id="rId2014" Type="http://schemas.openxmlformats.org/officeDocument/2006/relationships/hyperlink" Target="https://www.ncbi.nlm.nih.gov/protein/489338498" TargetMode="External"/><Relationship Id="rId2221" Type="http://schemas.openxmlformats.org/officeDocument/2006/relationships/hyperlink" Target="https://www.genome.jp/entry/2.4.1.8" TargetMode="External"/><Relationship Id="rId1030" Type="http://schemas.openxmlformats.org/officeDocument/2006/relationships/hyperlink" Target="https://www.genome.jp/entry/2.4.1.187" TargetMode="External"/><Relationship Id="rId4186" Type="http://schemas.openxmlformats.org/officeDocument/2006/relationships/hyperlink" Target="https://enzyme.expasy.org/EC/1.1.1.100" TargetMode="External"/><Relationship Id="rId400" Type="http://schemas.openxmlformats.org/officeDocument/2006/relationships/hyperlink" Target="https://enzyme.expasy.org/EC/4.1.1.100" TargetMode="External"/><Relationship Id="rId1987" Type="http://schemas.openxmlformats.org/officeDocument/2006/relationships/hyperlink" Target="https://enzyme.expasy.org/EC/1.14.14.9" TargetMode="External"/><Relationship Id="rId1847" Type="http://schemas.openxmlformats.org/officeDocument/2006/relationships/hyperlink" Target="https://www.genome.jp/entry/R03051" TargetMode="External"/><Relationship Id="rId4046" Type="http://schemas.openxmlformats.org/officeDocument/2006/relationships/hyperlink" Target="https://www.genome.jp/entry/C00001" TargetMode="External"/><Relationship Id="rId4253" Type="http://schemas.openxmlformats.org/officeDocument/2006/relationships/hyperlink" Target="https://enzyme.expasy.org/EC/2.7.1.11" TargetMode="External"/><Relationship Id="rId1707" Type="http://schemas.openxmlformats.org/officeDocument/2006/relationships/hyperlink" Target="https://www.ncbi.nlm.nih.gov/protein/489338212" TargetMode="External"/><Relationship Id="rId3062" Type="http://schemas.openxmlformats.org/officeDocument/2006/relationships/hyperlink" Target="https://www.genome.jp/entry/5.3.1.12" TargetMode="External"/><Relationship Id="rId4113" Type="http://schemas.openxmlformats.org/officeDocument/2006/relationships/hyperlink" Target="https://enzyme.expasy.org/EC/3.2.1.1" TargetMode="External"/><Relationship Id="rId4320" Type="http://schemas.openxmlformats.org/officeDocument/2006/relationships/hyperlink" Target="https://enzyme.expasy.org/EC/3.5.99.2" TargetMode="External"/><Relationship Id="rId190" Type="http://schemas.openxmlformats.org/officeDocument/2006/relationships/hyperlink" Target="https://enzyme.expasy.org/EC/1.1.1.103" TargetMode="External"/><Relationship Id="rId1914" Type="http://schemas.openxmlformats.org/officeDocument/2006/relationships/hyperlink" Target="https://www.genome.jp/entry/R03090" TargetMode="External"/><Relationship Id="rId3879" Type="http://schemas.openxmlformats.org/officeDocument/2006/relationships/hyperlink" Target="https://www.genome.jp/entry/C00668" TargetMode="External"/><Relationship Id="rId2688" Type="http://schemas.openxmlformats.org/officeDocument/2006/relationships/hyperlink" Target="https://www.genome.jp/entry/R06010" TargetMode="External"/><Relationship Id="rId2895" Type="http://schemas.openxmlformats.org/officeDocument/2006/relationships/hyperlink" Target="https://www.genome.jp/entry/4.2.1.11" TargetMode="External"/><Relationship Id="rId3739" Type="http://schemas.openxmlformats.org/officeDocument/2006/relationships/hyperlink" Target="https://www.genome.jp/entry/C06893" TargetMode="External"/><Relationship Id="rId3946" Type="http://schemas.openxmlformats.org/officeDocument/2006/relationships/hyperlink" Target="https://www.genome.jp/entry/C12248" TargetMode="External"/><Relationship Id="rId867" Type="http://schemas.openxmlformats.org/officeDocument/2006/relationships/hyperlink" Target="https://www.genome.jp/entry/3.1.3.7" TargetMode="External"/><Relationship Id="rId1497" Type="http://schemas.openxmlformats.org/officeDocument/2006/relationships/hyperlink" Target="https://www.ncbi.nlm.nih.gov/protein/489335889" TargetMode="External"/><Relationship Id="rId2548" Type="http://schemas.openxmlformats.org/officeDocument/2006/relationships/hyperlink" Target="https://www.ncbi.nlm.nih.gov/protein/489315510" TargetMode="External"/><Relationship Id="rId2755" Type="http://schemas.openxmlformats.org/officeDocument/2006/relationships/hyperlink" Target="https://www.genome.jp/entry/R06112" TargetMode="External"/><Relationship Id="rId2962" Type="http://schemas.openxmlformats.org/officeDocument/2006/relationships/hyperlink" Target="https://www.genome.jp/entry/R04544" TargetMode="External"/><Relationship Id="rId3806" Type="http://schemas.openxmlformats.org/officeDocument/2006/relationships/hyperlink" Target="https://www.genome.jp/entry/C00470" TargetMode="External"/><Relationship Id="rId727" Type="http://schemas.openxmlformats.org/officeDocument/2006/relationships/hyperlink" Target="https://www.genome.jp/entry/3.5.2.3" TargetMode="External"/><Relationship Id="rId934" Type="http://schemas.openxmlformats.org/officeDocument/2006/relationships/hyperlink" Target="https://www.genome.jp/entry/6.1.1.13" TargetMode="External"/><Relationship Id="rId1357" Type="http://schemas.openxmlformats.org/officeDocument/2006/relationships/hyperlink" Target="https://www.ncbi.nlm.nih.gov/protein/489313534" TargetMode="External"/><Relationship Id="rId1564" Type="http://schemas.openxmlformats.org/officeDocument/2006/relationships/hyperlink" Target="https://www.ncbi.nlm.nih.gov/protein/490533565" TargetMode="External"/><Relationship Id="rId1771" Type="http://schemas.openxmlformats.org/officeDocument/2006/relationships/hyperlink" Target="https://www.ncbi.nlm.nih.gov/protein/489324729" TargetMode="External"/><Relationship Id="rId2408" Type="http://schemas.openxmlformats.org/officeDocument/2006/relationships/hyperlink" Target="https://enzyme.expasy.org/EC/2.7.1.33" TargetMode="External"/><Relationship Id="rId2615" Type="http://schemas.openxmlformats.org/officeDocument/2006/relationships/hyperlink" Target="https://www.genome.jp/entry/R12958" TargetMode="External"/><Relationship Id="rId2822" Type="http://schemas.openxmlformats.org/officeDocument/2006/relationships/hyperlink" Target="https://www.genome.jp/entry/R05046" TargetMode="External"/><Relationship Id="rId63" Type="http://schemas.openxmlformats.org/officeDocument/2006/relationships/hyperlink" Target="https://enzyme.expasy.org/EC/6.3.2.10" TargetMode="External"/><Relationship Id="rId1217" Type="http://schemas.openxmlformats.org/officeDocument/2006/relationships/hyperlink" Target="https://www.ncbi.nlm.nih.gov/protein/489323275" TargetMode="External"/><Relationship Id="rId1424" Type="http://schemas.openxmlformats.org/officeDocument/2006/relationships/hyperlink" Target="https://www.ncbi.nlm.nih.gov/protein/489336094" TargetMode="External"/><Relationship Id="rId1631" Type="http://schemas.openxmlformats.org/officeDocument/2006/relationships/hyperlink" Target="https://www.ncbi.nlm.nih.gov/protein/489335330" TargetMode="External"/><Relationship Id="rId3389" Type="http://schemas.openxmlformats.org/officeDocument/2006/relationships/hyperlink" Target="https://www.genome.jp/entry/R10917" TargetMode="External"/><Relationship Id="rId3596" Type="http://schemas.openxmlformats.org/officeDocument/2006/relationships/hyperlink" Target="https://www.genome.jp/entry/R00451" TargetMode="External"/><Relationship Id="rId2198" Type="http://schemas.openxmlformats.org/officeDocument/2006/relationships/hyperlink" Target="https://enzyme.expasy.org/EC/2.4.1.187" TargetMode="External"/><Relationship Id="rId3249" Type="http://schemas.openxmlformats.org/officeDocument/2006/relationships/hyperlink" Target="https://www.genome.jp/entry/R02235" TargetMode="External"/><Relationship Id="rId3456" Type="http://schemas.openxmlformats.org/officeDocument/2006/relationships/hyperlink" Target="https://www.genome.jp/entry/R04364" TargetMode="External"/><Relationship Id="rId377" Type="http://schemas.openxmlformats.org/officeDocument/2006/relationships/hyperlink" Target="https://enzyme.expasy.org/EC/2.7.7.9" TargetMode="External"/><Relationship Id="rId584" Type="http://schemas.openxmlformats.org/officeDocument/2006/relationships/hyperlink" Target="https://www.genome.jp/entry/1.17.1.4" TargetMode="External"/><Relationship Id="rId2058" Type="http://schemas.openxmlformats.org/officeDocument/2006/relationships/hyperlink" Target="https://www.genome.jp/entry/R05286" TargetMode="External"/><Relationship Id="rId2265" Type="http://schemas.openxmlformats.org/officeDocument/2006/relationships/hyperlink" Target="https://www.genome.jp/entry/R01132" TargetMode="External"/><Relationship Id="rId3109" Type="http://schemas.openxmlformats.org/officeDocument/2006/relationships/hyperlink" Target="https://www.genome.jp/entry/R01057" TargetMode="External"/><Relationship Id="rId3663" Type="http://schemas.openxmlformats.org/officeDocument/2006/relationships/hyperlink" Target="https://www.genome.jp/entry/R02788" TargetMode="External"/><Relationship Id="rId3870" Type="http://schemas.openxmlformats.org/officeDocument/2006/relationships/hyperlink" Target="https://www.genome.jp/entry/C00259" TargetMode="External"/><Relationship Id="rId237" Type="http://schemas.openxmlformats.org/officeDocument/2006/relationships/hyperlink" Target="https://enzyme.expasy.org/EC/5.6.2.4" TargetMode="External"/><Relationship Id="rId791" Type="http://schemas.openxmlformats.org/officeDocument/2006/relationships/hyperlink" Target="https://www.genome.jp/entry/2.5.1.72" TargetMode="External"/><Relationship Id="rId1074" Type="http://schemas.openxmlformats.org/officeDocument/2006/relationships/hyperlink" Target="https://www.genome.jp/entry/5.1.1.10" TargetMode="External"/><Relationship Id="rId2472" Type="http://schemas.openxmlformats.org/officeDocument/2006/relationships/hyperlink" Target="https://www.genome.jp/entry/R00156" TargetMode="External"/><Relationship Id="rId3316" Type="http://schemas.openxmlformats.org/officeDocument/2006/relationships/hyperlink" Target="https://www.genome.jp/entry/R09099" TargetMode="External"/><Relationship Id="rId3523" Type="http://schemas.openxmlformats.org/officeDocument/2006/relationships/hyperlink" Target="https://www.genome.jp/entry/R08057" TargetMode="External"/><Relationship Id="rId3730" Type="http://schemas.openxmlformats.org/officeDocument/2006/relationships/hyperlink" Target="https://www.genome.jp/entry/C06010" TargetMode="External"/><Relationship Id="rId444" Type="http://schemas.openxmlformats.org/officeDocument/2006/relationships/hyperlink" Target="https://enzyme.expasy.org/EC/3.1.26.5" TargetMode="External"/><Relationship Id="rId651" Type="http://schemas.openxmlformats.org/officeDocument/2006/relationships/hyperlink" Target="https://www.genome.jp/entry/2.1.1.74" TargetMode="External"/><Relationship Id="rId1281" Type="http://schemas.openxmlformats.org/officeDocument/2006/relationships/hyperlink" Target="https://www.ncbi.nlm.nih.gov/protein/489322490" TargetMode="External"/><Relationship Id="rId2125" Type="http://schemas.openxmlformats.org/officeDocument/2006/relationships/hyperlink" Target="https://www.genome.jp/entry/1.4.3.19" TargetMode="External"/><Relationship Id="rId2332" Type="http://schemas.openxmlformats.org/officeDocument/2006/relationships/hyperlink" Target="https://www.genome.jp/entry/R01582" TargetMode="External"/><Relationship Id="rId304" Type="http://schemas.openxmlformats.org/officeDocument/2006/relationships/hyperlink" Target="https://enzyme.expasy.org/EC/1.1.1.85" TargetMode="External"/><Relationship Id="rId511" Type="http://schemas.openxmlformats.org/officeDocument/2006/relationships/hyperlink" Target="https://www.genome.jp/entry/3.1.3.1" TargetMode="External"/><Relationship Id="rId1141" Type="http://schemas.openxmlformats.org/officeDocument/2006/relationships/hyperlink" Target="https://www.ncbi.nlm.nih.gov/protein/499189027" TargetMode="External"/><Relationship Id="rId4297" Type="http://schemas.openxmlformats.org/officeDocument/2006/relationships/hyperlink" Target="https://enzyme.expasy.org/EC/2.3.2.2" TargetMode="External"/><Relationship Id="rId1001" Type="http://schemas.openxmlformats.org/officeDocument/2006/relationships/hyperlink" Target="https://www.genome.jp/entry/6.4.1.1" TargetMode="External"/><Relationship Id="rId4157" Type="http://schemas.openxmlformats.org/officeDocument/2006/relationships/hyperlink" Target="https://enzyme.expasy.org/EC/1.17.4.1" TargetMode="External"/><Relationship Id="rId4364" Type="http://schemas.openxmlformats.org/officeDocument/2006/relationships/hyperlink" Target="https://enzyme.expasy.org/EC/2.7.7.6" TargetMode="External"/><Relationship Id="rId1958" Type="http://schemas.openxmlformats.org/officeDocument/2006/relationships/hyperlink" Target="https://www.genome.jp/entry/R08390" TargetMode="External"/><Relationship Id="rId3173" Type="http://schemas.openxmlformats.org/officeDocument/2006/relationships/hyperlink" Target="https://www.genome.jp/entry/6.3.2.10" TargetMode="External"/><Relationship Id="rId3380" Type="http://schemas.openxmlformats.org/officeDocument/2006/relationships/hyperlink" Target="https://www.genome.jp/entry/2.3.1.181" TargetMode="External"/><Relationship Id="rId4017" Type="http://schemas.openxmlformats.org/officeDocument/2006/relationships/hyperlink" Target="https://www.genome.jp/entry/C05345" TargetMode="External"/><Relationship Id="rId4224" Type="http://schemas.openxmlformats.org/officeDocument/2006/relationships/hyperlink" Target="https://enzyme.expasy.org/EC/5.4.2.6" TargetMode="External"/><Relationship Id="rId1818" Type="http://schemas.openxmlformats.org/officeDocument/2006/relationships/hyperlink" Target="https://www.genome.jp/entry/R01521" TargetMode="External"/><Relationship Id="rId3033" Type="http://schemas.openxmlformats.org/officeDocument/2006/relationships/hyperlink" Target="https://www.genome.jp/entry/R09366" TargetMode="External"/><Relationship Id="rId3240" Type="http://schemas.openxmlformats.org/officeDocument/2006/relationships/hyperlink" Target="https://www.genome.jp/entry/R01224" TargetMode="External"/><Relationship Id="rId161" Type="http://schemas.openxmlformats.org/officeDocument/2006/relationships/hyperlink" Target="https://enzyme.expasy.org/EC/3.5.2.3" TargetMode="External"/><Relationship Id="rId2799" Type="http://schemas.openxmlformats.org/officeDocument/2006/relationships/hyperlink" Target="https://www.genome.jp/entry/R00131" TargetMode="External"/><Relationship Id="rId3100" Type="http://schemas.openxmlformats.org/officeDocument/2006/relationships/hyperlink" Target="https://enzyme.expasy.org/EC/5.3.2.6" TargetMode="External"/><Relationship Id="rId978" Type="http://schemas.openxmlformats.org/officeDocument/2006/relationships/hyperlink" Target="https://www.genome.jp/entry/6.2.1.71" TargetMode="External"/><Relationship Id="rId2659" Type="http://schemas.openxmlformats.org/officeDocument/2006/relationships/hyperlink" Target="https://www.genome.jp/entry/R01101" TargetMode="External"/><Relationship Id="rId2866" Type="http://schemas.openxmlformats.org/officeDocument/2006/relationships/hyperlink" Target="https://www.genome.jp/entry/4.1.1.37" TargetMode="External"/><Relationship Id="rId3917" Type="http://schemas.openxmlformats.org/officeDocument/2006/relationships/hyperlink" Target="https://www.genome.jp/entry/C14781" TargetMode="External"/><Relationship Id="rId838" Type="http://schemas.openxmlformats.org/officeDocument/2006/relationships/hyperlink" Target="https://www.genome.jp/entry/2.7.4.28" TargetMode="External"/><Relationship Id="rId1468" Type="http://schemas.openxmlformats.org/officeDocument/2006/relationships/hyperlink" Target="https://www.ncbi.nlm.nih.gov/protein/489337102" TargetMode="External"/><Relationship Id="rId1675" Type="http://schemas.openxmlformats.org/officeDocument/2006/relationships/hyperlink" Target="https://www.ncbi.nlm.nih.gov/protein/489322436" TargetMode="External"/><Relationship Id="rId1882" Type="http://schemas.openxmlformats.org/officeDocument/2006/relationships/hyperlink" Target="https://www.genome.jp/entry/1.11.2.4" TargetMode="External"/><Relationship Id="rId2519" Type="http://schemas.openxmlformats.org/officeDocument/2006/relationships/hyperlink" Target="https://www.ncbi.nlm.nih.gov/protein/489324590" TargetMode="External"/><Relationship Id="rId2726" Type="http://schemas.openxmlformats.org/officeDocument/2006/relationships/hyperlink" Target="https://www.genome.jp/entry/R05963" TargetMode="External"/><Relationship Id="rId4081" Type="http://schemas.openxmlformats.org/officeDocument/2006/relationships/hyperlink" Target="https://enzyme.expasy.org/EC/4.2.1.9" TargetMode="External"/><Relationship Id="rId1328" Type="http://schemas.openxmlformats.org/officeDocument/2006/relationships/hyperlink" Target="https://www.ncbi.nlm.nih.gov/protein/489338628" TargetMode="External"/><Relationship Id="rId1535" Type="http://schemas.openxmlformats.org/officeDocument/2006/relationships/hyperlink" Target="https://www.ncbi.nlm.nih.gov/protein/489336921" TargetMode="External"/><Relationship Id="rId2933" Type="http://schemas.openxmlformats.org/officeDocument/2006/relationships/hyperlink" Target="https://www.ncbi.nlm.nih.gov/protein/489338526" TargetMode="External"/><Relationship Id="rId905" Type="http://schemas.openxmlformats.org/officeDocument/2006/relationships/hyperlink" Target="https://www.genome.jp/entry/4.1.1.37" TargetMode="External"/><Relationship Id="rId1742" Type="http://schemas.openxmlformats.org/officeDocument/2006/relationships/hyperlink" Target="https://www.genome.jp/entry/R04533" TargetMode="External"/><Relationship Id="rId34" Type="http://schemas.openxmlformats.org/officeDocument/2006/relationships/hyperlink" Target="https://enzyme.expasy.org/EC/3.2.2.21" TargetMode="External"/><Relationship Id="rId1602" Type="http://schemas.openxmlformats.org/officeDocument/2006/relationships/hyperlink" Target="https://www.ncbi.nlm.nih.gov/protein/489338820" TargetMode="External"/><Relationship Id="rId3567" Type="http://schemas.openxmlformats.org/officeDocument/2006/relationships/hyperlink" Target="https://www.genome.jp/entry/R01993" TargetMode="External"/><Relationship Id="rId3774" Type="http://schemas.openxmlformats.org/officeDocument/2006/relationships/hyperlink" Target="https://www.genome.jp/entry/C00158" TargetMode="External"/><Relationship Id="rId3981" Type="http://schemas.openxmlformats.org/officeDocument/2006/relationships/hyperlink" Target="https://www.genome.jp/entry/C20958" TargetMode="External"/><Relationship Id="rId488" Type="http://schemas.openxmlformats.org/officeDocument/2006/relationships/hyperlink" Target="https://www.genome.jp/entry/3.4.11.18" TargetMode="External"/><Relationship Id="rId695" Type="http://schemas.openxmlformats.org/officeDocument/2006/relationships/hyperlink" Target="https://www.genome.jp/entry/3.2.1.99" TargetMode="External"/><Relationship Id="rId2169" Type="http://schemas.openxmlformats.org/officeDocument/2006/relationships/hyperlink" Target="https://www.genome.jp/entry/2.3.2.2" TargetMode="External"/><Relationship Id="rId2376" Type="http://schemas.openxmlformats.org/officeDocument/2006/relationships/hyperlink" Target="https://enzyme.expasy.org/EC/2.7.1.16" TargetMode="External"/><Relationship Id="rId2583" Type="http://schemas.openxmlformats.org/officeDocument/2006/relationships/hyperlink" Target="https://www.ncbi.nlm.nih.gov/protein/489335737" TargetMode="External"/><Relationship Id="rId2790" Type="http://schemas.openxmlformats.org/officeDocument/2006/relationships/hyperlink" Target="https://www.ncbi.nlm.nih.gov/protein/489337642" TargetMode="External"/><Relationship Id="rId3427" Type="http://schemas.openxmlformats.org/officeDocument/2006/relationships/hyperlink" Target="https://www.genome.jp/entry/R02021" TargetMode="External"/><Relationship Id="rId3634" Type="http://schemas.openxmlformats.org/officeDocument/2006/relationships/hyperlink" Target="https://www.genome.jp/entry/R02735" TargetMode="External"/><Relationship Id="rId3841" Type="http://schemas.openxmlformats.org/officeDocument/2006/relationships/hyperlink" Target="https://www.genome.jp/entry/C00077" TargetMode="External"/><Relationship Id="rId348" Type="http://schemas.openxmlformats.org/officeDocument/2006/relationships/hyperlink" Target="https://enzyme.expasy.org/EC/6.3.4.21" TargetMode="External"/><Relationship Id="rId555" Type="http://schemas.openxmlformats.org/officeDocument/2006/relationships/hyperlink" Target="https://www.genome.jp/entry/1.1.1.30" TargetMode="External"/><Relationship Id="rId762" Type="http://schemas.openxmlformats.org/officeDocument/2006/relationships/hyperlink" Target="https://www.genome.jp/entry/2.7.7.18" TargetMode="External"/><Relationship Id="rId1185" Type="http://schemas.openxmlformats.org/officeDocument/2006/relationships/hyperlink" Target="https://www.ncbi.nlm.nih.gov/protein/489335372" TargetMode="External"/><Relationship Id="rId1392" Type="http://schemas.openxmlformats.org/officeDocument/2006/relationships/hyperlink" Target="https://www.ncbi.nlm.nih.gov/protein/489337543" TargetMode="External"/><Relationship Id="rId2029" Type="http://schemas.openxmlformats.org/officeDocument/2006/relationships/hyperlink" Target="https://www.genome.jp/entry/R00922" TargetMode="External"/><Relationship Id="rId2236" Type="http://schemas.openxmlformats.org/officeDocument/2006/relationships/hyperlink" Target="https://www.genome.jp/entry/R02557" TargetMode="External"/><Relationship Id="rId2443" Type="http://schemas.openxmlformats.org/officeDocument/2006/relationships/hyperlink" Target="https://www.genome.jp/entry/R13203" TargetMode="External"/><Relationship Id="rId2650" Type="http://schemas.openxmlformats.org/officeDocument/2006/relationships/hyperlink" Target="https://www.genome.jp/entry/R00837" TargetMode="External"/><Relationship Id="rId3701" Type="http://schemas.openxmlformats.org/officeDocument/2006/relationships/hyperlink" Target="https://www.genome.jp/entry/C16608" TargetMode="External"/><Relationship Id="rId208" Type="http://schemas.openxmlformats.org/officeDocument/2006/relationships/hyperlink" Target="https://enzyme.expasy.org/EC/5.4.3.2" TargetMode="External"/><Relationship Id="rId415" Type="http://schemas.openxmlformats.org/officeDocument/2006/relationships/hyperlink" Target="https://enzyme.expasy.org/EC/3.2.1.73" TargetMode="External"/><Relationship Id="rId622" Type="http://schemas.openxmlformats.org/officeDocument/2006/relationships/hyperlink" Target="https://www.genome.jp/entry/1.6.2.4" TargetMode="External"/><Relationship Id="rId1045" Type="http://schemas.openxmlformats.org/officeDocument/2006/relationships/hyperlink" Target="https://www.genome.jp/entry/4.2.1.46" TargetMode="External"/><Relationship Id="rId1252" Type="http://schemas.openxmlformats.org/officeDocument/2006/relationships/hyperlink" Target="https://www.ncbi.nlm.nih.gov/protein/489311273" TargetMode="External"/><Relationship Id="rId2303" Type="http://schemas.openxmlformats.org/officeDocument/2006/relationships/hyperlink" Target="https://www.genome.jp/entry/R00177" TargetMode="External"/><Relationship Id="rId2510" Type="http://schemas.openxmlformats.org/officeDocument/2006/relationships/hyperlink" Target="https://www.genome.jp/entry/R00443" TargetMode="External"/><Relationship Id="rId1112" Type="http://schemas.openxmlformats.org/officeDocument/2006/relationships/hyperlink" Target="https://www.ncbi.nlm.nih.gov/protein/489321938" TargetMode="External"/><Relationship Id="rId4268" Type="http://schemas.openxmlformats.org/officeDocument/2006/relationships/hyperlink" Target="https://enzyme.expasy.org/EC/3.5.4.5" TargetMode="External"/><Relationship Id="rId3077" Type="http://schemas.openxmlformats.org/officeDocument/2006/relationships/hyperlink" Target="https://www.ncbi.nlm.nih.gov/protein/489338029" TargetMode="External"/><Relationship Id="rId3284" Type="http://schemas.openxmlformats.org/officeDocument/2006/relationships/hyperlink" Target="https://www.genome.jp/entry/1.8.4.11" TargetMode="External"/><Relationship Id="rId4128" Type="http://schemas.openxmlformats.org/officeDocument/2006/relationships/hyperlink" Target="https://enzyme.expasy.org/EC/2.7.7.6" TargetMode="External"/><Relationship Id="rId1929" Type="http://schemas.openxmlformats.org/officeDocument/2006/relationships/hyperlink" Target="https://www.genome.jp/entry/R07048" TargetMode="External"/><Relationship Id="rId2093" Type="http://schemas.openxmlformats.org/officeDocument/2006/relationships/hyperlink" Target="https://www.ncbi.nlm.nih.gov/protein/489335670" TargetMode="External"/><Relationship Id="rId3491" Type="http://schemas.openxmlformats.org/officeDocument/2006/relationships/hyperlink" Target="https://www.genome.jp/entry/R05199" TargetMode="External"/><Relationship Id="rId4335" Type="http://schemas.openxmlformats.org/officeDocument/2006/relationships/hyperlink" Target="https://enzyme.expasy.org/EC/1.14.14.47" TargetMode="External"/><Relationship Id="rId3144" Type="http://schemas.openxmlformats.org/officeDocument/2006/relationships/hyperlink" Target="https://www.genome.jp/entry/R00236" TargetMode="External"/><Relationship Id="rId3351" Type="http://schemas.openxmlformats.org/officeDocument/2006/relationships/hyperlink" Target="https://www.genome.jp/entry/2.3.1.15" TargetMode="External"/><Relationship Id="rId272" Type="http://schemas.openxmlformats.org/officeDocument/2006/relationships/hyperlink" Target="https://enzyme.expasy.org/EC/2.1.1.217" TargetMode="External"/><Relationship Id="rId2160" Type="http://schemas.openxmlformats.org/officeDocument/2006/relationships/hyperlink" Target="https://www.ncbi.nlm.nih.gov/protein/489336173" TargetMode="External"/><Relationship Id="rId3004" Type="http://schemas.openxmlformats.org/officeDocument/2006/relationships/hyperlink" Target="https://www.genome.jp/entry/R11098" TargetMode="External"/><Relationship Id="rId3211" Type="http://schemas.openxmlformats.org/officeDocument/2006/relationships/hyperlink" Target="https://www.genome.jp/entry/7.1.1.7" TargetMode="External"/><Relationship Id="rId132" Type="http://schemas.openxmlformats.org/officeDocument/2006/relationships/hyperlink" Target="https://enzyme.expasy.org/EC/2.7.1.100" TargetMode="External"/><Relationship Id="rId2020" Type="http://schemas.openxmlformats.org/officeDocument/2006/relationships/hyperlink" Target="https://www.genome.jp/entry/1.18.1.2" TargetMode="External"/><Relationship Id="rId1579" Type="http://schemas.openxmlformats.org/officeDocument/2006/relationships/hyperlink" Target="https://www.ncbi.nlm.nih.gov/protein/489336889" TargetMode="External"/><Relationship Id="rId2977" Type="http://schemas.openxmlformats.org/officeDocument/2006/relationships/hyperlink" Target="https://www.genome.jp/entry/4.2.2.2" TargetMode="External"/><Relationship Id="rId4192" Type="http://schemas.openxmlformats.org/officeDocument/2006/relationships/hyperlink" Target="https://enzyme.expasy.org/EC/2.4.2.2" TargetMode="External"/><Relationship Id="rId949" Type="http://schemas.openxmlformats.org/officeDocument/2006/relationships/hyperlink" Target="https://www.genome.jp/entry/5.4.3.8" TargetMode="External"/><Relationship Id="rId1786" Type="http://schemas.openxmlformats.org/officeDocument/2006/relationships/hyperlink" Target="https://www.ncbi.nlm.nih.gov/protein/489336065" TargetMode="External"/><Relationship Id="rId1993" Type="http://schemas.openxmlformats.org/officeDocument/2006/relationships/hyperlink" Target="https://www.genome.jp/entry/R02103" TargetMode="External"/><Relationship Id="rId2837" Type="http://schemas.openxmlformats.org/officeDocument/2006/relationships/hyperlink" Target="https://enzyme.expasy.org/EC/3.5.99.2" TargetMode="External"/><Relationship Id="rId4052" Type="http://schemas.openxmlformats.org/officeDocument/2006/relationships/hyperlink" Target="https://enzyme.expasy.org/EC/1.8.1.9" TargetMode="External"/><Relationship Id="rId78" Type="http://schemas.openxmlformats.org/officeDocument/2006/relationships/hyperlink" Target="https://enzyme.expasy.org/EC/6.3.3.1" TargetMode="External"/><Relationship Id="rId809" Type="http://schemas.openxmlformats.org/officeDocument/2006/relationships/hyperlink" Target="https://www.genome.jp/entry/2.7.1.17" TargetMode="External"/><Relationship Id="rId1439" Type="http://schemas.openxmlformats.org/officeDocument/2006/relationships/hyperlink" Target="https://www.ncbi.nlm.nih.gov/protein/489322533" TargetMode="External"/><Relationship Id="rId1646" Type="http://schemas.openxmlformats.org/officeDocument/2006/relationships/hyperlink" Target="https://www.ncbi.nlm.nih.gov/protein/489337334" TargetMode="External"/><Relationship Id="rId1853" Type="http://schemas.openxmlformats.org/officeDocument/2006/relationships/hyperlink" Target="https://www.ncbi.nlm.nih.gov/protein/489327141" TargetMode="External"/><Relationship Id="rId2904" Type="http://schemas.openxmlformats.org/officeDocument/2006/relationships/hyperlink" Target="https://www.genome.jp/entry/R04170" TargetMode="External"/><Relationship Id="rId1506" Type="http://schemas.openxmlformats.org/officeDocument/2006/relationships/hyperlink" Target="https://www.ncbi.nlm.nih.gov/protein/489339183" TargetMode="External"/><Relationship Id="rId1713" Type="http://schemas.openxmlformats.org/officeDocument/2006/relationships/hyperlink" Target="https://www.ncbi.nlm.nih.gov/protein/489325777" TargetMode="External"/><Relationship Id="rId1920" Type="http://schemas.openxmlformats.org/officeDocument/2006/relationships/hyperlink" Target="https://www.genome.jp/entry/R07000" TargetMode="External"/><Relationship Id="rId3678" Type="http://schemas.openxmlformats.org/officeDocument/2006/relationships/hyperlink" Target="https://www.genome.jp/entry/R01954" TargetMode="External"/><Relationship Id="rId3885" Type="http://schemas.openxmlformats.org/officeDocument/2006/relationships/hyperlink" Target="https://www.genome.jp/entry/C02501" TargetMode="External"/><Relationship Id="rId599" Type="http://schemas.openxmlformats.org/officeDocument/2006/relationships/hyperlink" Target="https://www.genome.jp/entry/1.2.1.8" TargetMode="External"/><Relationship Id="rId2487" Type="http://schemas.openxmlformats.org/officeDocument/2006/relationships/hyperlink" Target="https://www.genome.jp/entry/R00332" TargetMode="External"/><Relationship Id="rId2694" Type="http://schemas.openxmlformats.org/officeDocument/2006/relationships/hyperlink" Target="https://www.genome.jp/entry/R07807" TargetMode="External"/><Relationship Id="rId3538" Type="http://schemas.openxmlformats.org/officeDocument/2006/relationships/hyperlink" Target="https://www.genome.jp/entry/R01625" TargetMode="External"/><Relationship Id="rId3745" Type="http://schemas.openxmlformats.org/officeDocument/2006/relationships/hyperlink" Target="https://www.genome.jp/entry/C03160" TargetMode="External"/><Relationship Id="rId459" Type="http://schemas.openxmlformats.org/officeDocument/2006/relationships/hyperlink" Target="https://www.genome.jp/entry/6.1.1.10" TargetMode="External"/><Relationship Id="rId666" Type="http://schemas.openxmlformats.org/officeDocument/2006/relationships/hyperlink" Target="https://www.genome.jp/entry/2.3.1.12" TargetMode="External"/><Relationship Id="rId873" Type="http://schemas.openxmlformats.org/officeDocument/2006/relationships/hyperlink" Target="https://www.genome.jp/entry/3.2.1.10" TargetMode="External"/><Relationship Id="rId1089" Type="http://schemas.openxmlformats.org/officeDocument/2006/relationships/hyperlink" Target="https://enzyme.expasy.org/EC/2.5.1.145" TargetMode="External"/><Relationship Id="rId1296" Type="http://schemas.openxmlformats.org/officeDocument/2006/relationships/hyperlink" Target="https://www.ncbi.nlm.nih.gov/protein/489338366" TargetMode="External"/><Relationship Id="rId2347" Type="http://schemas.openxmlformats.org/officeDocument/2006/relationships/hyperlink" Target="https://www.genome.jp/entry/R04173" TargetMode="External"/><Relationship Id="rId2554" Type="http://schemas.openxmlformats.org/officeDocument/2006/relationships/hyperlink" Target="https://www.genome.jp/entry/R12423" TargetMode="External"/><Relationship Id="rId3952" Type="http://schemas.openxmlformats.org/officeDocument/2006/relationships/hyperlink" Target="https://www.genome.jp/entry/C00439" TargetMode="External"/><Relationship Id="rId319" Type="http://schemas.openxmlformats.org/officeDocument/2006/relationships/hyperlink" Target="https://enzyme.expasy.org/EC/4.3.2.1" TargetMode="External"/><Relationship Id="rId526" Type="http://schemas.openxmlformats.org/officeDocument/2006/relationships/hyperlink" Target="https://www.genome.jp/entry/2.6.1.19" TargetMode="External"/><Relationship Id="rId1156" Type="http://schemas.openxmlformats.org/officeDocument/2006/relationships/hyperlink" Target="https://www.ncbi.nlm.nih.gov/protein/489336234" TargetMode="External"/><Relationship Id="rId1363" Type="http://schemas.openxmlformats.org/officeDocument/2006/relationships/hyperlink" Target="https://www.ncbi.nlm.nih.gov/protein/489324777" TargetMode="External"/><Relationship Id="rId2207" Type="http://schemas.openxmlformats.org/officeDocument/2006/relationships/hyperlink" Target="https://www.genome.jp/entry/2.4.1.227" TargetMode="External"/><Relationship Id="rId2761" Type="http://schemas.openxmlformats.org/officeDocument/2006/relationships/hyperlink" Target="https://www.genome.jp/entry/R00837" TargetMode="External"/><Relationship Id="rId3605" Type="http://schemas.openxmlformats.org/officeDocument/2006/relationships/hyperlink" Target="https://www.genome.jp/entry/R09482" TargetMode="External"/><Relationship Id="rId3812" Type="http://schemas.openxmlformats.org/officeDocument/2006/relationships/hyperlink" Target="https://www.genome.jp/entry/C01269" TargetMode="External"/><Relationship Id="rId733" Type="http://schemas.openxmlformats.org/officeDocument/2006/relationships/hyperlink" Target="https://www.genome.jp/entry/3.6.1.41" TargetMode="External"/><Relationship Id="rId940" Type="http://schemas.openxmlformats.org/officeDocument/2006/relationships/hyperlink" Target="https://www.genome.jp/entry/6.1.1.21" TargetMode="External"/><Relationship Id="rId1016" Type="http://schemas.openxmlformats.org/officeDocument/2006/relationships/hyperlink" Target="https://www.genome.jp/entry/2.3.1.57" TargetMode="External"/><Relationship Id="rId1570" Type="http://schemas.openxmlformats.org/officeDocument/2006/relationships/hyperlink" Target="https://www.ncbi.nlm.nih.gov/protein/489323294" TargetMode="External"/><Relationship Id="rId2414" Type="http://schemas.openxmlformats.org/officeDocument/2006/relationships/hyperlink" Target="https://www.genome.jp/entry/2.7.1.40" TargetMode="External"/><Relationship Id="rId2621" Type="http://schemas.openxmlformats.org/officeDocument/2006/relationships/hyperlink" Target="https://www.genome.jp/entry/R02148" TargetMode="External"/><Relationship Id="rId800" Type="http://schemas.openxmlformats.org/officeDocument/2006/relationships/hyperlink" Target="https://www.genome.jp/entry/2.6.1.52" TargetMode="External"/><Relationship Id="rId1223" Type="http://schemas.openxmlformats.org/officeDocument/2006/relationships/hyperlink" Target="https://www.ncbi.nlm.nih.gov/protein/489324764" TargetMode="External"/><Relationship Id="rId1430" Type="http://schemas.openxmlformats.org/officeDocument/2006/relationships/hyperlink" Target="https://www.ncbi.nlm.nih.gov/protein/499188903" TargetMode="External"/><Relationship Id="rId4379" Type="http://schemas.openxmlformats.org/officeDocument/2006/relationships/hyperlink" Target="https://www.ncbi.nlm.nih.gov/protein/489322368" TargetMode="External"/><Relationship Id="rId3188" Type="http://schemas.openxmlformats.org/officeDocument/2006/relationships/hyperlink" Target="https://www.genome.jp/entry/R01230" TargetMode="External"/><Relationship Id="rId3395" Type="http://schemas.openxmlformats.org/officeDocument/2006/relationships/hyperlink" Target="https://www.genome.jp/entry/R07795" TargetMode="External"/><Relationship Id="rId4239" Type="http://schemas.openxmlformats.org/officeDocument/2006/relationships/hyperlink" Target="https://enzyme.expasy.org/EC/4.4.1.13" TargetMode="External"/><Relationship Id="rId3048" Type="http://schemas.openxmlformats.org/officeDocument/2006/relationships/hyperlink" Target="https://www.genome.jp/entry/5.1.3.2" TargetMode="External"/><Relationship Id="rId3255" Type="http://schemas.openxmlformats.org/officeDocument/2006/relationships/hyperlink" Target="https://www.genome.jp/entry/R00106" TargetMode="External"/><Relationship Id="rId3462" Type="http://schemas.openxmlformats.org/officeDocument/2006/relationships/hyperlink" Target="https://www.genome.jp/entry/R01072" TargetMode="External"/><Relationship Id="rId4306" Type="http://schemas.openxmlformats.org/officeDocument/2006/relationships/hyperlink" Target="https://enzyme.expasy.org/EC/4.3.1.17" TargetMode="External"/><Relationship Id="rId176" Type="http://schemas.openxmlformats.org/officeDocument/2006/relationships/hyperlink" Target="https://enzyme.expasy.org/EC/2.3.1.274" TargetMode="External"/><Relationship Id="rId383" Type="http://schemas.openxmlformats.org/officeDocument/2006/relationships/hyperlink" Target="https://enzyme.expasy.org/EC/4.1.1.5" TargetMode="External"/><Relationship Id="rId590" Type="http://schemas.openxmlformats.org/officeDocument/2006/relationships/hyperlink" Target="https://www.genome.jp/entry/1.17.99.6" TargetMode="External"/><Relationship Id="rId2064" Type="http://schemas.openxmlformats.org/officeDocument/2006/relationships/hyperlink" Target="https://www.genome.jp/entry/R05237" TargetMode="External"/><Relationship Id="rId2271" Type="http://schemas.openxmlformats.org/officeDocument/2006/relationships/hyperlink" Target="https://www.genome.jp/entry/2.5.1.15" TargetMode="External"/><Relationship Id="rId3115" Type="http://schemas.openxmlformats.org/officeDocument/2006/relationships/hyperlink" Target="https://www.genome.jp/entry/R11310" TargetMode="External"/><Relationship Id="rId3322" Type="http://schemas.openxmlformats.org/officeDocument/2006/relationships/hyperlink" Target="https://www.genome.jp/entry/2.1.2.11" TargetMode="External"/><Relationship Id="rId243" Type="http://schemas.openxmlformats.org/officeDocument/2006/relationships/hyperlink" Target="https://enzyme.expasy.org/EC/2.5.1.9" TargetMode="External"/><Relationship Id="rId450" Type="http://schemas.openxmlformats.org/officeDocument/2006/relationships/hyperlink" Target="https://www.genome.jp/entry/4.3.3.6" TargetMode="External"/><Relationship Id="rId1080" Type="http://schemas.openxmlformats.org/officeDocument/2006/relationships/hyperlink" Target="https://www.genome.jp/entry/5.1.3.2" TargetMode="External"/><Relationship Id="rId2131" Type="http://schemas.openxmlformats.org/officeDocument/2006/relationships/hyperlink" Target="https://www.genome.jp/entry/R05861" TargetMode="External"/><Relationship Id="rId103" Type="http://schemas.openxmlformats.org/officeDocument/2006/relationships/hyperlink" Target="https://enzyme.expasy.org/EC/2.3.1.51" TargetMode="External"/><Relationship Id="rId310" Type="http://schemas.openxmlformats.org/officeDocument/2006/relationships/hyperlink" Target="https://enzyme.expasy.org/EC/1.1.99.14" TargetMode="External"/><Relationship Id="rId4096" Type="http://schemas.openxmlformats.org/officeDocument/2006/relationships/hyperlink" Target="https://enzyme.expasy.org/EC/3.5.2.6" TargetMode="External"/><Relationship Id="rId1897" Type="http://schemas.openxmlformats.org/officeDocument/2006/relationships/hyperlink" Target="https://www.genome.jp/entry/R00816" TargetMode="External"/><Relationship Id="rId2948" Type="http://schemas.openxmlformats.org/officeDocument/2006/relationships/hyperlink" Target="https://enzyme.expasy.org/EC/4.2.1.40" TargetMode="External"/><Relationship Id="rId1757" Type="http://schemas.openxmlformats.org/officeDocument/2006/relationships/hyperlink" Target="https://www.genome.jp/entry/1.1.1.100" TargetMode="External"/><Relationship Id="rId1964" Type="http://schemas.openxmlformats.org/officeDocument/2006/relationships/hyperlink" Target="https://www.genome.jp/entry/R09407" TargetMode="External"/><Relationship Id="rId2808" Type="http://schemas.openxmlformats.org/officeDocument/2006/relationships/hyperlink" Target="https://www.ncbi.nlm.nih.gov/protein/489339154" TargetMode="External"/><Relationship Id="rId4163" Type="http://schemas.openxmlformats.org/officeDocument/2006/relationships/hyperlink" Target="https://enzyme.expasy.org/EC/1.13.11.2" TargetMode="External"/><Relationship Id="rId4370" Type="http://schemas.openxmlformats.org/officeDocument/2006/relationships/hyperlink" Target="https://enzyme.expasy.org/EC/2.7.4.9" TargetMode="External"/><Relationship Id="rId49" Type="http://schemas.openxmlformats.org/officeDocument/2006/relationships/hyperlink" Target="https://enzyme.expasy.org/EC/1.5.5.2" TargetMode="External"/><Relationship Id="rId1617" Type="http://schemas.openxmlformats.org/officeDocument/2006/relationships/hyperlink" Target="https://www.ncbi.nlm.nih.gov/protein/489337771" TargetMode="External"/><Relationship Id="rId1824" Type="http://schemas.openxmlformats.org/officeDocument/2006/relationships/hyperlink" Target="https://www.ncbi.nlm.nih.gov/protein/490533968" TargetMode="External"/><Relationship Id="rId4023" Type="http://schemas.openxmlformats.org/officeDocument/2006/relationships/hyperlink" Target="https://www.genome.jp/entry/C03453" TargetMode="External"/><Relationship Id="rId4230" Type="http://schemas.openxmlformats.org/officeDocument/2006/relationships/hyperlink" Target="https://enzyme.expasy.org/EC/2.3.1.9" TargetMode="External"/><Relationship Id="rId3789" Type="http://schemas.openxmlformats.org/officeDocument/2006/relationships/hyperlink" Target="https://www.genome.jp/entry/C00826" TargetMode="External"/><Relationship Id="rId2598" Type="http://schemas.openxmlformats.org/officeDocument/2006/relationships/hyperlink" Target="https://www.genome.jp/entry/R00582" TargetMode="External"/><Relationship Id="rId3996" Type="http://schemas.openxmlformats.org/officeDocument/2006/relationships/hyperlink" Target="https://www.genome.jp/entry/C00905" TargetMode="External"/><Relationship Id="rId3649" Type="http://schemas.openxmlformats.org/officeDocument/2006/relationships/hyperlink" Target="https://www.genome.jp/entry/R09952" TargetMode="External"/><Relationship Id="rId3856" Type="http://schemas.openxmlformats.org/officeDocument/2006/relationships/hyperlink" Target="https://www.genome.jp/entry/C18026" TargetMode="External"/><Relationship Id="rId777" Type="http://schemas.openxmlformats.org/officeDocument/2006/relationships/hyperlink" Target="https://www.genome.jp/entry/2.4.2.9" TargetMode="External"/><Relationship Id="rId984" Type="http://schemas.openxmlformats.org/officeDocument/2006/relationships/hyperlink" Target="https://www.genome.jp/entry/6.3.2.8" TargetMode="External"/><Relationship Id="rId2458" Type="http://schemas.openxmlformats.org/officeDocument/2006/relationships/hyperlink" Target="https://www.ncbi.nlm.nih.gov/protein/489323241" TargetMode="External"/><Relationship Id="rId2665" Type="http://schemas.openxmlformats.org/officeDocument/2006/relationships/hyperlink" Target="https://www.genome.jp/entry/R03618" TargetMode="External"/><Relationship Id="rId2872" Type="http://schemas.openxmlformats.org/officeDocument/2006/relationships/hyperlink" Target="https://www.ncbi.nlm.nih.gov/protein/489336118" TargetMode="External"/><Relationship Id="rId3509" Type="http://schemas.openxmlformats.org/officeDocument/2006/relationships/hyperlink" Target="https://www.genome.jp/entry/R01512" TargetMode="External"/><Relationship Id="rId3716" Type="http://schemas.openxmlformats.org/officeDocument/2006/relationships/hyperlink" Target="https://www.genome.jp/entry/C00811" TargetMode="External"/><Relationship Id="rId3923" Type="http://schemas.openxmlformats.org/officeDocument/2006/relationships/hyperlink" Target="https://www.genome.jp/entry/C16561" TargetMode="External"/><Relationship Id="rId637" Type="http://schemas.openxmlformats.org/officeDocument/2006/relationships/hyperlink" Target="https://www.genome.jp/entry/2.1.1.177" TargetMode="External"/><Relationship Id="rId844" Type="http://schemas.openxmlformats.org/officeDocument/2006/relationships/hyperlink" Target="https://www.genome.jp/entry/2.8.1.6" TargetMode="External"/><Relationship Id="rId1267" Type="http://schemas.openxmlformats.org/officeDocument/2006/relationships/hyperlink" Target="https://www.ncbi.nlm.nih.gov/protein/489336552" TargetMode="External"/><Relationship Id="rId1474" Type="http://schemas.openxmlformats.org/officeDocument/2006/relationships/hyperlink" Target="https://www.ncbi.nlm.nih.gov/protein/489339111" TargetMode="External"/><Relationship Id="rId1681" Type="http://schemas.openxmlformats.org/officeDocument/2006/relationships/hyperlink" Target="https://www.ncbi.nlm.nih.gov/protein/490533434" TargetMode="External"/><Relationship Id="rId2318" Type="http://schemas.openxmlformats.org/officeDocument/2006/relationships/hyperlink" Target="https://www.genome.jp/entry/2.6.1.13" TargetMode="External"/><Relationship Id="rId2525" Type="http://schemas.openxmlformats.org/officeDocument/2006/relationships/hyperlink" Target="https://www.ncbi.nlm.nih.gov/protein/489336244" TargetMode="External"/><Relationship Id="rId2732" Type="http://schemas.openxmlformats.org/officeDocument/2006/relationships/hyperlink" Target="https://www.genome.jp/entry/R09323" TargetMode="External"/><Relationship Id="rId704" Type="http://schemas.openxmlformats.org/officeDocument/2006/relationships/hyperlink" Target="https://www.genome.jp/entry/3.4.21.53" TargetMode="External"/><Relationship Id="rId911" Type="http://schemas.openxmlformats.org/officeDocument/2006/relationships/hyperlink" Target="https://www.genome.jp/entry/4.1.99.14" TargetMode="External"/><Relationship Id="rId1127" Type="http://schemas.openxmlformats.org/officeDocument/2006/relationships/hyperlink" Target="https://www.ncbi.nlm.nih.gov/protein/489327057" TargetMode="External"/><Relationship Id="rId1334" Type="http://schemas.openxmlformats.org/officeDocument/2006/relationships/hyperlink" Target="https://www.ncbi.nlm.nih.gov/protein/490533388" TargetMode="External"/><Relationship Id="rId1541" Type="http://schemas.openxmlformats.org/officeDocument/2006/relationships/hyperlink" Target="https://www.ncbi.nlm.nih.gov/protein/489337245" TargetMode="External"/><Relationship Id="rId40" Type="http://schemas.openxmlformats.org/officeDocument/2006/relationships/hyperlink" Target="https://enzyme.expasy.org/EC/3.5.99.6" TargetMode="External"/><Relationship Id="rId1401" Type="http://schemas.openxmlformats.org/officeDocument/2006/relationships/hyperlink" Target="https://www.ncbi.nlm.nih.gov/protein/489321279" TargetMode="External"/><Relationship Id="rId3299" Type="http://schemas.openxmlformats.org/officeDocument/2006/relationships/hyperlink" Target="https://www.ncbi.nlm.nih.gov/protein/489337009" TargetMode="External"/><Relationship Id="rId3159" Type="http://schemas.openxmlformats.org/officeDocument/2006/relationships/hyperlink" Target="https://www.ncbi.nlm.nih.gov/protein/489335860" TargetMode="External"/><Relationship Id="rId3366" Type="http://schemas.openxmlformats.org/officeDocument/2006/relationships/hyperlink" Target="https://www.genome.jp/entry/2.3.1.179" TargetMode="External"/><Relationship Id="rId3573" Type="http://schemas.openxmlformats.org/officeDocument/2006/relationships/hyperlink" Target="https://www.genome.jp/entry/R01157" TargetMode="External"/><Relationship Id="rId287" Type="http://schemas.openxmlformats.org/officeDocument/2006/relationships/hyperlink" Target="https://enzyme.expasy.org/EC/6.1.1.7" TargetMode="External"/><Relationship Id="rId494" Type="http://schemas.openxmlformats.org/officeDocument/2006/relationships/hyperlink" Target="https://www.genome.jp/entry/2.6.1.16" TargetMode="External"/><Relationship Id="rId2175" Type="http://schemas.openxmlformats.org/officeDocument/2006/relationships/hyperlink" Target="https://www.genome.jp/entry/R04935" TargetMode="External"/><Relationship Id="rId2382" Type="http://schemas.openxmlformats.org/officeDocument/2006/relationships/hyperlink" Target="https://www.ncbi.nlm.nih.gov/protein/489322816" TargetMode="External"/><Relationship Id="rId3019" Type="http://schemas.openxmlformats.org/officeDocument/2006/relationships/hyperlink" Target="https://www.ncbi.nlm.nih.gov/protein/489319454" TargetMode="External"/><Relationship Id="rId3226" Type="http://schemas.openxmlformats.org/officeDocument/2006/relationships/hyperlink" Target="https://www.genome.jp/entry/R00014" TargetMode="External"/><Relationship Id="rId3780" Type="http://schemas.openxmlformats.org/officeDocument/2006/relationships/hyperlink" Target="https://www.genome.jp/entry/C00818" TargetMode="External"/><Relationship Id="rId147" Type="http://schemas.openxmlformats.org/officeDocument/2006/relationships/hyperlink" Target="https://enzyme.expasy.org/EC/2.3.1.12" TargetMode="External"/><Relationship Id="rId354" Type="http://schemas.openxmlformats.org/officeDocument/2006/relationships/hyperlink" Target="https://enzyme.expasy.org/EC/5.1.1.7" TargetMode="External"/><Relationship Id="rId1191" Type="http://schemas.openxmlformats.org/officeDocument/2006/relationships/hyperlink" Target="https://www.ncbi.nlm.nih.gov/protein/489337547" TargetMode="External"/><Relationship Id="rId2035" Type="http://schemas.openxmlformats.org/officeDocument/2006/relationships/hyperlink" Target="https://www.genome.jp/entry/R01419" TargetMode="External"/><Relationship Id="rId3433" Type="http://schemas.openxmlformats.org/officeDocument/2006/relationships/hyperlink" Target="https://www.genome.jp/entry/R10806" TargetMode="External"/><Relationship Id="rId3640" Type="http://schemas.openxmlformats.org/officeDocument/2006/relationships/hyperlink" Target="https://www.genome.jp/entry/R04640" TargetMode="External"/><Relationship Id="rId561" Type="http://schemas.openxmlformats.org/officeDocument/2006/relationships/hyperlink" Target="https://www.genome.jp/entry/1.1.1.371" TargetMode="External"/><Relationship Id="rId2242" Type="http://schemas.openxmlformats.org/officeDocument/2006/relationships/hyperlink" Target="https://enzyme.expasy.org/EC/2.4.2.10" TargetMode="External"/><Relationship Id="rId3500" Type="http://schemas.openxmlformats.org/officeDocument/2006/relationships/hyperlink" Target="https://www.genome.jp/entry/R01541" TargetMode="External"/><Relationship Id="rId214" Type="http://schemas.openxmlformats.org/officeDocument/2006/relationships/hyperlink" Target="https://enzyme.expasy.org/EC/3.4.17.19" TargetMode="External"/><Relationship Id="rId421" Type="http://schemas.openxmlformats.org/officeDocument/2006/relationships/hyperlink" Target="https://enzyme.expasy.org/EC/3.1.3.23" TargetMode="External"/><Relationship Id="rId1051" Type="http://schemas.openxmlformats.org/officeDocument/2006/relationships/hyperlink" Target="https://www.genome.jp/entry/4.2.1.79" TargetMode="External"/><Relationship Id="rId2102" Type="http://schemas.openxmlformats.org/officeDocument/2006/relationships/hyperlink" Target="https://www.genome.jp/entry/R00396" TargetMode="External"/><Relationship Id="rId1868" Type="http://schemas.openxmlformats.org/officeDocument/2006/relationships/hyperlink" Target="https://www.ncbi.nlm.nih.gov/protein/489326081" TargetMode="External"/><Relationship Id="rId4067" Type="http://schemas.openxmlformats.org/officeDocument/2006/relationships/hyperlink" Target="https://enzyme.expasy.org/EC/5.4.2.2" TargetMode="External"/><Relationship Id="rId4274" Type="http://schemas.openxmlformats.org/officeDocument/2006/relationships/hyperlink" Target="https://enzyme.expasy.org/EC/1.5.1.2" TargetMode="External"/><Relationship Id="rId2919" Type="http://schemas.openxmlformats.org/officeDocument/2006/relationships/hyperlink" Target="https://www.genome.jp/entry/R06411" TargetMode="External"/><Relationship Id="rId3083" Type="http://schemas.openxmlformats.org/officeDocument/2006/relationships/hyperlink" Target="https://enzyme.expasy.org/EC/5.3.1.6" TargetMode="External"/><Relationship Id="rId3290" Type="http://schemas.openxmlformats.org/officeDocument/2006/relationships/hyperlink" Target="https://www.genome.jp/entry/R00650" TargetMode="External"/><Relationship Id="rId4134" Type="http://schemas.openxmlformats.org/officeDocument/2006/relationships/hyperlink" Target="https://enzyme.expasy.org/EC/2.7.1.5" TargetMode="External"/><Relationship Id="rId4341" Type="http://schemas.openxmlformats.org/officeDocument/2006/relationships/hyperlink" Target="https://enzyme.expasy.org/EC/4.3.2.2" TargetMode="External"/><Relationship Id="rId1728" Type="http://schemas.openxmlformats.org/officeDocument/2006/relationships/hyperlink" Target="https://www.genome.jp/entry/1.1.1.154" TargetMode="External"/><Relationship Id="rId1935" Type="http://schemas.openxmlformats.org/officeDocument/2006/relationships/hyperlink" Target="https://www.genome.jp/entry/1.14.14.1" TargetMode="External"/><Relationship Id="rId3150" Type="http://schemas.openxmlformats.org/officeDocument/2006/relationships/hyperlink" Target="https://www.genome.jp/entry/6.2.1.3" TargetMode="External"/><Relationship Id="rId4201" Type="http://schemas.openxmlformats.org/officeDocument/2006/relationships/hyperlink" Target="https://enzyme.expasy.org/EC/1.4.1.2" TargetMode="External"/><Relationship Id="rId3010" Type="http://schemas.openxmlformats.org/officeDocument/2006/relationships/hyperlink" Target="https://enzyme.expasy.org/EC/4.3.1.3" TargetMode="External"/><Relationship Id="rId3967" Type="http://schemas.openxmlformats.org/officeDocument/2006/relationships/hyperlink" Target="https://www.genome.jp/entry/C14145" TargetMode="External"/><Relationship Id="rId4" Type="http://schemas.openxmlformats.org/officeDocument/2006/relationships/hyperlink" Target="https://enzyme.expasy.org/EC/2.7.1.76" TargetMode="External"/><Relationship Id="rId888" Type="http://schemas.openxmlformats.org/officeDocument/2006/relationships/hyperlink" Target="https://www.genome.jp/entry/3.2.1.73" TargetMode="External"/><Relationship Id="rId2569" Type="http://schemas.openxmlformats.org/officeDocument/2006/relationships/hyperlink" Target="https://www.genome.jp/entry/R08258" TargetMode="External"/><Relationship Id="rId2776" Type="http://schemas.openxmlformats.org/officeDocument/2006/relationships/hyperlink" Target="https://www.ncbi.nlm.nih.gov/protein/490533860" TargetMode="External"/><Relationship Id="rId2983" Type="http://schemas.openxmlformats.org/officeDocument/2006/relationships/hyperlink" Target="https://www.genome.jp/entry/4.2.3.1" TargetMode="External"/><Relationship Id="rId3827" Type="http://schemas.openxmlformats.org/officeDocument/2006/relationships/hyperlink" Target="https://www.genome.jp/entry/C03406" TargetMode="External"/><Relationship Id="rId748" Type="http://schemas.openxmlformats.org/officeDocument/2006/relationships/hyperlink" Target="https://enzyme.expasy.org/EC/3.4.25.2" TargetMode="External"/><Relationship Id="rId955" Type="http://schemas.openxmlformats.org/officeDocument/2006/relationships/hyperlink" Target="https://www.genome.jp/entry/4.4.1.21" TargetMode="External"/><Relationship Id="rId1378" Type="http://schemas.openxmlformats.org/officeDocument/2006/relationships/hyperlink" Target="https://www.ncbi.nlm.nih.gov/protein/489324617" TargetMode="External"/><Relationship Id="rId1585" Type="http://schemas.openxmlformats.org/officeDocument/2006/relationships/hyperlink" Target="https://www.ncbi.nlm.nih.gov/protein/489337645" TargetMode="External"/><Relationship Id="rId1792" Type="http://schemas.openxmlformats.org/officeDocument/2006/relationships/hyperlink" Target="https://enzyme.expasy.org/EC/1.1.1.261" TargetMode="External"/><Relationship Id="rId2429" Type="http://schemas.openxmlformats.org/officeDocument/2006/relationships/hyperlink" Target="https://www.genome.jp/entry/R00964" TargetMode="External"/><Relationship Id="rId2636" Type="http://schemas.openxmlformats.org/officeDocument/2006/relationships/hyperlink" Target="https://www.genome.jp/entry/R06209" TargetMode="External"/><Relationship Id="rId2843" Type="http://schemas.openxmlformats.org/officeDocument/2006/relationships/hyperlink" Target="https://www.genome.jp/entry/R00720" TargetMode="External"/><Relationship Id="rId84" Type="http://schemas.openxmlformats.org/officeDocument/2006/relationships/hyperlink" Target="https://enzyme.expasy.org/EC/3.2.1.172" TargetMode="External"/><Relationship Id="rId608" Type="http://schemas.openxmlformats.org/officeDocument/2006/relationships/hyperlink" Target="https://www.genome.jp/entry/1.3.1.76" TargetMode="External"/><Relationship Id="rId815" Type="http://schemas.openxmlformats.org/officeDocument/2006/relationships/hyperlink" Target="https://www.genome.jp/entry/2.7.1.21" TargetMode="External"/><Relationship Id="rId1238" Type="http://schemas.openxmlformats.org/officeDocument/2006/relationships/hyperlink" Target="https://www.ncbi.nlm.nih.gov/protein/490533522" TargetMode="External"/><Relationship Id="rId1445" Type="http://schemas.openxmlformats.org/officeDocument/2006/relationships/hyperlink" Target="https://www.ncbi.nlm.nih.gov/protein/489324230" TargetMode="External"/><Relationship Id="rId1652" Type="http://schemas.openxmlformats.org/officeDocument/2006/relationships/hyperlink" Target="https://www.ncbi.nlm.nih.gov/protein/490534249" TargetMode="External"/><Relationship Id="rId1305" Type="http://schemas.openxmlformats.org/officeDocument/2006/relationships/hyperlink" Target="https://www.ncbi.nlm.nih.gov/protein/489326004" TargetMode="External"/><Relationship Id="rId2703" Type="http://schemas.openxmlformats.org/officeDocument/2006/relationships/hyperlink" Target="https://www.genome.jp/entry/R06088" TargetMode="External"/><Relationship Id="rId2910" Type="http://schemas.openxmlformats.org/officeDocument/2006/relationships/hyperlink" Target="https://www.genome.jp/entry/R04746" TargetMode="External"/><Relationship Id="rId1512" Type="http://schemas.openxmlformats.org/officeDocument/2006/relationships/hyperlink" Target="https://www.ncbi.nlm.nih.gov/protein/489339958" TargetMode="External"/><Relationship Id="rId11" Type="http://schemas.openxmlformats.org/officeDocument/2006/relationships/hyperlink" Target="https://enzyme.expasy.org/EC/2.3.1.157" TargetMode="External"/><Relationship Id="rId398" Type="http://schemas.openxmlformats.org/officeDocument/2006/relationships/hyperlink" Target="https://enzyme.expasy.org/EC/1.1.1.385" TargetMode="External"/><Relationship Id="rId2079" Type="http://schemas.openxmlformats.org/officeDocument/2006/relationships/hyperlink" Target="https://www.genome.jp/entry/R04967" TargetMode="External"/><Relationship Id="rId3477" Type="http://schemas.openxmlformats.org/officeDocument/2006/relationships/hyperlink" Target="https://www.genome.jp/entry/R01122" TargetMode="External"/><Relationship Id="rId3684" Type="http://schemas.openxmlformats.org/officeDocument/2006/relationships/hyperlink" Target="https://www.genome.jp/entry/R00382" TargetMode="External"/><Relationship Id="rId3891" Type="http://schemas.openxmlformats.org/officeDocument/2006/relationships/hyperlink" Target="https://www.genome.jp/entry/C00631" TargetMode="External"/><Relationship Id="rId2286" Type="http://schemas.openxmlformats.org/officeDocument/2006/relationships/hyperlink" Target="https://www.genome.jp/entry/R05220" TargetMode="External"/><Relationship Id="rId2493" Type="http://schemas.openxmlformats.org/officeDocument/2006/relationships/hyperlink" Target="https://www.genome.jp/entry/R02094" TargetMode="External"/><Relationship Id="rId3337" Type="http://schemas.openxmlformats.org/officeDocument/2006/relationships/hyperlink" Target="https://www.genome.jp/entry/R01830" TargetMode="External"/><Relationship Id="rId3544" Type="http://schemas.openxmlformats.org/officeDocument/2006/relationships/hyperlink" Target="https://www.genome.jp/entry/R09395" TargetMode="External"/><Relationship Id="rId3751" Type="http://schemas.openxmlformats.org/officeDocument/2006/relationships/hyperlink" Target="https://www.genome.jp/entry/C00631" TargetMode="External"/><Relationship Id="rId258" Type="http://schemas.openxmlformats.org/officeDocument/2006/relationships/hyperlink" Target="https://enzyme.expasy.org/EC/1.1.1.157" TargetMode="External"/><Relationship Id="rId465" Type="http://schemas.openxmlformats.org/officeDocument/2006/relationships/hyperlink" Target="https://enzyme.expasy.org/EC/2.7.6.1" TargetMode="External"/><Relationship Id="rId672" Type="http://schemas.openxmlformats.org/officeDocument/2006/relationships/hyperlink" Target="https://www.genome.jp/entry/2.3.1.19" TargetMode="External"/><Relationship Id="rId1095" Type="http://schemas.openxmlformats.org/officeDocument/2006/relationships/hyperlink" Target="https://www.ncbi.nlm.nih.gov/protein/489339355" TargetMode="External"/><Relationship Id="rId2146" Type="http://schemas.openxmlformats.org/officeDocument/2006/relationships/hyperlink" Target="https://www.genome.jp/entry/R02760" TargetMode="External"/><Relationship Id="rId2353" Type="http://schemas.openxmlformats.org/officeDocument/2006/relationships/hyperlink" Target="https://enzyme.expasy.org/EC/2.6.1.9" TargetMode="External"/><Relationship Id="rId2560" Type="http://schemas.openxmlformats.org/officeDocument/2006/relationships/hyperlink" Target="https://enzyme.expasy.org/EC/2.8.4.3" TargetMode="External"/><Relationship Id="rId3404" Type="http://schemas.openxmlformats.org/officeDocument/2006/relationships/hyperlink" Target="https://www.genome.jp/entry/R02291" TargetMode="External"/><Relationship Id="rId3611" Type="http://schemas.openxmlformats.org/officeDocument/2006/relationships/hyperlink" Target="https://www.genome.jp/entry/R05338" TargetMode="External"/><Relationship Id="rId118" Type="http://schemas.openxmlformats.org/officeDocument/2006/relationships/hyperlink" Target="https://enzyme.expasy.org/EC/6.1.1.2" TargetMode="External"/><Relationship Id="rId325" Type="http://schemas.openxmlformats.org/officeDocument/2006/relationships/hyperlink" Target="https://enzyme.expasy.org/EC/2.1.1.33" TargetMode="External"/><Relationship Id="rId532" Type="http://schemas.openxmlformats.org/officeDocument/2006/relationships/hyperlink" Target="https://www.genome.jp/entry/3.1.3.18" TargetMode="External"/><Relationship Id="rId1162" Type="http://schemas.openxmlformats.org/officeDocument/2006/relationships/hyperlink" Target="https://www.ncbi.nlm.nih.gov/protein/489323301" TargetMode="External"/><Relationship Id="rId2006" Type="http://schemas.openxmlformats.org/officeDocument/2006/relationships/hyperlink" Target="https://www.genome.jp/entry/R04294" TargetMode="External"/><Relationship Id="rId2213" Type="http://schemas.openxmlformats.org/officeDocument/2006/relationships/hyperlink" Target="https://www.genome.jp/entry/R06172" TargetMode="External"/><Relationship Id="rId2420" Type="http://schemas.openxmlformats.org/officeDocument/2006/relationships/hyperlink" Target="https://www.genome.jp/entry/R00659" TargetMode="External"/><Relationship Id="rId1022" Type="http://schemas.openxmlformats.org/officeDocument/2006/relationships/hyperlink" Target="https://www.genome.jp/entry/2.3.2.2" TargetMode="External"/><Relationship Id="rId4178" Type="http://schemas.openxmlformats.org/officeDocument/2006/relationships/hyperlink" Target="https://enzyme.expasy.org/EC/1.1.1.17" TargetMode="External"/><Relationship Id="rId1979" Type="http://schemas.openxmlformats.org/officeDocument/2006/relationships/hyperlink" Target="https://www.genome.jp/entry/R11712" TargetMode="External"/><Relationship Id="rId3194" Type="http://schemas.openxmlformats.org/officeDocument/2006/relationships/hyperlink" Target="https://www.genome.jp/entry/R00483" TargetMode="External"/><Relationship Id="rId4038" Type="http://schemas.openxmlformats.org/officeDocument/2006/relationships/hyperlink" Target="https://www.genome.jp/entry/C01142" TargetMode="External"/><Relationship Id="rId4245" Type="http://schemas.openxmlformats.org/officeDocument/2006/relationships/hyperlink" Target="https://enzyme.expasy.org/EC/4.1.3.36" TargetMode="External"/><Relationship Id="rId1839" Type="http://schemas.openxmlformats.org/officeDocument/2006/relationships/hyperlink" Target="https://www.genome.jp/entry/1.1.1.86" TargetMode="External"/><Relationship Id="rId3054" Type="http://schemas.openxmlformats.org/officeDocument/2006/relationships/hyperlink" Target="https://www.ncbi.nlm.nih.gov/protein/490534133" TargetMode="External"/><Relationship Id="rId182" Type="http://schemas.openxmlformats.org/officeDocument/2006/relationships/hyperlink" Target="https://enzyme.expasy.org/EC/1.1.1.267" TargetMode="External"/><Relationship Id="rId1906" Type="http://schemas.openxmlformats.org/officeDocument/2006/relationships/hyperlink" Target="https://www.genome.jp/entry/R05725" TargetMode="External"/><Relationship Id="rId3261" Type="http://schemas.openxmlformats.org/officeDocument/2006/relationships/hyperlink" Target="https://www.genome.jp/entry/1.6.5.9" TargetMode="External"/><Relationship Id="rId4105" Type="http://schemas.openxmlformats.org/officeDocument/2006/relationships/hyperlink" Target="https://enzyme.expasy.org/EC/3.2.1.67" TargetMode="External"/><Relationship Id="rId4312" Type="http://schemas.openxmlformats.org/officeDocument/2006/relationships/hyperlink" Target="https://enzyme.expasy.org/EC/7.1.1.9" TargetMode="External"/><Relationship Id="rId2070" Type="http://schemas.openxmlformats.org/officeDocument/2006/relationships/hyperlink" Target="https://www.genome.jp/entry/R02566" TargetMode="External"/><Relationship Id="rId3121" Type="http://schemas.openxmlformats.org/officeDocument/2006/relationships/hyperlink" Target="https://www.genome.jp/entry/6.1.1.10" TargetMode="External"/><Relationship Id="rId999" Type="http://schemas.openxmlformats.org/officeDocument/2006/relationships/hyperlink" Target="https://www.genome.jp/entry/6.3.5.4" TargetMode="External"/><Relationship Id="rId2887" Type="http://schemas.openxmlformats.org/officeDocument/2006/relationships/hyperlink" Target="https://www.genome.jp/entry/R00986" TargetMode="External"/><Relationship Id="rId859" Type="http://schemas.openxmlformats.org/officeDocument/2006/relationships/hyperlink" Target="https://www.genome.jp/entry/3.1.26.5" TargetMode="External"/><Relationship Id="rId1489" Type="http://schemas.openxmlformats.org/officeDocument/2006/relationships/hyperlink" Target="https://www.ncbi.nlm.nih.gov/protein/489338000" TargetMode="External"/><Relationship Id="rId1696" Type="http://schemas.openxmlformats.org/officeDocument/2006/relationships/hyperlink" Target="https://www.ncbi.nlm.nih.gov/protein/497653035" TargetMode="External"/><Relationship Id="rId3938" Type="http://schemas.openxmlformats.org/officeDocument/2006/relationships/hyperlink" Target="https://www.genome.jp/entry/C06193" TargetMode="External"/><Relationship Id="rId1349" Type="http://schemas.openxmlformats.org/officeDocument/2006/relationships/hyperlink" Target="https://www.ncbi.nlm.nih.gov/protein/489316139" TargetMode="External"/><Relationship Id="rId2747" Type="http://schemas.openxmlformats.org/officeDocument/2006/relationships/hyperlink" Target="https://www.ncbi.nlm.nih.gov/protein/2096805201" TargetMode="External"/><Relationship Id="rId2954" Type="http://schemas.openxmlformats.org/officeDocument/2006/relationships/hyperlink" Target="https://www.genome.jp/entry/R01373" TargetMode="External"/><Relationship Id="rId719" Type="http://schemas.openxmlformats.org/officeDocument/2006/relationships/hyperlink" Target="https://www.genome.jp/entry/3.5.4.26" TargetMode="External"/><Relationship Id="rId926" Type="http://schemas.openxmlformats.org/officeDocument/2006/relationships/hyperlink" Target="https://www.genome.jp/entry/6.3.2.13" TargetMode="External"/><Relationship Id="rId1556" Type="http://schemas.openxmlformats.org/officeDocument/2006/relationships/hyperlink" Target="https://www.ncbi.nlm.nih.gov/protein/489337332" TargetMode="External"/><Relationship Id="rId1763" Type="http://schemas.openxmlformats.org/officeDocument/2006/relationships/hyperlink" Target="https://www.genome.jp/entry/1.1.1.100" TargetMode="External"/><Relationship Id="rId1970" Type="http://schemas.openxmlformats.org/officeDocument/2006/relationships/hyperlink" Target="https://www.genome.jp/entry/R09424" TargetMode="External"/><Relationship Id="rId2607" Type="http://schemas.openxmlformats.org/officeDocument/2006/relationships/hyperlink" Target="https://www.genome.jp/entry/R01227" TargetMode="External"/><Relationship Id="rId2814" Type="http://schemas.openxmlformats.org/officeDocument/2006/relationships/hyperlink" Target="https://enzyme.expasy.org/EC/3.5.3.9" TargetMode="External"/><Relationship Id="rId55" Type="http://schemas.openxmlformats.org/officeDocument/2006/relationships/hyperlink" Target="https://enzyme.expasy.org/EC/1.1.1.17" TargetMode="External"/><Relationship Id="rId1209" Type="http://schemas.openxmlformats.org/officeDocument/2006/relationships/hyperlink" Target="https://www.ncbi.nlm.nih.gov/protein/489324705" TargetMode="External"/><Relationship Id="rId1416" Type="http://schemas.openxmlformats.org/officeDocument/2006/relationships/hyperlink" Target="https://www.ncbi.nlm.nih.gov/protein/489338456" TargetMode="External"/><Relationship Id="rId1623" Type="http://schemas.openxmlformats.org/officeDocument/2006/relationships/hyperlink" Target="https://www.ncbi.nlm.nih.gov/protein/490534133" TargetMode="External"/><Relationship Id="rId1830" Type="http://schemas.openxmlformats.org/officeDocument/2006/relationships/hyperlink" Target="https://www.genome.jp/entry/1.1.1.85" TargetMode="External"/><Relationship Id="rId3588" Type="http://schemas.openxmlformats.org/officeDocument/2006/relationships/hyperlink" Target="https://www.genome.jp/entry/R05627" TargetMode="External"/><Relationship Id="rId3795" Type="http://schemas.openxmlformats.org/officeDocument/2006/relationships/hyperlink" Target="https://www.genome.jp/entry/C04688" TargetMode="External"/><Relationship Id="rId2397" Type="http://schemas.openxmlformats.org/officeDocument/2006/relationships/hyperlink" Target="https://enzyme.expasy.org/EC/2.7.1.21" TargetMode="External"/><Relationship Id="rId3448" Type="http://schemas.openxmlformats.org/officeDocument/2006/relationships/hyperlink" Target="https://www.genome.jp/entry/R12425" TargetMode="External"/><Relationship Id="rId3655" Type="http://schemas.openxmlformats.org/officeDocument/2006/relationships/hyperlink" Target="https://www.genome.jp/entry/R07405" TargetMode="External"/><Relationship Id="rId3862" Type="http://schemas.openxmlformats.org/officeDocument/2006/relationships/hyperlink" Target="https://www.genome.jp/entry/C04896" TargetMode="External"/><Relationship Id="rId369" Type="http://schemas.openxmlformats.org/officeDocument/2006/relationships/hyperlink" Target="https://enzyme.expasy.org/EC/5.3.1.16" TargetMode="External"/><Relationship Id="rId576" Type="http://schemas.openxmlformats.org/officeDocument/2006/relationships/hyperlink" Target="https://www.genome.jp/entry/1.13.11.24" TargetMode="External"/><Relationship Id="rId783" Type="http://schemas.openxmlformats.org/officeDocument/2006/relationships/hyperlink" Target="https://www.genome.jp/entry/2.5.1.17" TargetMode="External"/><Relationship Id="rId990" Type="http://schemas.openxmlformats.org/officeDocument/2006/relationships/hyperlink" Target="https://www.genome.jp/entry/6.3.4.14" TargetMode="External"/><Relationship Id="rId2257" Type="http://schemas.openxmlformats.org/officeDocument/2006/relationships/hyperlink" Target="https://www.genome.jp/entry/2.4.2.7" TargetMode="External"/><Relationship Id="rId2464" Type="http://schemas.openxmlformats.org/officeDocument/2006/relationships/hyperlink" Target="https://www.genome.jp/entry/R00127" TargetMode="External"/><Relationship Id="rId2671" Type="http://schemas.openxmlformats.org/officeDocument/2006/relationships/hyperlink" Target="https://www.genome.jp/entry/R06070" TargetMode="External"/><Relationship Id="rId3308" Type="http://schemas.openxmlformats.org/officeDocument/2006/relationships/hyperlink" Target="https://www.ncbi.nlm.nih.gov/protein/489337515" TargetMode="External"/><Relationship Id="rId3515" Type="http://schemas.openxmlformats.org/officeDocument/2006/relationships/hyperlink" Target="https://www.genome.jp/entry/R00158" TargetMode="External"/><Relationship Id="rId229" Type="http://schemas.openxmlformats.org/officeDocument/2006/relationships/hyperlink" Target="https://enzyme.expasy.org/EC/4.1.3.27" TargetMode="External"/><Relationship Id="rId436" Type="http://schemas.openxmlformats.org/officeDocument/2006/relationships/hyperlink" Target="https://enzyme.expasy.org/EC/2.1.1.177" TargetMode="External"/><Relationship Id="rId643" Type="http://schemas.openxmlformats.org/officeDocument/2006/relationships/hyperlink" Target="https://www.genome.jp/entry/2.1.1.217" TargetMode="External"/><Relationship Id="rId1066" Type="http://schemas.openxmlformats.org/officeDocument/2006/relationships/hyperlink" Target="https://www.genome.jp/entry/4.3.1.3" TargetMode="External"/><Relationship Id="rId1273" Type="http://schemas.openxmlformats.org/officeDocument/2006/relationships/hyperlink" Target="https://www.ncbi.nlm.nih.gov/protein/489322370" TargetMode="External"/><Relationship Id="rId1480" Type="http://schemas.openxmlformats.org/officeDocument/2006/relationships/hyperlink" Target="https://www.ncbi.nlm.nih.gov/protein/489330944" TargetMode="External"/><Relationship Id="rId2117" Type="http://schemas.openxmlformats.org/officeDocument/2006/relationships/hyperlink" Target="https://www.ncbi.nlm.nih.gov/protein/489324150" TargetMode="External"/><Relationship Id="rId2324" Type="http://schemas.openxmlformats.org/officeDocument/2006/relationships/hyperlink" Target="https://www.ncbi.nlm.nih.gov/protein/489327165" TargetMode="External"/><Relationship Id="rId3722" Type="http://schemas.openxmlformats.org/officeDocument/2006/relationships/hyperlink" Target="https://www.genome.jp/entry/C00209" TargetMode="External"/><Relationship Id="rId850" Type="http://schemas.openxmlformats.org/officeDocument/2006/relationships/hyperlink" Target="https://www.genome.jp/entry/3.1.11.2" TargetMode="External"/><Relationship Id="rId1133" Type="http://schemas.openxmlformats.org/officeDocument/2006/relationships/hyperlink" Target="https://www.ncbi.nlm.nih.gov/protein/489336088" TargetMode="External"/><Relationship Id="rId2531" Type="http://schemas.openxmlformats.org/officeDocument/2006/relationships/hyperlink" Target="https://www.genome.jp/entry/2.7.8.13" TargetMode="External"/><Relationship Id="rId4289" Type="http://schemas.openxmlformats.org/officeDocument/2006/relationships/hyperlink" Target="https://enzyme.expasy.org/EC/4.3.1.19" TargetMode="External"/><Relationship Id="rId503" Type="http://schemas.openxmlformats.org/officeDocument/2006/relationships/hyperlink" Target="https://www.genome.jp/entry/2.7.1.199" TargetMode="External"/><Relationship Id="rId710" Type="http://schemas.openxmlformats.org/officeDocument/2006/relationships/hyperlink" Target="https://www.genome.jp/entry/3.5.3.1" TargetMode="External"/><Relationship Id="rId1340" Type="http://schemas.openxmlformats.org/officeDocument/2006/relationships/hyperlink" Target="https://www.ncbi.nlm.nih.gov/protein/489337714" TargetMode="External"/><Relationship Id="rId3098" Type="http://schemas.openxmlformats.org/officeDocument/2006/relationships/hyperlink" Target="https://www.genome.jp/entry/R13199" TargetMode="External"/><Relationship Id="rId1200" Type="http://schemas.openxmlformats.org/officeDocument/2006/relationships/hyperlink" Target="https://www.ncbi.nlm.nih.gov/protein/489319407" TargetMode="External"/><Relationship Id="rId4149" Type="http://schemas.openxmlformats.org/officeDocument/2006/relationships/hyperlink" Target="https://enzyme.expasy.org/EC/1.4.3.16" TargetMode="External"/><Relationship Id="rId4356" Type="http://schemas.openxmlformats.org/officeDocument/2006/relationships/hyperlink" Target="https://enzyme.expasy.org/EC/3.1.3.1" TargetMode="External"/><Relationship Id="rId3165" Type="http://schemas.openxmlformats.org/officeDocument/2006/relationships/hyperlink" Target="https://www.genome.jp/entry/R11143" TargetMode="External"/><Relationship Id="rId3372" Type="http://schemas.openxmlformats.org/officeDocument/2006/relationships/hyperlink" Target="https://www.genome.jp/entry/R04952" TargetMode="External"/><Relationship Id="rId4009" Type="http://schemas.openxmlformats.org/officeDocument/2006/relationships/hyperlink" Target="https://www.genome.jp/entry/C22501" TargetMode="External"/><Relationship Id="rId4216" Type="http://schemas.openxmlformats.org/officeDocument/2006/relationships/hyperlink" Target="https://enzyme.expasy.org/EC/2.4.1.187" TargetMode="External"/><Relationship Id="rId293" Type="http://schemas.openxmlformats.org/officeDocument/2006/relationships/hyperlink" Target="https://enzyme.expasy.org/EC/2.5.1.72" TargetMode="External"/><Relationship Id="rId2181" Type="http://schemas.openxmlformats.org/officeDocument/2006/relationships/hyperlink" Target="https://www.ncbi.nlm.nih.gov/protein/490533939" TargetMode="External"/><Relationship Id="rId3025" Type="http://schemas.openxmlformats.org/officeDocument/2006/relationships/hyperlink" Target="https://www.ncbi.nlm.nih.gov/protein/489321531" TargetMode="External"/><Relationship Id="rId3232" Type="http://schemas.openxmlformats.org/officeDocument/2006/relationships/hyperlink" Target="https://enzyme.expasy.org/EC/1.5.1.2" TargetMode="External"/></Relationships>
</file>

<file path=xl/worksheets/_rels/sheet6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ncbi.nlm.nih.gov/protein/489322698" TargetMode="External"/><Relationship Id="rId671" Type="http://schemas.openxmlformats.org/officeDocument/2006/relationships/hyperlink" Target="https://www.ncbi.nlm.nih.gov/protein/489315169" TargetMode="External"/><Relationship Id="rId769" Type="http://schemas.openxmlformats.org/officeDocument/2006/relationships/hyperlink" Target="https://www.ncbi.nlm.nih.gov/protein/489327601" TargetMode="External"/><Relationship Id="rId21" Type="http://schemas.openxmlformats.org/officeDocument/2006/relationships/hyperlink" Target="https://www.ncbi.nlm.nih.gov/protein/489322117" TargetMode="External"/><Relationship Id="rId324" Type="http://schemas.openxmlformats.org/officeDocument/2006/relationships/hyperlink" Target="https://www.ncbi.nlm.nih.gov/protein/489321059" TargetMode="External"/><Relationship Id="rId531" Type="http://schemas.openxmlformats.org/officeDocument/2006/relationships/hyperlink" Target="https://www.ncbi.nlm.nih.gov/protein/489337771" TargetMode="External"/><Relationship Id="rId629" Type="http://schemas.openxmlformats.org/officeDocument/2006/relationships/hyperlink" Target="https://www.ncbi.nlm.nih.gov/protein/489337568" TargetMode="External"/><Relationship Id="rId170" Type="http://schemas.openxmlformats.org/officeDocument/2006/relationships/hyperlink" Target="https://www.ncbi.nlm.nih.gov/protein/489335485" TargetMode="External"/><Relationship Id="rId836" Type="http://schemas.openxmlformats.org/officeDocument/2006/relationships/hyperlink" Target="https://www.ncbi.nlm.nih.gov/protein/489335968" TargetMode="External"/><Relationship Id="rId268" Type="http://schemas.openxmlformats.org/officeDocument/2006/relationships/hyperlink" Target="https://www.ncbi.nlm.nih.gov/protein/489325683" TargetMode="External"/><Relationship Id="rId475" Type="http://schemas.openxmlformats.org/officeDocument/2006/relationships/hyperlink" Target="https://www.ncbi.nlm.nih.gov/protein/489337572" TargetMode="External"/><Relationship Id="rId682" Type="http://schemas.openxmlformats.org/officeDocument/2006/relationships/hyperlink" Target="https://www.ncbi.nlm.nih.gov/protein/489326299" TargetMode="External"/><Relationship Id="rId903" Type="http://schemas.openxmlformats.org/officeDocument/2006/relationships/hyperlink" Target="https://www.ncbi.nlm.nih.gov/protein/489335372" TargetMode="External"/><Relationship Id="rId32" Type="http://schemas.openxmlformats.org/officeDocument/2006/relationships/hyperlink" Target="https://www.ncbi.nlm.nih.gov/protein/489323252" TargetMode="External"/><Relationship Id="rId128" Type="http://schemas.openxmlformats.org/officeDocument/2006/relationships/hyperlink" Target="https://www.ncbi.nlm.nih.gov/protein/490533311" TargetMode="External"/><Relationship Id="rId335" Type="http://schemas.openxmlformats.org/officeDocument/2006/relationships/hyperlink" Target="https://www.ncbi.nlm.nih.gov/protein/489321998" TargetMode="External"/><Relationship Id="rId542" Type="http://schemas.openxmlformats.org/officeDocument/2006/relationships/hyperlink" Target="https://www.ncbi.nlm.nih.gov/protein/489337792" TargetMode="External"/><Relationship Id="rId181" Type="http://schemas.openxmlformats.org/officeDocument/2006/relationships/hyperlink" Target="https://www.ncbi.nlm.nih.gov/protein/489336552" TargetMode="External"/><Relationship Id="rId402" Type="http://schemas.openxmlformats.org/officeDocument/2006/relationships/hyperlink" Target="https://www.ncbi.nlm.nih.gov/protein/489338601" TargetMode="External"/><Relationship Id="rId847" Type="http://schemas.openxmlformats.org/officeDocument/2006/relationships/hyperlink" Target="https://www.ncbi.nlm.nih.gov/protein/489338526" TargetMode="External"/><Relationship Id="rId279" Type="http://schemas.openxmlformats.org/officeDocument/2006/relationships/hyperlink" Target="https://www.ncbi.nlm.nih.gov/protein/489310941" TargetMode="External"/><Relationship Id="rId486" Type="http://schemas.openxmlformats.org/officeDocument/2006/relationships/hyperlink" Target="https://www.ncbi.nlm.nih.gov/protein/489338526" TargetMode="External"/><Relationship Id="rId693" Type="http://schemas.openxmlformats.org/officeDocument/2006/relationships/hyperlink" Target="https://www.ncbi.nlm.nih.gov/protein/489338498" TargetMode="External"/><Relationship Id="rId707" Type="http://schemas.openxmlformats.org/officeDocument/2006/relationships/hyperlink" Target="https://www.ncbi.nlm.nih.gov/protein/489336059" TargetMode="External"/><Relationship Id="rId914" Type="http://schemas.openxmlformats.org/officeDocument/2006/relationships/hyperlink" Target="https://www.ncbi.nlm.nih.gov/protein/489323338" TargetMode="External"/><Relationship Id="rId43" Type="http://schemas.openxmlformats.org/officeDocument/2006/relationships/hyperlink" Target="https://www.ncbi.nlm.nih.gov/protein/489335776" TargetMode="External"/><Relationship Id="rId139" Type="http://schemas.openxmlformats.org/officeDocument/2006/relationships/hyperlink" Target="https://www.ncbi.nlm.nih.gov/protein/489325676" TargetMode="External"/><Relationship Id="rId346" Type="http://schemas.openxmlformats.org/officeDocument/2006/relationships/hyperlink" Target="https://www.ncbi.nlm.nih.gov/protein/489338546" TargetMode="External"/><Relationship Id="rId553" Type="http://schemas.openxmlformats.org/officeDocument/2006/relationships/hyperlink" Target="https://www.ncbi.nlm.nih.gov/protein/489338029" TargetMode="External"/><Relationship Id="rId760" Type="http://schemas.openxmlformats.org/officeDocument/2006/relationships/hyperlink" Target="https://www.ncbi.nlm.nih.gov/protein/489335794" TargetMode="External"/><Relationship Id="rId192" Type="http://schemas.openxmlformats.org/officeDocument/2006/relationships/hyperlink" Target="https://www.ncbi.nlm.nih.gov/protein/489319356" TargetMode="External"/><Relationship Id="rId206" Type="http://schemas.openxmlformats.org/officeDocument/2006/relationships/hyperlink" Target="https://www.ncbi.nlm.nih.gov/protein/499189047" TargetMode="External"/><Relationship Id="rId413" Type="http://schemas.openxmlformats.org/officeDocument/2006/relationships/hyperlink" Target="https://www.ncbi.nlm.nih.gov/protein/489337115" TargetMode="External"/><Relationship Id="rId858" Type="http://schemas.openxmlformats.org/officeDocument/2006/relationships/hyperlink" Target="https://www.ncbi.nlm.nih.gov/protein/489324744" TargetMode="External"/><Relationship Id="rId497" Type="http://schemas.openxmlformats.org/officeDocument/2006/relationships/hyperlink" Target="https://www.ncbi.nlm.nih.gov/protein/489338129" TargetMode="External"/><Relationship Id="rId620" Type="http://schemas.openxmlformats.org/officeDocument/2006/relationships/hyperlink" Target="https://www.ncbi.nlm.nih.gov/protein/489336487" TargetMode="External"/><Relationship Id="rId718" Type="http://schemas.openxmlformats.org/officeDocument/2006/relationships/hyperlink" Target="https://www.ncbi.nlm.nih.gov/protein/489326034" TargetMode="External"/><Relationship Id="rId925" Type="http://schemas.openxmlformats.org/officeDocument/2006/relationships/hyperlink" Target="https://www.ncbi.nlm.nih.gov/protein/499188991" TargetMode="External"/><Relationship Id="rId357" Type="http://schemas.openxmlformats.org/officeDocument/2006/relationships/hyperlink" Target="https://www.ncbi.nlm.nih.gov/protein/499189076" TargetMode="External"/><Relationship Id="rId54" Type="http://schemas.openxmlformats.org/officeDocument/2006/relationships/hyperlink" Target="https://www.ncbi.nlm.nih.gov/protein/499189027" TargetMode="External"/><Relationship Id="rId217" Type="http://schemas.openxmlformats.org/officeDocument/2006/relationships/hyperlink" Target="https://www.ncbi.nlm.nih.gov/protein/489327652" TargetMode="External"/><Relationship Id="rId564" Type="http://schemas.openxmlformats.org/officeDocument/2006/relationships/hyperlink" Target="https://www.ncbi.nlm.nih.gov/protein/489337777" TargetMode="External"/><Relationship Id="rId771" Type="http://schemas.openxmlformats.org/officeDocument/2006/relationships/hyperlink" Target="https://www.ncbi.nlm.nih.gov/protein/489323241" TargetMode="External"/><Relationship Id="rId869" Type="http://schemas.openxmlformats.org/officeDocument/2006/relationships/hyperlink" Target="https://www.ncbi.nlm.nih.gov/protein/490533924" TargetMode="External"/><Relationship Id="rId424" Type="http://schemas.openxmlformats.org/officeDocument/2006/relationships/hyperlink" Target="https://www.ncbi.nlm.nih.gov/protein/490533591" TargetMode="External"/><Relationship Id="rId631" Type="http://schemas.openxmlformats.org/officeDocument/2006/relationships/hyperlink" Target="https://www.ncbi.nlm.nih.gov/protein/499188955" TargetMode="External"/><Relationship Id="rId729" Type="http://schemas.openxmlformats.org/officeDocument/2006/relationships/hyperlink" Target="https://www.ncbi.nlm.nih.gov/protein/489324879" TargetMode="External"/><Relationship Id="rId270" Type="http://schemas.openxmlformats.org/officeDocument/2006/relationships/hyperlink" Target="https://www.ncbi.nlm.nih.gov/protein/489326784" TargetMode="External"/><Relationship Id="rId65" Type="http://schemas.openxmlformats.org/officeDocument/2006/relationships/hyperlink" Target="https://www.ncbi.nlm.nih.gov/protein/489319630" TargetMode="External"/><Relationship Id="rId130" Type="http://schemas.openxmlformats.org/officeDocument/2006/relationships/hyperlink" Target="https://www.ncbi.nlm.nih.gov/protein/489337515" TargetMode="External"/><Relationship Id="rId368" Type="http://schemas.openxmlformats.org/officeDocument/2006/relationships/hyperlink" Target="https://www.ncbi.nlm.nih.gov/protein/2096805201" TargetMode="External"/><Relationship Id="rId575" Type="http://schemas.openxmlformats.org/officeDocument/2006/relationships/hyperlink" Target="https://www.ncbi.nlm.nih.gov/protein/489339492" TargetMode="External"/><Relationship Id="rId782" Type="http://schemas.openxmlformats.org/officeDocument/2006/relationships/hyperlink" Target="https://www.ncbi.nlm.nih.gov/protein/489324887" TargetMode="External"/><Relationship Id="rId228" Type="http://schemas.openxmlformats.org/officeDocument/2006/relationships/hyperlink" Target="https://www.ncbi.nlm.nih.gov/protein/497654238" TargetMode="External"/><Relationship Id="rId435" Type="http://schemas.openxmlformats.org/officeDocument/2006/relationships/hyperlink" Target="https://www.ncbi.nlm.nih.gov/protein/489335821" TargetMode="External"/><Relationship Id="rId642" Type="http://schemas.openxmlformats.org/officeDocument/2006/relationships/hyperlink" Target="https://www.ncbi.nlm.nih.gov/protein/489322980" TargetMode="External"/><Relationship Id="rId281" Type="http://schemas.openxmlformats.org/officeDocument/2006/relationships/hyperlink" Target="https://www.ncbi.nlm.nih.gov/protein/489335462" TargetMode="External"/><Relationship Id="rId502" Type="http://schemas.openxmlformats.org/officeDocument/2006/relationships/hyperlink" Target="https://www.ncbi.nlm.nih.gov/protein/499188896" TargetMode="External"/><Relationship Id="rId76" Type="http://schemas.openxmlformats.org/officeDocument/2006/relationships/hyperlink" Target="https://www.ncbi.nlm.nih.gov/protein/489338407" TargetMode="External"/><Relationship Id="rId141" Type="http://schemas.openxmlformats.org/officeDocument/2006/relationships/hyperlink" Target="https://www.ncbi.nlm.nih.gov/protein/490533925" TargetMode="External"/><Relationship Id="rId379" Type="http://schemas.openxmlformats.org/officeDocument/2006/relationships/hyperlink" Target="https://www.ncbi.nlm.nih.gov/protein/489321409" TargetMode="External"/><Relationship Id="rId586" Type="http://schemas.openxmlformats.org/officeDocument/2006/relationships/hyperlink" Target="https://www.ncbi.nlm.nih.gov/protein/489320234" TargetMode="External"/><Relationship Id="rId793" Type="http://schemas.openxmlformats.org/officeDocument/2006/relationships/hyperlink" Target="https://www.ncbi.nlm.nih.gov/protein/489335737" TargetMode="External"/><Relationship Id="rId807" Type="http://schemas.openxmlformats.org/officeDocument/2006/relationships/hyperlink" Target="https://www.ncbi.nlm.nih.gov/protein/489337996" TargetMode="External"/><Relationship Id="rId7" Type="http://schemas.openxmlformats.org/officeDocument/2006/relationships/hyperlink" Target="https://www.ncbi.nlm.nih.gov/protein/490533591" TargetMode="External"/><Relationship Id="rId239" Type="http://schemas.openxmlformats.org/officeDocument/2006/relationships/hyperlink" Target="https://www.ncbi.nlm.nih.gov/protein/489335794" TargetMode="External"/><Relationship Id="rId446" Type="http://schemas.openxmlformats.org/officeDocument/2006/relationships/hyperlink" Target="https://www.ncbi.nlm.nih.gov/protein/489337570" TargetMode="External"/><Relationship Id="rId653" Type="http://schemas.openxmlformats.org/officeDocument/2006/relationships/hyperlink" Target="https://www.ncbi.nlm.nih.gov/protein/489324729" TargetMode="External"/><Relationship Id="rId292" Type="http://schemas.openxmlformats.org/officeDocument/2006/relationships/hyperlink" Target="https://www.ncbi.nlm.nih.gov/protein/489324617" TargetMode="External"/><Relationship Id="rId306" Type="http://schemas.openxmlformats.org/officeDocument/2006/relationships/hyperlink" Target="https://www.ncbi.nlm.nih.gov/protein/489337543" TargetMode="External"/><Relationship Id="rId860" Type="http://schemas.openxmlformats.org/officeDocument/2006/relationships/hyperlink" Target="https://www.ncbi.nlm.nih.gov/protein/489323489" TargetMode="External"/><Relationship Id="rId87" Type="http://schemas.openxmlformats.org/officeDocument/2006/relationships/hyperlink" Target="https://www.ncbi.nlm.nih.gov/protein/489337836" TargetMode="External"/><Relationship Id="rId513" Type="http://schemas.openxmlformats.org/officeDocument/2006/relationships/hyperlink" Target="https://www.ncbi.nlm.nih.gov/protein/490533910" TargetMode="External"/><Relationship Id="rId597" Type="http://schemas.openxmlformats.org/officeDocument/2006/relationships/hyperlink" Target="https://www.ncbi.nlm.nih.gov/protein/497653825" TargetMode="External"/><Relationship Id="rId720" Type="http://schemas.openxmlformats.org/officeDocument/2006/relationships/hyperlink" Target="https://www.ncbi.nlm.nih.gov/protein/489336786" TargetMode="External"/><Relationship Id="rId818" Type="http://schemas.openxmlformats.org/officeDocument/2006/relationships/hyperlink" Target="https://www.ncbi.nlm.nih.gov/protein/497653697" TargetMode="External"/><Relationship Id="rId152" Type="http://schemas.openxmlformats.org/officeDocument/2006/relationships/hyperlink" Target="https://www.ncbi.nlm.nih.gov/protein/490533522" TargetMode="External"/><Relationship Id="rId457" Type="http://schemas.openxmlformats.org/officeDocument/2006/relationships/hyperlink" Target="https://www.ncbi.nlm.nih.gov/protein/489339149" TargetMode="External"/><Relationship Id="rId664" Type="http://schemas.openxmlformats.org/officeDocument/2006/relationships/hyperlink" Target="https://www.ncbi.nlm.nih.gov/protein/489339529" TargetMode="External"/><Relationship Id="rId871" Type="http://schemas.openxmlformats.org/officeDocument/2006/relationships/hyperlink" Target="https://www.ncbi.nlm.nih.gov/protein/489339148" TargetMode="External"/><Relationship Id="rId14" Type="http://schemas.openxmlformats.org/officeDocument/2006/relationships/hyperlink" Target="https://www.ncbi.nlm.nih.gov/protein/489336154" TargetMode="External"/><Relationship Id="rId317" Type="http://schemas.openxmlformats.org/officeDocument/2006/relationships/hyperlink" Target="https://www.ncbi.nlm.nih.gov/protein/489337621" TargetMode="External"/><Relationship Id="rId524" Type="http://schemas.openxmlformats.org/officeDocument/2006/relationships/hyperlink" Target="https://www.ncbi.nlm.nih.gov/protein/489311958" TargetMode="External"/><Relationship Id="rId731" Type="http://schemas.openxmlformats.org/officeDocument/2006/relationships/hyperlink" Target="https://www.ncbi.nlm.nih.gov/protein/489336552" TargetMode="External"/><Relationship Id="rId98" Type="http://schemas.openxmlformats.org/officeDocument/2006/relationships/hyperlink" Target="https://www.ncbi.nlm.nih.gov/protein/489337066" TargetMode="External"/><Relationship Id="rId163" Type="http://schemas.openxmlformats.org/officeDocument/2006/relationships/hyperlink" Target="https://www.ncbi.nlm.nih.gov/protein/489326034" TargetMode="External"/><Relationship Id="rId370" Type="http://schemas.openxmlformats.org/officeDocument/2006/relationships/hyperlink" Target="https://www.ncbi.nlm.nih.gov/protein/489335905" TargetMode="External"/><Relationship Id="rId829" Type="http://schemas.openxmlformats.org/officeDocument/2006/relationships/hyperlink" Target="https://www.ncbi.nlm.nih.gov/protein/489339183" TargetMode="External"/><Relationship Id="rId230" Type="http://schemas.openxmlformats.org/officeDocument/2006/relationships/hyperlink" Target="https://www.ncbi.nlm.nih.gov/protein/497654096" TargetMode="External"/><Relationship Id="rId468" Type="http://schemas.openxmlformats.org/officeDocument/2006/relationships/hyperlink" Target="https://www.ncbi.nlm.nih.gov/protein/490533600" TargetMode="External"/><Relationship Id="rId675" Type="http://schemas.openxmlformats.org/officeDocument/2006/relationships/hyperlink" Target="https://www.ncbi.nlm.nih.gov/protein/489323252" TargetMode="External"/><Relationship Id="rId882" Type="http://schemas.openxmlformats.org/officeDocument/2006/relationships/hyperlink" Target="https://www.ncbi.nlm.nih.gov/protein/489339948" TargetMode="External"/><Relationship Id="rId25" Type="http://schemas.openxmlformats.org/officeDocument/2006/relationships/hyperlink" Target="https://www.ncbi.nlm.nih.gov/protein/489326719" TargetMode="External"/><Relationship Id="rId328" Type="http://schemas.openxmlformats.org/officeDocument/2006/relationships/hyperlink" Target="https://www.ncbi.nlm.nih.gov/protein/489335991" TargetMode="External"/><Relationship Id="rId535" Type="http://schemas.openxmlformats.org/officeDocument/2006/relationships/hyperlink" Target="https://www.ncbi.nlm.nih.gov/protein/489335956" TargetMode="External"/><Relationship Id="rId742" Type="http://schemas.openxmlformats.org/officeDocument/2006/relationships/hyperlink" Target="https://www.ncbi.nlm.nih.gov/protein/489321917" TargetMode="External"/><Relationship Id="rId132" Type="http://schemas.openxmlformats.org/officeDocument/2006/relationships/hyperlink" Target="https://www.ncbi.nlm.nih.gov/protein/489320334" TargetMode="External"/><Relationship Id="rId174" Type="http://schemas.openxmlformats.org/officeDocument/2006/relationships/hyperlink" Target="https://www.ncbi.nlm.nih.gov/protein/490533939" TargetMode="External"/><Relationship Id="rId381" Type="http://schemas.openxmlformats.org/officeDocument/2006/relationships/hyperlink" Target="https://www.ncbi.nlm.nih.gov/protein/489318477" TargetMode="External"/><Relationship Id="rId602" Type="http://schemas.openxmlformats.org/officeDocument/2006/relationships/hyperlink" Target="https://www.ncbi.nlm.nih.gov/protein/489324429" TargetMode="External"/><Relationship Id="rId784" Type="http://schemas.openxmlformats.org/officeDocument/2006/relationships/hyperlink" Target="https://www.ncbi.nlm.nih.gov/protein/489321279" TargetMode="External"/><Relationship Id="rId241" Type="http://schemas.openxmlformats.org/officeDocument/2006/relationships/hyperlink" Target="https://www.ncbi.nlm.nih.gov/protein/490533756" TargetMode="External"/><Relationship Id="rId437" Type="http://schemas.openxmlformats.org/officeDocument/2006/relationships/hyperlink" Target="https://www.ncbi.nlm.nih.gov/protein/499189048" TargetMode="External"/><Relationship Id="rId479" Type="http://schemas.openxmlformats.org/officeDocument/2006/relationships/hyperlink" Target="https://www.ncbi.nlm.nih.gov/protein/489339057" TargetMode="External"/><Relationship Id="rId644" Type="http://schemas.openxmlformats.org/officeDocument/2006/relationships/hyperlink" Target="https://www.ncbi.nlm.nih.gov/protein/489319460" TargetMode="External"/><Relationship Id="rId686" Type="http://schemas.openxmlformats.org/officeDocument/2006/relationships/hyperlink" Target="https://www.ncbi.nlm.nih.gov/protein/489338032" TargetMode="External"/><Relationship Id="rId851" Type="http://schemas.openxmlformats.org/officeDocument/2006/relationships/hyperlink" Target="https://www.ncbi.nlm.nih.gov/protein/489327524" TargetMode="External"/><Relationship Id="rId893" Type="http://schemas.openxmlformats.org/officeDocument/2006/relationships/hyperlink" Target="https://www.ncbi.nlm.nih.gov/protein/489325777" TargetMode="External"/><Relationship Id="rId907" Type="http://schemas.openxmlformats.org/officeDocument/2006/relationships/hyperlink" Target="https://www.ncbi.nlm.nih.gov/protein/489338647" TargetMode="External"/><Relationship Id="rId36" Type="http://schemas.openxmlformats.org/officeDocument/2006/relationships/hyperlink" Target="https://www.ncbi.nlm.nih.gov/protein/489326233" TargetMode="External"/><Relationship Id="rId283" Type="http://schemas.openxmlformats.org/officeDocument/2006/relationships/hyperlink" Target="https://www.ncbi.nlm.nih.gov/protein/489320064" TargetMode="External"/><Relationship Id="rId339" Type="http://schemas.openxmlformats.org/officeDocument/2006/relationships/hyperlink" Target="https://www.ncbi.nlm.nih.gov/protein/489324993" TargetMode="External"/><Relationship Id="rId490" Type="http://schemas.openxmlformats.org/officeDocument/2006/relationships/hyperlink" Target="https://www.ncbi.nlm.nih.gov/protein/489339167" TargetMode="External"/><Relationship Id="rId504" Type="http://schemas.openxmlformats.org/officeDocument/2006/relationships/hyperlink" Target="https://www.ncbi.nlm.nih.gov/protein/489321373" TargetMode="External"/><Relationship Id="rId546" Type="http://schemas.openxmlformats.org/officeDocument/2006/relationships/hyperlink" Target="https://www.ncbi.nlm.nih.gov/protein/489323408" TargetMode="External"/><Relationship Id="rId711" Type="http://schemas.openxmlformats.org/officeDocument/2006/relationships/hyperlink" Target="https://www.ncbi.nlm.nih.gov/protein/489324150" TargetMode="External"/><Relationship Id="rId753" Type="http://schemas.openxmlformats.org/officeDocument/2006/relationships/hyperlink" Target="https://www.ncbi.nlm.nih.gov/protein/489322100" TargetMode="External"/><Relationship Id="rId78" Type="http://schemas.openxmlformats.org/officeDocument/2006/relationships/hyperlink" Target="https://www.ncbi.nlm.nih.gov/protein/489325094" TargetMode="External"/><Relationship Id="rId101" Type="http://schemas.openxmlformats.org/officeDocument/2006/relationships/hyperlink" Target="https://www.ncbi.nlm.nih.gov/protein/489335783" TargetMode="External"/><Relationship Id="rId143" Type="http://schemas.openxmlformats.org/officeDocument/2006/relationships/hyperlink" Target="https://www.ncbi.nlm.nih.gov/protein/489321730" TargetMode="External"/><Relationship Id="rId185" Type="http://schemas.openxmlformats.org/officeDocument/2006/relationships/hyperlink" Target="https://www.ncbi.nlm.nih.gov/protein/497654051" TargetMode="External"/><Relationship Id="rId350" Type="http://schemas.openxmlformats.org/officeDocument/2006/relationships/hyperlink" Target="https://www.ncbi.nlm.nih.gov/protein/489327399" TargetMode="External"/><Relationship Id="rId406" Type="http://schemas.openxmlformats.org/officeDocument/2006/relationships/hyperlink" Target="https://www.ncbi.nlm.nih.gov/protein/489337642" TargetMode="External"/><Relationship Id="rId588" Type="http://schemas.openxmlformats.org/officeDocument/2006/relationships/hyperlink" Target="https://www.ncbi.nlm.nih.gov/protein/490533807" TargetMode="External"/><Relationship Id="rId795" Type="http://schemas.openxmlformats.org/officeDocument/2006/relationships/hyperlink" Target="https://www.ncbi.nlm.nih.gov/protein/489324993" TargetMode="External"/><Relationship Id="rId809" Type="http://schemas.openxmlformats.org/officeDocument/2006/relationships/hyperlink" Target="https://www.ncbi.nlm.nih.gov/protein/489337996" TargetMode="External"/><Relationship Id="rId9" Type="http://schemas.openxmlformats.org/officeDocument/2006/relationships/hyperlink" Target="https://www.ncbi.nlm.nih.gov/protein/489335368" TargetMode="External"/><Relationship Id="rId210" Type="http://schemas.openxmlformats.org/officeDocument/2006/relationships/hyperlink" Target="https://www.ncbi.nlm.nih.gov/protein/489338366" TargetMode="External"/><Relationship Id="rId392" Type="http://schemas.openxmlformats.org/officeDocument/2006/relationships/hyperlink" Target="https://www.ncbi.nlm.nih.gov/protein/489322299" TargetMode="External"/><Relationship Id="rId448" Type="http://schemas.openxmlformats.org/officeDocument/2006/relationships/hyperlink" Target="https://www.ncbi.nlm.nih.gov/protein/490533679" TargetMode="External"/><Relationship Id="rId613" Type="http://schemas.openxmlformats.org/officeDocument/2006/relationships/hyperlink" Target="https://www.ncbi.nlm.nih.gov/protein/489324884" TargetMode="External"/><Relationship Id="rId655" Type="http://schemas.openxmlformats.org/officeDocument/2006/relationships/hyperlink" Target="https://www.ncbi.nlm.nih.gov/protein/489324729" TargetMode="External"/><Relationship Id="rId697" Type="http://schemas.openxmlformats.org/officeDocument/2006/relationships/hyperlink" Target="https://www.ncbi.nlm.nih.gov/protein/489336465" TargetMode="External"/><Relationship Id="rId820" Type="http://schemas.openxmlformats.org/officeDocument/2006/relationships/hyperlink" Target="https://www.ncbi.nlm.nih.gov/protein/490533860" TargetMode="External"/><Relationship Id="rId862" Type="http://schemas.openxmlformats.org/officeDocument/2006/relationships/hyperlink" Target="https://www.ncbi.nlm.nih.gov/protein/489326659" TargetMode="External"/><Relationship Id="rId918" Type="http://schemas.openxmlformats.org/officeDocument/2006/relationships/hyperlink" Target="https://www.ncbi.nlm.nih.gov/protein/489324251" TargetMode="External"/><Relationship Id="rId252" Type="http://schemas.openxmlformats.org/officeDocument/2006/relationships/hyperlink" Target="https://www.ncbi.nlm.nih.gov/protein/489335871" TargetMode="External"/><Relationship Id="rId294" Type="http://schemas.openxmlformats.org/officeDocument/2006/relationships/hyperlink" Target="https://www.ncbi.nlm.nih.gov/protein/489336443" TargetMode="External"/><Relationship Id="rId308" Type="http://schemas.openxmlformats.org/officeDocument/2006/relationships/hyperlink" Target="https://www.ncbi.nlm.nih.gov/protein/497652246" TargetMode="External"/><Relationship Id="rId515" Type="http://schemas.openxmlformats.org/officeDocument/2006/relationships/hyperlink" Target="https://www.ncbi.nlm.nih.gov/protein/489336033" TargetMode="External"/><Relationship Id="rId722" Type="http://schemas.openxmlformats.org/officeDocument/2006/relationships/hyperlink" Target="https://www.ncbi.nlm.nih.gov/protein/489336173" TargetMode="External"/><Relationship Id="rId47" Type="http://schemas.openxmlformats.org/officeDocument/2006/relationships/hyperlink" Target="https://www.ncbi.nlm.nih.gov/protein/489324112" TargetMode="External"/><Relationship Id="rId89" Type="http://schemas.openxmlformats.org/officeDocument/2006/relationships/hyperlink" Target="https://www.ncbi.nlm.nih.gov/protein/489325322" TargetMode="External"/><Relationship Id="rId112" Type="http://schemas.openxmlformats.org/officeDocument/2006/relationships/hyperlink" Target="https://www.ncbi.nlm.nih.gov/protein/489324762" TargetMode="External"/><Relationship Id="rId154" Type="http://schemas.openxmlformats.org/officeDocument/2006/relationships/hyperlink" Target="https://www.ncbi.nlm.nih.gov/protein/489326782" TargetMode="External"/><Relationship Id="rId361" Type="http://schemas.openxmlformats.org/officeDocument/2006/relationships/hyperlink" Target="https://www.ncbi.nlm.nih.gov/protein/489327685" TargetMode="External"/><Relationship Id="rId557" Type="http://schemas.openxmlformats.org/officeDocument/2006/relationships/hyperlink" Target="https://www.ncbi.nlm.nih.gov/protein/489314658" TargetMode="External"/><Relationship Id="rId599" Type="http://schemas.openxmlformats.org/officeDocument/2006/relationships/hyperlink" Target="https://www.ncbi.nlm.nih.gov/protein/489337476" TargetMode="External"/><Relationship Id="rId764" Type="http://schemas.openxmlformats.org/officeDocument/2006/relationships/hyperlink" Target="https://www.ncbi.nlm.nih.gov/protein/490533388" TargetMode="External"/><Relationship Id="rId196" Type="http://schemas.openxmlformats.org/officeDocument/2006/relationships/hyperlink" Target="https://www.ncbi.nlm.nih.gov/protein/499188948" TargetMode="External"/><Relationship Id="rId417" Type="http://schemas.openxmlformats.org/officeDocument/2006/relationships/hyperlink" Target="https://www.ncbi.nlm.nih.gov/protein/489320209" TargetMode="External"/><Relationship Id="rId459" Type="http://schemas.openxmlformats.org/officeDocument/2006/relationships/hyperlink" Target="https://www.ncbi.nlm.nih.gov/protein/489336118" TargetMode="External"/><Relationship Id="rId624" Type="http://schemas.openxmlformats.org/officeDocument/2006/relationships/hyperlink" Target="https://www.ncbi.nlm.nih.gov/protein/489322037" TargetMode="External"/><Relationship Id="rId666" Type="http://schemas.openxmlformats.org/officeDocument/2006/relationships/hyperlink" Target="https://www.ncbi.nlm.nih.gov/protein/490533968" TargetMode="External"/><Relationship Id="rId831" Type="http://schemas.openxmlformats.org/officeDocument/2006/relationships/hyperlink" Target="https://www.ncbi.nlm.nih.gov/protein/489322733" TargetMode="External"/><Relationship Id="rId873" Type="http://schemas.openxmlformats.org/officeDocument/2006/relationships/hyperlink" Target="https://www.ncbi.nlm.nih.gov/protein/489338029" TargetMode="External"/><Relationship Id="rId16" Type="http://schemas.openxmlformats.org/officeDocument/2006/relationships/hyperlink" Target="https://www.ncbi.nlm.nih.gov/protein/489336828" TargetMode="External"/><Relationship Id="rId221" Type="http://schemas.openxmlformats.org/officeDocument/2006/relationships/hyperlink" Target="https://www.ncbi.nlm.nih.gov/protein/489325932" TargetMode="External"/><Relationship Id="rId263" Type="http://schemas.openxmlformats.org/officeDocument/2006/relationships/hyperlink" Target="https://www.ncbi.nlm.nih.gov/protein/489316139" TargetMode="External"/><Relationship Id="rId319" Type="http://schemas.openxmlformats.org/officeDocument/2006/relationships/hyperlink" Target="https://www.ncbi.nlm.nih.gov/protein/489337479" TargetMode="External"/><Relationship Id="rId470" Type="http://schemas.openxmlformats.org/officeDocument/2006/relationships/hyperlink" Target="https://www.ncbi.nlm.nih.gov/protein/489337332" TargetMode="External"/><Relationship Id="rId526" Type="http://schemas.openxmlformats.org/officeDocument/2006/relationships/hyperlink" Target="https://www.ncbi.nlm.nih.gov/protein/489336280" TargetMode="External"/><Relationship Id="rId58" Type="http://schemas.openxmlformats.org/officeDocument/2006/relationships/hyperlink" Target="https://www.ncbi.nlm.nih.gov/protein/489337464" TargetMode="External"/><Relationship Id="rId123" Type="http://schemas.openxmlformats.org/officeDocument/2006/relationships/hyperlink" Target="https://www.ncbi.nlm.nih.gov/protein/489324705" TargetMode="External"/><Relationship Id="rId330" Type="http://schemas.openxmlformats.org/officeDocument/2006/relationships/hyperlink" Target="https://www.ncbi.nlm.nih.gov/protein/489338456" TargetMode="External"/><Relationship Id="rId568" Type="http://schemas.openxmlformats.org/officeDocument/2006/relationships/hyperlink" Target="https://www.ncbi.nlm.nih.gov/protein/490533502" TargetMode="External"/><Relationship Id="rId733" Type="http://schemas.openxmlformats.org/officeDocument/2006/relationships/hyperlink" Target="https://www.ncbi.nlm.nih.gov/protein/489337883" TargetMode="External"/><Relationship Id="rId775" Type="http://schemas.openxmlformats.org/officeDocument/2006/relationships/hyperlink" Target="https://www.ncbi.nlm.nih.gov/protein/489335914" TargetMode="External"/><Relationship Id="rId165" Type="http://schemas.openxmlformats.org/officeDocument/2006/relationships/hyperlink" Target="https://www.ncbi.nlm.nih.gov/protein/489336173" TargetMode="External"/><Relationship Id="rId372" Type="http://schemas.openxmlformats.org/officeDocument/2006/relationships/hyperlink" Target="https://www.ncbi.nlm.nih.gov/protein/489322177" TargetMode="External"/><Relationship Id="rId428" Type="http://schemas.openxmlformats.org/officeDocument/2006/relationships/hyperlink" Target="https://www.ncbi.nlm.nih.gov/protein/489322944" TargetMode="External"/><Relationship Id="rId635" Type="http://schemas.openxmlformats.org/officeDocument/2006/relationships/hyperlink" Target="https://www.ncbi.nlm.nih.gov/protein/489320353" TargetMode="External"/><Relationship Id="rId677" Type="http://schemas.openxmlformats.org/officeDocument/2006/relationships/hyperlink" Target="https://www.ncbi.nlm.nih.gov/protein/489326081" TargetMode="External"/><Relationship Id="rId800" Type="http://schemas.openxmlformats.org/officeDocument/2006/relationships/hyperlink" Target="https://www.ncbi.nlm.nih.gov/protein/489327399" TargetMode="External"/><Relationship Id="rId842" Type="http://schemas.openxmlformats.org/officeDocument/2006/relationships/hyperlink" Target="https://www.ncbi.nlm.nih.gov/protein/489321734" TargetMode="External"/><Relationship Id="rId232" Type="http://schemas.openxmlformats.org/officeDocument/2006/relationships/hyperlink" Target="https://www.ncbi.nlm.nih.gov/protein/489338027" TargetMode="External"/><Relationship Id="rId274" Type="http://schemas.openxmlformats.org/officeDocument/2006/relationships/hyperlink" Target="https://www.ncbi.nlm.nih.gov/protein/490534516" TargetMode="External"/><Relationship Id="rId481" Type="http://schemas.openxmlformats.org/officeDocument/2006/relationships/hyperlink" Target="https://www.ncbi.nlm.nih.gov/protein/489322230" TargetMode="External"/><Relationship Id="rId702" Type="http://schemas.openxmlformats.org/officeDocument/2006/relationships/hyperlink" Target="https://www.ncbi.nlm.nih.gov/protein/489325094" TargetMode="External"/><Relationship Id="rId884" Type="http://schemas.openxmlformats.org/officeDocument/2006/relationships/hyperlink" Target="https://www.ncbi.nlm.nih.gov/protein/490533858" TargetMode="External"/><Relationship Id="rId27" Type="http://schemas.openxmlformats.org/officeDocument/2006/relationships/hyperlink" Target="https://www.ncbi.nlm.nih.gov/protein/489339529" TargetMode="External"/><Relationship Id="rId69" Type="http://schemas.openxmlformats.org/officeDocument/2006/relationships/hyperlink" Target="https://www.ncbi.nlm.nih.gov/protein/489336234" TargetMode="External"/><Relationship Id="rId134" Type="http://schemas.openxmlformats.org/officeDocument/2006/relationships/hyperlink" Target="https://www.ncbi.nlm.nih.gov/protein/489323338" TargetMode="External"/><Relationship Id="rId537" Type="http://schemas.openxmlformats.org/officeDocument/2006/relationships/hyperlink" Target="https://www.ncbi.nlm.nih.gov/protein/490534133" TargetMode="External"/><Relationship Id="rId579" Type="http://schemas.openxmlformats.org/officeDocument/2006/relationships/hyperlink" Target="https://www.ncbi.nlm.nih.gov/protein/489319414" TargetMode="External"/><Relationship Id="rId744" Type="http://schemas.openxmlformats.org/officeDocument/2006/relationships/hyperlink" Target="https://www.ncbi.nlm.nih.gov/protein/490533317" TargetMode="External"/><Relationship Id="rId786" Type="http://schemas.openxmlformats.org/officeDocument/2006/relationships/hyperlink" Target="https://www.ncbi.nlm.nih.gov/protein/489315510" TargetMode="External"/><Relationship Id="rId80" Type="http://schemas.openxmlformats.org/officeDocument/2006/relationships/hyperlink" Target="https://www.ncbi.nlm.nih.gov/protein/489324877" TargetMode="External"/><Relationship Id="rId176" Type="http://schemas.openxmlformats.org/officeDocument/2006/relationships/hyperlink" Target="https://www.ncbi.nlm.nih.gov/protein/490533631" TargetMode="External"/><Relationship Id="rId341" Type="http://schemas.openxmlformats.org/officeDocument/2006/relationships/hyperlink" Target="https://www.ncbi.nlm.nih.gov/protein/489327000" TargetMode="External"/><Relationship Id="rId383" Type="http://schemas.openxmlformats.org/officeDocument/2006/relationships/hyperlink" Target="https://www.ncbi.nlm.nih.gov/protein/489335286" TargetMode="External"/><Relationship Id="rId439" Type="http://schemas.openxmlformats.org/officeDocument/2006/relationships/hyperlink" Target="https://www.ncbi.nlm.nih.gov/protein/489326623" TargetMode="External"/><Relationship Id="rId590" Type="http://schemas.openxmlformats.org/officeDocument/2006/relationships/hyperlink" Target="https://www.ncbi.nlm.nih.gov/protein/490533605" TargetMode="External"/><Relationship Id="rId604" Type="http://schemas.openxmlformats.org/officeDocument/2006/relationships/hyperlink" Target="https://www.ncbi.nlm.nih.gov/protein/489339246" TargetMode="External"/><Relationship Id="rId646" Type="http://schemas.openxmlformats.org/officeDocument/2006/relationships/hyperlink" Target="https://www.ncbi.nlm.nih.gov/protein/489324729" TargetMode="External"/><Relationship Id="rId811" Type="http://schemas.openxmlformats.org/officeDocument/2006/relationships/hyperlink" Target="https://www.ncbi.nlm.nih.gov/protein/489327685" TargetMode="External"/><Relationship Id="rId201" Type="http://schemas.openxmlformats.org/officeDocument/2006/relationships/hyperlink" Target="https://www.ncbi.nlm.nih.gov/protein/489338870" TargetMode="External"/><Relationship Id="rId243" Type="http://schemas.openxmlformats.org/officeDocument/2006/relationships/hyperlink" Target="https://www.ncbi.nlm.nih.gov/protein/489338348" TargetMode="External"/><Relationship Id="rId285" Type="http://schemas.openxmlformats.org/officeDocument/2006/relationships/hyperlink" Target="https://www.ncbi.nlm.nih.gov/protein/489338348" TargetMode="External"/><Relationship Id="rId450" Type="http://schemas.openxmlformats.org/officeDocument/2006/relationships/hyperlink" Target="https://www.ncbi.nlm.nih.gov/protein/489324801" TargetMode="External"/><Relationship Id="rId506" Type="http://schemas.openxmlformats.org/officeDocument/2006/relationships/hyperlink" Target="https://www.ncbi.nlm.nih.gov/protein/489323326" TargetMode="External"/><Relationship Id="rId688" Type="http://schemas.openxmlformats.org/officeDocument/2006/relationships/hyperlink" Target="https://www.ncbi.nlm.nih.gov/protein/489336088" TargetMode="External"/><Relationship Id="rId853" Type="http://schemas.openxmlformats.org/officeDocument/2006/relationships/hyperlink" Target="https://www.ncbi.nlm.nih.gov/protein/489314414" TargetMode="External"/><Relationship Id="rId895" Type="http://schemas.openxmlformats.org/officeDocument/2006/relationships/hyperlink" Target="https://www.ncbi.nlm.nih.gov/protein/489321751" TargetMode="External"/><Relationship Id="rId909" Type="http://schemas.openxmlformats.org/officeDocument/2006/relationships/hyperlink" Target="https://www.ncbi.nlm.nih.gov/protein/489337009" TargetMode="External"/><Relationship Id="rId38" Type="http://schemas.openxmlformats.org/officeDocument/2006/relationships/hyperlink" Target="https://www.ncbi.nlm.nih.gov/protein/489327057" TargetMode="External"/><Relationship Id="rId103" Type="http://schemas.openxmlformats.org/officeDocument/2006/relationships/hyperlink" Target="https://www.ncbi.nlm.nih.gov/protein/489323498" TargetMode="External"/><Relationship Id="rId310" Type="http://schemas.openxmlformats.org/officeDocument/2006/relationships/hyperlink" Target="https://www.ncbi.nlm.nih.gov/protein/499188943" TargetMode="External"/><Relationship Id="rId492" Type="http://schemas.openxmlformats.org/officeDocument/2006/relationships/hyperlink" Target="https://www.ncbi.nlm.nih.gov/protein/489336989" TargetMode="External"/><Relationship Id="rId548" Type="http://schemas.openxmlformats.org/officeDocument/2006/relationships/hyperlink" Target="https://www.ncbi.nlm.nih.gov/protein/490533570" TargetMode="External"/><Relationship Id="rId713" Type="http://schemas.openxmlformats.org/officeDocument/2006/relationships/hyperlink" Target="https://www.ncbi.nlm.nih.gov/protein/505463013" TargetMode="External"/><Relationship Id="rId755" Type="http://schemas.openxmlformats.org/officeDocument/2006/relationships/hyperlink" Target="https://www.ncbi.nlm.nih.gov/protein/489322181" TargetMode="External"/><Relationship Id="rId797" Type="http://schemas.openxmlformats.org/officeDocument/2006/relationships/hyperlink" Target="https://www.ncbi.nlm.nih.gov/protein/489335296" TargetMode="External"/><Relationship Id="rId920" Type="http://schemas.openxmlformats.org/officeDocument/2006/relationships/hyperlink" Target="https://www.ncbi.nlm.nih.gov/protein/489323009" TargetMode="External"/><Relationship Id="rId91" Type="http://schemas.openxmlformats.org/officeDocument/2006/relationships/hyperlink" Target="https://www.ncbi.nlm.nih.gov/protein/489320259" TargetMode="External"/><Relationship Id="rId145" Type="http://schemas.openxmlformats.org/officeDocument/2006/relationships/hyperlink" Target="https://www.ncbi.nlm.nih.gov/protein/489325007" TargetMode="External"/><Relationship Id="rId187" Type="http://schemas.openxmlformats.org/officeDocument/2006/relationships/hyperlink" Target="https://www.ncbi.nlm.nih.gov/protein/489322370" TargetMode="External"/><Relationship Id="rId352" Type="http://schemas.openxmlformats.org/officeDocument/2006/relationships/hyperlink" Target="https://www.ncbi.nlm.nih.gov/protein/489336794" TargetMode="External"/><Relationship Id="rId394" Type="http://schemas.openxmlformats.org/officeDocument/2006/relationships/hyperlink" Target="https://www.ncbi.nlm.nih.gov/protein/489330944" TargetMode="External"/><Relationship Id="rId408" Type="http://schemas.openxmlformats.org/officeDocument/2006/relationships/hyperlink" Target="https://www.ncbi.nlm.nih.gov/protein/489338270" TargetMode="External"/><Relationship Id="rId615" Type="http://schemas.openxmlformats.org/officeDocument/2006/relationships/hyperlink" Target="https://www.ncbi.nlm.nih.gov/protein/489335255" TargetMode="External"/><Relationship Id="rId822" Type="http://schemas.openxmlformats.org/officeDocument/2006/relationships/hyperlink" Target="https://www.ncbi.nlm.nih.gov/protein/489338000" TargetMode="External"/><Relationship Id="rId212" Type="http://schemas.openxmlformats.org/officeDocument/2006/relationships/hyperlink" Target="https://www.ncbi.nlm.nih.gov/protein/490533333" TargetMode="External"/><Relationship Id="rId254" Type="http://schemas.openxmlformats.org/officeDocument/2006/relationships/hyperlink" Target="https://www.ncbi.nlm.nih.gov/protein/489337714" TargetMode="External"/><Relationship Id="rId657" Type="http://schemas.openxmlformats.org/officeDocument/2006/relationships/hyperlink" Target="https://www.ncbi.nlm.nih.gov/protein/489336065" TargetMode="External"/><Relationship Id="rId699" Type="http://schemas.openxmlformats.org/officeDocument/2006/relationships/hyperlink" Target="https://www.ncbi.nlm.nih.gov/protein/490534161" TargetMode="External"/><Relationship Id="rId864" Type="http://schemas.openxmlformats.org/officeDocument/2006/relationships/hyperlink" Target="https://www.ncbi.nlm.nih.gov/protein/489321531" TargetMode="External"/><Relationship Id="rId49" Type="http://schemas.openxmlformats.org/officeDocument/2006/relationships/hyperlink" Target="https://www.ncbi.nlm.nih.gov/protein/490534056" TargetMode="External"/><Relationship Id="rId114" Type="http://schemas.openxmlformats.org/officeDocument/2006/relationships/hyperlink" Target="https://www.ncbi.nlm.nih.gov/protein/489319407" TargetMode="External"/><Relationship Id="rId296" Type="http://schemas.openxmlformats.org/officeDocument/2006/relationships/hyperlink" Target="https://www.ncbi.nlm.nih.gov/protein/489321989" TargetMode="External"/><Relationship Id="rId461" Type="http://schemas.openxmlformats.org/officeDocument/2006/relationships/hyperlink" Target="https://www.ncbi.nlm.nih.gov/protein/489335724" TargetMode="External"/><Relationship Id="rId517" Type="http://schemas.openxmlformats.org/officeDocument/2006/relationships/hyperlink" Target="https://www.ncbi.nlm.nih.gov/protein/489337373" TargetMode="External"/><Relationship Id="rId559" Type="http://schemas.openxmlformats.org/officeDocument/2006/relationships/hyperlink" Target="https://www.ncbi.nlm.nih.gov/protein/490533927" TargetMode="External"/><Relationship Id="rId724" Type="http://schemas.openxmlformats.org/officeDocument/2006/relationships/hyperlink" Target="https://www.ncbi.nlm.nih.gov/protein/490533939" TargetMode="External"/><Relationship Id="rId766" Type="http://schemas.openxmlformats.org/officeDocument/2006/relationships/hyperlink" Target="https://www.ncbi.nlm.nih.gov/protein/489335871" TargetMode="External"/><Relationship Id="rId60" Type="http://schemas.openxmlformats.org/officeDocument/2006/relationships/hyperlink" Target="https://www.ncbi.nlm.nih.gov/protein/489336465" TargetMode="External"/><Relationship Id="rId156" Type="http://schemas.openxmlformats.org/officeDocument/2006/relationships/hyperlink" Target="https://www.ncbi.nlm.nih.gov/protein/489324735" TargetMode="External"/><Relationship Id="rId198" Type="http://schemas.openxmlformats.org/officeDocument/2006/relationships/hyperlink" Target="https://www.ncbi.nlm.nih.gov/protein/489335444" TargetMode="External"/><Relationship Id="rId321" Type="http://schemas.openxmlformats.org/officeDocument/2006/relationships/hyperlink" Target="https://www.ncbi.nlm.nih.gov/protein/489322430" TargetMode="External"/><Relationship Id="rId363" Type="http://schemas.openxmlformats.org/officeDocument/2006/relationships/hyperlink" Target="https://www.ncbi.nlm.nih.gov/protein/489336512" TargetMode="External"/><Relationship Id="rId419" Type="http://schemas.openxmlformats.org/officeDocument/2006/relationships/hyperlink" Target="https://www.ncbi.nlm.nih.gov/protein/489337304" TargetMode="External"/><Relationship Id="rId570" Type="http://schemas.openxmlformats.org/officeDocument/2006/relationships/hyperlink" Target="https://www.ncbi.nlm.nih.gov/protein/489336921" TargetMode="External"/><Relationship Id="rId626" Type="http://schemas.openxmlformats.org/officeDocument/2006/relationships/hyperlink" Target="https://www.ncbi.nlm.nih.gov/protein/489336739" TargetMode="External"/><Relationship Id="rId223" Type="http://schemas.openxmlformats.org/officeDocument/2006/relationships/hyperlink" Target="https://www.ncbi.nlm.nih.gov/protein/490533958" TargetMode="External"/><Relationship Id="rId430" Type="http://schemas.openxmlformats.org/officeDocument/2006/relationships/hyperlink" Target="https://www.ncbi.nlm.nih.gov/protein/489325605" TargetMode="External"/><Relationship Id="rId668" Type="http://schemas.openxmlformats.org/officeDocument/2006/relationships/hyperlink" Target="https://www.ncbi.nlm.nih.gov/protein/490533968" TargetMode="External"/><Relationship Id="rId833" Type="http://schemas.openxmlformats.org/officeDocument/2006/relationships/hyperlink" Target="https://www.ncbi.nlm.nih.gov/protein/489325605" TargetMode="External"/><Relationship Id="rId875" Type="http://schemas.openxmlformats.org/officeDocument/2006/relationships/hyperlink" Target="https://www.ncbi.nlm.nih.gov/protein/489335262" TargetMode="External"/><Relationship Id="rId18" Type="http://schemas.openxmlformats.org/officeDocument/2006/relationships/hyperlink" Target="https://www.ncbi.nlm.nih.gov/protein/489322644" TargetMode="External"/><Relationship Id="rId265" Type="http://schemas.openxmlformats.org/officeDocument/2006/relationships/hyperlink" Target="https://www.ncbi.nlm.nih.gov/protein/489335827" TargetMode="External"/><Relationship Id="rId472" Type="http://schemas.openxmlformats.org/officeDocument/2006/relationships/hyperlink" Target="https://www.ncbi.nlm.nih.gov/protein/489337966" TargetMode="External"/><Relationship Id="rId528" Type="http://schemas.openxmlformats.org/officeDocument/2006/relationships/hyperlink" Target="https://www.ncbi.nlm.nih.gov/protein/489324787" TargetMode="External"/><Relationship Id="rId735" Type="http://schemas.openxmlformats.org/officeDocument/2006/relationships/hyperlink" Target="https://www.ncbi.nlm.nih.gov/protein/489323430" TargetMode="External"/><Relationship Id="rId900" Type="http://schemas.openxmlformats.org/officeDocument/2006/relationships/hyperlink" Target="https://www.ncbi.nlm.nih.gov/protein/489320259" TargetMode="External"/><Relationship Id="rId125" Type="http://schemas.openxmlformats.org/officeDocument/2006/relationships/hyperlink" Target="https://www.ncbi.nlm.nih.gov/protein/490533474" TargetMode="External"/><Relationship Id="rId167" Type="http://schemas.openxmlformats.org/officeDocument/2006/relationships/hyperlink" Target="https://www.ncbi.nlm.nih.gov/protein/489322977" TargetMode="External"/><Relationship Id="rId332" Type="http://schemas.openxmlformats.org/officeDocument/2006/relationships/hyperlink" Target="https://www.ncbi.nlm.nih.gov/protein/489339191" TargetMode="External"/><Relationship Id="rId374" Type="http://schemas.openxmlformats.org/officeDocument/2006/relationships/hyperlink" Target="https://www.ncbi.nlm.nih.gov/protein/489327635" TargetMode="External"/><Relationship Id="rId581" Type="http://schemas.openxmlformats.org/officeDocument/2006/relationships/hyperlink" Target="https://www.ncbi.nlm.nih.gov/protein/489335282" TargetMode="External"/><Relationship Id="rId777" Type="http://schemas.openxmlformats.org/officeDocument/2006/relationships/hyperlink" Target="https://www.ncbi.nlm.nih.gov/protein/489325751" TargetMode="External"/><Relationship Id="rId71" Type="http://schemas.openxmlformats.org/officeDocument/2006/relationships/hyperlink" Target="https://www.ncbi.nlm.nih.gov/protein/489325009" TargetMode="External"/><Relationship Id="rId234" Type="http://schemas.openxmlformats.org/officeDocument/2006/relationships/hyperlink" Target="https://www.ncbi.nlm.nih.gov/protein/489337450" TargetMode="External"/><Relationship Id="rId637" Type="http://schemas.openxmlformats.org/officeDocument/2006/relationships/hyperlink" Target="https://www.ncbi.nlm.nih.gov/protein/490533902" TargetMode="External"/><Relationship Id="rId679" Type="http://schemas.openxmlformats.org/officeDocument/2006/relationships/hyperlink" Target="https://www.ncbi.nlm.nih.gov/protein/489327057" TargetMode="External"/><Relationship Id="rId802" Type="http://schemas.openxmlformats.org/officeDocument/2006/relationships/hyperlink" Target="https://www.ncbi.nlm.nih.gov/protein/489336794" TargetMode="External"/><Relationship Id="rId844" Type="http://schemas.openxmlformats.org/officeDocument/2006/relationships/hyperlink" Target="https://www.ncbi.nlm.nih.gov/protein/489322230" TargetMode="External"/><Relationship Id="rId886" Type="http://schemas.openxmlformats.org/officeDocument/2006/relationships/hyperlink" Target="https://www.ncbi.nlm.nih.gov/protein/489337522" TargetMode="External"/><Relationship Id="rId2" Type="http://schemas.openxmlformats.org/officeDocument/2006/relationships/hyperlink" Target="https://www.ncbi.nlm.nih.gov/protein/489323406" TargetMode="External"/><Relationship Id="rId29" Type="http://schemas.openxmlformats.org/officeDocument/2006/relationships/hyperlink" Target="https://www.ncbi.nlm.nih.gov/protein/490533968" TargetMode="External"/><Relationship Id="rId276" Type="http://schemas.openxmlformats.org/officeDocument/2006/relationships/hyperlink" Target="https://www.ncbi.nlm.nih.gov/protein/489337842" TargetMode="External"/><Relationship Id="rId441" Type="http://schemas.openxmlformats.org/officeDocument/2006/relationships/hyperlink" Target="https://www.ncbi.nlm.nih.gov/protein/489335414" TargetMode="External"/><Relationship Id="rId483" Type="http://schemas.openxmlformats.org/officeDocument/2006/relationships/hyperlink" Target="https://www.ncbi.nlm.nih.gov/protein/489321197" TargetMode="External"/><Relationship Id="rId539" Type="http://schemas.openxmlformats.org/officeDocument/2006/relationships/hyperlink" Target="https://www.ncbi.nlm.nih.gov/protein/489322182" TargetMode="External"/><Relationship Id="rId690" Type="http://schemas.openxmlformats.org/officeDocument/2006/relationships/hyperlink" Target="https://www.ncbi.nlm.nih.gov/protein/489324112" TargetMode="External"/><Relationship Id="rId704" Type="http://schemas.openxmlformats.org/officeDocument/2006/relationships/hyperlink" Target="https://www.ncbi.nlm.nih.gov/protein/489335670" TargetMode="External"/><Relationship Id="rId746" Type="http://schemas.openxmlformats.org/officeDocument/2006/relationships/hyperlink" Target="https://www.ncbi.nlm.nih.gov/protein/489335746" TargetMode="External"/><Relationship Id="rId911" Type="http://schemas.openxmlformats.org/officeDocument/2006/relationships/hyperlink" Target="https://www.ncbi.nlm.nih.gov/protein/489337515" TargetMode="External"/><Relationship Id="rId40" Type="http://schemas.openxmlformats.org/officeDocument/2006/relationships/hyperlink" Target="https://www.ncbi.nlm.nih.gov/protein/489326299" TargetMode="External"/><Relationship Id="rId136" Type="http://schemas.openxmlformats.org/officeDocument/2006/relationships/hyperlink" Target="https://www.ncbi.nlm.nih.gov/protein/489337304" TargetMode="External"/><Relationship Id="rId178" Type="http://schemas.openxmlformats.org/officeDocument/2006/relationships/hyperlink" Target="https://www.ncbi.nlm.nih.gov/protein/489338817" TargetMode="External"/><Relationship Id="rId301" Type="http://schemas.openxmlformats.org/officeDocument/2006/relationships/hyperlink" Target="https://www.ncbi.nlm.nih.gov/protein/489324590" TargetMode="External"/><Relationship Id="rId343" Type="http://schemas.openxmlformats.org/officeDocument/2006/relationships/hyperlink" Target="https://www.ncbi.nlm.nih.gov/protein/489335296" TargetMode="External"/><Relationship Id="rId550" Type="http://schemas.openxmlformats.org/officeDocument/2006/relationships/hyperlink" Target="https://www.ncbi.nlm.nih.gov/protein/489336025" TargetMode="External"/><Relationship Id="rId788" Type="http://schemas.openxmlformats.org/officeDocument/2006/relationships/hyperlink" Target="https://www.ncbi.nlm.nih.gov/protein/489337621" TargetMode="External"/><Relationship Id="rId82" Type="http://schemas.openxmlformats.org/officeDocument/2006/relationships/hyperlink" Target="https://www.ncbi.nlm.nih.gov/protein/489335670" TargetMode="External"/><Relationship Id="rId203" Type="http://schemas.openxmlformats.org/officeDocument/2006/relationships/hyperlink" Target="https://www.ncbi.nlm.nih.gov/protein/490533378" TargetMode="External"/><Relationship Id="rId385" Type="http://schemas.openxmlformats.org/officeDocument/2006/relationships/hyperlink" Target="https://www.ncbi.nlm.nih.gov/protein/489337867" TargetMode="External"/><Relationship Id="rId592" Type="http://schemas.openxmlformats.org/officeDocument/2006/relationships/hyperlink" Target="https://www.ncbi.nlm.nih.gov/protein/489335516" TargetMode="External"/><Relationship Id="rId606" Type="http://schemas.openxmlformats.org/officeDocument/2006/relationships/hyperlink" Target="https://www.ncbi.nlm.nih.gov/protein/489339504" TargetMode="External"/><Relationship Id="rId648" Type="http://schemas.openxmlformats.org/officeDocument/2006/relationships/hyperlink" Target="https://www.ncbi.nlm.nih.gov/protein/489324729" TargetMode="External"/><Relationship Id="rId813" Type="http://schemas.openxmlformats.org/officeDocument/2006/relationships/hyperlink" Target="https://www.ncbi.nlm.nih.gov/protein/489336894" TargetMode="External"/><Relationship Id="rId855" Type="http://schemas.openxmlformats.org/officeDocument/2006/relationships/hyperlink" Target="https://www.ncbi.nlm.nih.gov/protein/497653376" TargetMode="External"/><Relationship Id="rId245" Type="http://schemas.openxmlformats.org/officeDocument/2006/relationships/hyperlink" Target="https://www.ncbi.nlm.nih.gov/protein/489335322" TargetMode="External"/><Relationship Id="rId287" Type="http://schemas.openxmlformats.org/officeDocument/2006/relationships/hyperlink" Target="https://www.ncbi.nlm.nih.gov/protein/490533669" TargetMode="External"/><Relationship Id="rId410" Type="http://schemas.openxmlformats.org/officeDocument/2006/relationships/hyperlink" Target="https://www.ncbi.nlm.nih.gov/protein/489337827" TargetMode="External"/><Relationship Id="rId452" Type="http://schemas.openxmlformats.org/officeDocument/2006/relationships/hyperlink" Target="https://www.ncbi.nlm.nih.gov/protein/497652745" TargetMode="External"/><Relationship Id="rId494" Type="http://schemas.openxmlformats.org/officeDocument/2006/relationships/hyperlink" Target="https://www.ncbi.nlm.nih.gov/protein/489336416" TargetMode="External"/><Relationship Id="rId508" Type="http://schemas.openxmlformats.org/officeDocument/2006/relationships/hyperlink" Target="https://www.ncbi.nlm.nih.gov/protein/490533555" TargetMode="External"/><Relationship Id="rId715" Type="http://schemas.openxmlformats.org/officeDocument/2006/relationships/hyperlink" Target="https://www.ncbi.nlm.nih.gov/protein/489337836" TargetMode="External"/><Relationship Id="rId897" Type="http://schemas.openxmlformats.org/officeDocument/2006/relationships/hyperlink" Target="https://www.ncbi.nlm.nih.gov/protein/489336234" TargetMode="External"/><Relationship Id="rId922" Type="http://schemas.openxmlformats.org/officeDocument/2006/relationships/hyperlink" Target="https://www.ncbi.nlm.nih.gov/protein/490533414" TargetMode="External"/><Relationship Id="rId105" Type="http://schemas.openxmlformats.org/officeDocument/2006/relationships/hyperlink" Target="https://www.ncbi.nlm.nih.gov/protein/489337547" TargetMode="External"/><Relationship Id="rId147" Type="http://schemas.openxmlformats.org/officeDocument/2006/relationships/hyperlink" Target="https://www.ncbi.nlm.nih.gov/protein/489319388" TargetMode="External"/><Relationship Id="rId312" Type="http://schemas.openxmlformats.org/officeDocument/2006/relationships/hyperlink" Target="https://www.ncbi.nlm.nih.gov/protein/490533337" TargetMode="External"/><Relationship Id="rId354" Type="http://schemas.openxmlformats.org/officeDocument/2006/relationships/hyperlink" Target="https://www.ncbi.nlm.nih.gov/protein/489324224" TargetMode="External"/><Relationship Id="rId757" Type="http://schemas.openxmlformats.org/officeDocument/2006/relationships/hyperlink" Target="https://www.ncbi.nlm.nih.gov/protein/489322816" TargetMode="External"/><Relationship Id="rId799" Type="http://schemas.openxmlformats.org/officeDocument/2006/relationships/hyperlink" Target="https://www.ncbi.nlm.nih.gov/protein/490533799" TargetMode="External"/><Relationship Id="rId51" Type="http://schemas.openxmlformats.org/officeDocument/2006/relationships/hyperlink" Target="https://www.ncbi.nlm.nih.gov/protein/489338993" TargetMode="External"/><Relationship Id="rId93" Type="http://schemas.openxmlformats.org/officeDocument/2006/relationships/hyperlink" Target="https://www.ncbi.nlm.nih.gov/protein/489339227" TargetMode="External"/><Relationship Id="rId189" Type="http://schemas.openxmlformats.org/officeDocument/2006/relationships/hyperlink" Target="https://www.ncbi.nlm.nih.gov/protein/489323430" TargetMode="External"/><Relationship Id="rId396" Type="http://schemas.openxmlformats.org/officeDocument/2006/relationships/hyperlink" Target="https://www.ncbi.nlm.nih.gov/protein/489322294" TargetMode="External"/><Relationship Id="rId561" Type="http://schemas.openxmlformats.org/officeDocument/2006/relationships/hyperlink" Target="https://www.ncbi.nlm.nih.gov/protein/489327655" TargetMode="External"/><Relationship Id="rId617" Type="http://schemas.openxmlformats.org/officeDocument/2006/relationships/hyperlink" Target="https://www.ncbi.nlm.nih.gov/protein/489335769" TargetMode="External"/><Relationship Id="rId659" Type="http://schemas.openxmlformats.org/officeDocument/2006/relationships/hyperlink" Target="https://www.ncbi.nlm.nih.gov/protein/489327392" TargetMode="External"/><Relationship Id="rId824" Type="http://schemas.openxmlformats.org/officeDocument/2006/relationships/hyperlink" Target="https://www.ncbi.nlm.nih.gov/protein/489335867" TargetMode="External"/><Relationship Id="rId866" Type="http://schemas.openxmlformats.org/officeDocument/2006/relationships/hyperlink" Target="https://www.ncbi.nlm.nih.gov/protein/489335956" TargetMode="External"/><Relationship Id="rId214" Type="http://schemas.openxmlformats.org/officeDocument/2006/relationships/hyperlink" Target="https://www.ncbi.nlm.nih.gov/protein/489338299" TargetMode="External"/><Relationship Id="rId256" Type="http://schemas.openxmlformats.org/officeDocument/2006/relationships/hyperlink" Target="https://www.ncbi.nlm.nih.gov/protein/489339279" TargetMode="External"/><Relationship Id="rId298" Type="http://schemas.openxmlformats.org/officeDocument/2006/relationships/hyperlink" Target="https://www.ncbi.nlm.nih.gov/protein/489323333" TargetMode="External"/><Relationship Id="rId421" Type="http://schemas.openxmlformats.org/officeDocument/2006/relationships/hyperlink" Target="https://www.ncbi.nlm.nih.gov/protein/489335821" TargetMode="External"/><Relationship Id="rId463" Type="http://schemas.openxmlformats.org/officeDocument/2006/relationships/hyperlink" Target="https://www.ncbi.nlm.nih.gov/protein/489336855" TargetMode="External"/><Relationship Id="rId519" Type="http://schemas.openxmlformats.org/officeDocument/2006/relationships/hyperlink" Target="https://www.ncbi.nlm.nih.gov/protein/489319454" TargetMode="External"/><Relationship Id="rId670" Type="http://schemas.openxmlformats.org/officeDocument/2006/relationships/hyperlink" Target="https://www.ncbi.nlm.nih.gov/protein/489315169" TargetMode="External"/><Relationship Id="rId116" Type="http://schemas.openxmlformats.org/officeDocument/2006/relationships/hyperlink" Target="https://www.ncbi.nlm.nih.gov/protein/489324760" TargetMode="External"/><Relationship Id="rId158" Type="http://schemas.openxmlformats.org/officeDocument/2006/relationships/hyperlink" Target="https://www.ncbi.nlm.nih.gov/protein/489318397" TargetMode="External"/><Relationship Id="rId323" Type="http://schemas.openxmlformats.org/officeDocument/2006/relationships/hyperlink" Target="https://www.ncbi.nlm.nih.gov/protein/489319062" TargetMode="External"/><Relationship Id="rId530" Type="http://schemas.openxmlformats.org/officeDocument/2006/relationships/hyperlink" Target="https://www.ncbi.nlm.nih.gov/protein/489337215" TargetMode="External"/><Relationship Id="rId726" Type="http://schemas.openxmlformats.org/officeDocument/2006/relationships/hyperlink" Target="https://www.ncbi.nlm.nih.gov/protein/490533631" TargetMode="External"/><Relationship Id="rId768" Type="http://schemas.openxmlformats.org/officeDocument/2006/relationships/hyperlink" Target="https://www.ncbi.nlm.nih.gov/protein/489337714" TargetMode="External"/><Relationship Id="rId20" Type="http://schemas.openxmlformats.org/officeDocument/2006/relationships/hyperlink" Target="https://www.ncbi.nlm.nih.gov/protein/489337270" TargetMode="External"/><Relationship Id="rId62" Type="http://schemas.openxmlformats.org/officeDocument/2006/relationships/hyperlink" Target="https://www.ncbi.nlm.nih.gov/protein/490534161" TargetMode="External"/><Relationship Id="rId365" Type="http://schemas.openxmlformats.org/officeDocument/2006/relationships/hyperlink" Target="https://www.ncbi.nlm.nih.gov/protein/489337319" TargetMode="External"/><Relationship Id="rId572" Type="http://schemas.openxmlformats.org/officeDocument/2006/relationships/hyperlink" Target="https://www.ncbi.nlm.nih.gov/protein/489337468" TargetMode="External"/><Relationship Id="rId628" Type="http://schemas.openxmlformats.org/officeDocument/2006/relationships/hyperlink" Target="https://www.ncbi.nlm.nih.gov/protein/489324808" TargetMode="External"/><Relationship Id="rId835" Type="http://schemas.openxmlformats.org/officeDocument/2006/relationships/hyperlink" Target="https://www.ncbi.nlm.nih.gov/protein/489319374" TargetMode="External"/><Relationship Id="rId225" Type="http://schemas.openxmlformats.org/officeDocument/2006/relationships/hyperlink" Target="https://www.ncbi.nlm.nih.gov/protein/489326598" TargetMode="External"/><Relationship Id="rId267" Type="http://schemas.openxmlformats.org/officeDocument/2006/relationships/hyperlink" Target="https://www.ncbi.nlm.nih.gov/protein/489322997" TargetMode="External"/><Relationship Id="rId432" Type="http://schemas.openxmlformats.org/officeDocument/2006/relationships/hyperlink" Target="https://www.ncbi.nlm.nih.gov/protein/489319560" TargetMode="External"/><Relationship Id="rId474" Type="http://schemas.openxmlformats.org/officeDocument/2006/relationships/hyperlink" Target="https://www.ncbi.nlm.nih.gov/protein/489336269" TargetMode="External"/><Relationship Id="rId877" Type="http://schemas.openxmlformats.org/officeDocument/2006/relationships/hyperlink" Target="https://www.ncbi.nlm.nih.gov/protein/489314658" TargetMode="External"/><Relationship Id="rId127" Type="http://schemas.openxmlformats.org/officeDocument/2006/relationships/hyperlink" Target="https://www.ncbi.nlm.nih.gov/protein/489337687" TargetMode="External"/><Relationship Id="rId681" Type="http://schemas.openxmlformats.org/officeDocument/2006/relationships/hyperlink" Target="https://www.ncbi.nlm.nih.gov/protein/489326299" TargetMode="External"/><Relationship Id="rId737" Type="http://schemas.openxmlformats.org/officeDocument/2006/relationships/hyperlink" Target="https://www.ncbi.nlm.nih.gov/protein/489319356" TargetMode="External"/><Relationship Id="rId779" Type="http://schemas.openxmlformats.org/officeDocument/2006/relationships/hyperlink" Target="https://www.ncbi.nlm.nih.gov/protein/489323333" TargetMode="External"/><Relationship Id="rId902" Type="http://schemas.openxmlformats.org/officeDocument/2006/relationships/hyperlink" Target="https://www.ncbi.nlm.nih.gov/protein/489327628" TargetMode="External"/><Relationship Id="rId31" Type="http://schemas.openxmlformats.org/officeDocument/2006/relationships/hyperlink" Target="https://www.ncbi.nlm.nih.gov/protein/489327141" TargetMode="External"/><Relationship Id="rId73" Type="http://schemas.openxmlformats.org/officeDocument/2006/relationships/hyperlink" Target="https://www.ncbi.nlm.nih.gov/protein/490533466" TargetMode="External"/><Relationship Id="rId169" Type="http://schemas.openxmlformats.org/officeDocument/2006/relationships/hyperlink" Target="https://www.ncbi.nlm.nih.gov/protein/489320514" TargetMode="External"/><Relationship Id="rId334" Type="http://schemas.openxmlformats.org/officeDocument/2006/relationships/hyperlink" Target="https://www.ncbi.nlm.nih.gov/protein/489335737" TargetMode="External"/><Relationship Id="rId376" Type="http://schemas.openxmlformats.org/officeDocument/2006/relationships/hyperlink" Target="https://www.ncbi.nlm.nih.gov/protein/489335740" TargetMode="External"/><Relationship Id="rId541" Type="http://schemas.openxmlformats.org/officeDocument/2006/relationships/hyperlink" Target="https://www.ncbi.nlm.nih.gov/protein/489336174" TargetMode="External"/><Relationship Id="rId583" Type="http://schemas.openxmlformats.org/officeDocument/2006/relationships/hyperlink" Target="https://www.ncbi.nlm.nih.gov/protein/489324611" TargetMode="External"/><Relationship Id="rId639" Type="http://schemas.openxmlformats.org/officeDocument/2006/relationships/hyperlink" Target="https://www.ncbi.nlm.nih.gov/protein/489337167" TargetMode="External"/><Relationship Id="rId790" Type="http://schemas.openxmlformats.org/officeDocument/2006/relationships/hyperlink" Target="https://www.ncbi.nlm.nih.gov/protein/489335410" TargetMode="External"/><Relationship Id="rId804" Type="http://schemas.openxmlformats.org/officeDocument/2006/relationships/hyperlink" Target="https://www.ncbi.nlm.nih.gov/protein/489338801" TargetMode="External"/><Relationship Id="rId4" Type="http://schemas.openxmlformats.org/officeDocument/2006/relationships/hyperlink" Target="https://www.ncbi.nlm.nih.gov/protein/489322980" TargetMode="External"/><Relationship Id="rId180" Type="http://schemas.openxmlformats.org/officeDocument/2006/relationships/hyperlink" Target="https://www.ncbi.nlm.nih.gov/protein/489336298" TargetMode="External"/><Relationship Id="rId236" Type="http://schemas.openxmlformats.org/officeDocument/2006/relationships/hyperlink" Target="https://www.ncbi.nlm.nih.gov/protein/489326385" TargetMode="External"/><Relationship Id="rId278" Type="http://schemas.openxmlformats.org/officeDocument/2006/relationships/hyperlink" Target="https://www.ncbi.nlm.nih.gov/protein/489335914" TargetMode="External"/><Relationship Id="rId401" Type="http://schemas.openxmlformats.org/officeDocument/2006/relationships/hyperlink" Target="https://www.ncbi.nlm.nih.gov/protein/490533860" TargetMode="External"/><Relationship Id="rId443" Type="http://schemas.openxmlformats.org/officeDocument/2006/relationships/hyperlink" Target="https://www.ncbi.nlm.nih.gov/protein/497654157" TargetMode="External"/><Relationship Id="rId650" Type="http://schemas.openxmlformats.org/officeDocument/2006/relationships/hyperlink" Target="https://www.ncbi.nlm.nih.gov/protein/489324729" TargetMode="External"/><Relationship Id="rId846" Type="http://schemas.openxmlformats.org/officeDocument/2006/relationships/hyperlink" Target="https://www.ncbi.nlm.nih.gov/protein/489323294" TargetMode="External"/><Relationship Id="rId888" Type="http://schemas.openxmlformats.org/officeDocument/2006/relationships/hyperlink" Target="https://www.ncbi.nlm.nih.gov/protein/489337705" TargetMode="External"/><Relationship Id="rId303" Type="http://schemas.openxmlformats.org/officeDocument/2006/relationships/hyperlink" Target="https://www.ncbi.nlm.nih.gov/protein/489337920" TargetMode="External"/><Relationship Id="rId485" Type="http://schemas.openxmlformats.org/officeDocument/2006/relationships/hyperlink" Target="https://www.ncbi.nlm.nih.gov/protein/489322312" TargetMode="External"/><Relationship Id="rId692" Type="http://schemas.openxmlformats.org/officeDocument/2006/relationships/hyperlink" Target="https://www.ncbi.nlm.nih.gov/protein/489338993" TargetMode="External"/><Relationship Id="rId706" Type="http://schemas.openxmlformats.org/officeDocument/2006/relationships/hyperlink" Target="https://www.ncbi.nlm.nih.gov/protein/489336059" TargetMode="External"/><Relationship Id="rId748" Type="http://schemas.openxmlformats.org/officeDocument/2006/relationships/hyperlink" Target="https://www.ncbi.nlm.nih.gov/protein/489326004" TargetMode="External"/><Relationship Id="rId913" Type="http://schemas.openxmlformats.org/officeDocument/2006/relationships/hyperlink" Target="https://www.ncbi.nlm.nih.gov/protein/490533426" TargetMode="External"/><Relationship Id="rId42" Type="http://schemas.openxmlformats.org/officeDocument/2006/relationships/hyperlink" Target="https://www.ncbi.nlm.nih.gov/protein/489335776" TargetMode="External"/><Relationship Id="rId84" Type="http://schemas.openxmlformats.org/officeDocument/2006/relationships/hyperlink" Target="https://www.ncbi.nlm.nih.gov/protein/489324150" TargetMode="External"/><Relationship Id="rId138" Type="http://schemas.openxmlformats.org/officeDocument/2006/relationships/hyperlink" Target="https://www.ncbi.nlm.nih.gov/protein/489337916" TargetMode="External"/><Relationship Id="rId345" Type="http://schemas.openxmlformats.org/officeDocument/2006/relationships/hyperlink" Target="https://www.ncbi.nlm.nih.gov/protein/490533799" TargetMode="External"/><Relationship Id="rId387" Type="http://schemas.openxmlformats.org/officeDocument/2006/relationships/hyperlink" Target="https://www.ncbi.nlm.nih.gov/protein/490534094" TargetMode="External"/><Relationship Id="rId510" Type="http://schemas.openxmlformats.org/officeDocument/2006/relationships/hyperlink" Target="https://www.ncbi.nlm.nih.gov/protein/490533420" TargetMode="External"/><Relationship Id="rId552" Type="http://schemas.openxmlformats.org/officeDocument/2006/relationships/hyperlink" Target="https://www.ncbi.nlm.nih.gov/protein/489314529" TargetMode="External"/><Relationship Id="rId594" Type="http://schemas.openxmlformats.org/officeDocument/2006/relationships/hyperlink" Target="https://www.ncbi.nlm.nih.gov/protein/489338961" TargetMode="External"/><Relationship Id="rId608" Type="http://schemas.openxmlformats.org/officeDocument/2006/relationships/hyperlink" Target="https://www.ncbi.nlm.nih.gov/protein/489339530" TargetMode="External"/><Relationship Id="rId815" Type="http://schemas.openxmlformats.org/officeDocument/2006/relationships/hyperlink" Target="https://www.ncbi.nlm.nih.gov/protein/489337073" TargetMode="External"/><Relationship Id="rId191" Type="http://schemas.openxmlformats.org/officeDocument/2006/relationships/hyperlink" Target="https://www.ncbi.nlm.nih.gov/protein/489322426" TargetMode="External"/><Relationship Id="rId205" Type="http://schemas.openxmlformats.org/officeDocument/2006/relationships/hyperlink" Target="https://www.ncbi.nlm.nih.gov/protein/489321782" TargetMode="External"/><Relationship Id="rId247" Type="http://schemas.openxmlformats.org/officeDocument/2006/relationships/hyperlink" Target="https://www.ncbi.nlm.nih.gov/protein/489321375" TargetMode="External"/><Relationship Id="rId412" Type="http://schemas.openxmlformats.org/officeDocument/2006/relationships/hyperlink" Target="https://www.ncbi.nlm.nih.gov/protein/489339154" TargetMode="External"/><Relationship Id="rId857" Type="http://schemas.openxmlformats.org/officeDocument/2006/relationships/hyperlink" Target="https://www.ncbi.nlm.nih.gov/protein/489321373" TargetMode="External"/><Relationship Id="rId899" Type="http://schemas.openxmlformats.org/officeDocument/2006/relationships/hyperlink" Target="https://www.ncbi.nlm.nih.gov/protein/489338647" TargetMode="External"/><Relationship Id="rId107" Type="http://schemas.openxmlformats.org/officeDocument/2006/relationships/hyperlink" Target="https://www.ncbi.nlm.nih.gov/protein/489327348" TargetMode="External"/><Relationship Id="rId289" Type="http://schemas.openxmlformats.org/officeDocument/2006/relationships/hyperlink" Target="https://www.ncbi.nlm.nih.gov/protein/489337196" TargetMode="External"/><Relationship Id="rId454" Type="http://schemas.openxmlformats.org/officeDocument/2006/relationships/hyperlink" Target="https://www.ncbi.nlm.nih.gov/protein/489321780" TargetMode="External"/><Relationship Id="rId496" Type="http://schemas.openxmlformats.org/officeDocument/2006/relationships/hyperlink" Target="https://www.ncbi.nlm.nih.gov/protein/489314414" TargetMode="External"/><Relationship Id="rId661" Type="http://schemas.openxmlformats.org/officeDocument/2006/relationships/hyperlink" Target="https://www.ncbi.nlm.nih.gov/protein/489327392" TargetMode="External"/><Relationship Id="rId717" Type="http://schemas.openxmlformats.org/officeDocument/2006/relationships/hyperlink" Target="https://www.ncbi.nlm.nih.gov/protein/489326034" TargetMode="External"/><Relationship Id="rId759" Type="http://schemas.openxmlformats.org/officeDocument/2006/relationships/hyperlink" Target="https://www.ncbi.nlm.nih.gov/protein/489335794" TargetMode="External"/><Relationship Id="rId924" Type="http://schemas.openxmlformats.org/officeDocument/2006/relationships/hyperlink" Target="https://www.ncbi.nlm.nih.gov/protein/489339088" TargetMode="External"/><Relationship Id="rId11" Type="http://schemas.openxmlformats.org/officeDocument/2006/relationships/hyperlink" Target="https://www.ncbi.nlm.nih.gov/protein/489322650" TargetMode="External"/><Relationship Id="rId53" Type="http://schemas.openxmlformats.org/officeDocument/2006/relationships/hyperlink" Target="https://www.ncbi.nlm.nih.gov/protein/489338498" TargetMode="External"/><Relationship Id="rId149" Type="http://schemas.openxmlformats.org/officeDocument/2006/relationships/hyperlink" Target="https://www.ncbi.nlm.nih.gov/protein/489337680" TargetMode="External"/><Relationship Id="rId314" Type="http://schemas.openxmlformats.org/officeDocument/2006/relationships/hyperlink" Target="https://www.ncbi.nlm.nih.gov/protein/490533795" TargetMode="External"/><Relationship Id="rId356" Type="http://schemas.openxmlformats.org/officeDocument/2006/relationships/hyperlink" Target="https://www.ncbi.nlm.nih.gov/protein/489338801" TargetMode="External"/><Relationship Id="rId398" Type="http://schemas.openxmlformats.org/officeDocument/2006/relationships/hyperlink" Target="https://www.ncbi.nlm.nih.gov/protein/499189046" TargetMode="External"/><Relationship Id="rId521" Type="http://schemas.openxmlformats.org/officeDocument/2006/relationships/hyperlink" Target="https://www.ncbi.nlm.nih.gov/protein/489325156" TargetMode="External"/><Relationship Id="rId563" Type="http://schemas.openxmlformats.org/officeDocument/2006/relationships/hyperlink" Target="https://www.ncbi.nlm.nih.gov/protein/489320881" TargetMode="External"/><Relationship Id="rId619" Type="http://schemas.openxmlformats.org/officeDocument/2006/relationships/hyperlink" Target="https://www.ncbi.nlm.nih.gov/protein/497652551" TargetMode="External"/><Relationship Id="rId770" Type="http://schemas.openxmlformats.org/officeDocument/2006/relationships/hyperlink" Target="https://www.ncbi.nlm.nih.gov/protein/489316139" TargetMode="External"/><Relationship Id="rId95" Type="http://schemas.openxmlformats.org/officeDocument/2006/relationships/hyperlink" Target="https://www.ncbi.nlm.nih.gov/protein/489327628" TargetMode="External"/><Relationship Id="rId160" Type="http://schemas.openxmlformats.org/officeDocument/2006/relationships/hyperlink" Target="https://www.ncbi.nlm.nih.gov/protein/489325686" TargetMode="External"/><Relationship Id="rId216" Type="http://schemas.openxmlformats.org/officeDocument/2006/relationships/hyperlink" Target="https://www.ncbi.nlm.nih.gov/protein/489335746" TargetMode="External"/><Relationship Id="rId423" Type="http://schemas.openxmlformats.org/officeDocument/2006/relationships/hyperlink" Target="https://www.ncbi.nlm.nih.gov/protein/490533312" TargetMode="External"/><Relationship Id="rId826" Type="http://schemas.openxmlformats.org/officeDocument/2006/relationships/hyperlink" Target="https://www.ncbi.nlm.nih.gov/protein/489339154" TargetMode="External"/><Relationship Id="rId868" Type="http://schemas.openxmlformats.org/officeDocument/2006/relationships/hyperlink" Target="https://www.ncbi.nlm.nih.gov/protein/490534133" TargetMode="External"/><Relationship Id="rId258" Type="http://schemas.openxmlformats.org/officeDocument/2006/relationships/hyperlink" Target="https://www.ncbi.nlm.nih.gov/protein/489336536" TargetMode="External"/><Relationship Id="rId465" Type="http://schemas.openxmlformats.org/officeDocument/2006/relationships/hyperlink" Target="https://www.ncbi.nlm.nih.gov/protein/489325158" TargetMode="External"/><Relationship Id="rId630" Type="http://schemas.openxmlformats.org/officeDocument/2006/relationships/hyperlink" Target="https://www.ncbi.nlm.nih.gov/protein/489322097" TargetMode="External"/><Relationship Id="rId672" Type="http://schemas.openxmlformats.org/officeDocument/2006/relationships/hyperlink" Target="https://www.ncbi.nlm.nih.gov/protein/489315169" TargetMode="External"/><Relationship Id="rId728" Type="http://schemas.openxmlformats.org/officeDocument/2006/relationships/hyperlink" Target="https://www.ncbi.nlm.nih.gov/protein/489338817" TargetMode="External"/><Relationship Id="rId22" Type="http://schemas.openxmlformats.org/officeDocument/2006/relationships/hyperlink" Target="https://www.ncbi.nlm.nih.gov/protein/489321604" TargetMode="External"/><Relationship Id="rId64" Type="http://schemas.openxmlformats.org/officeDocument/2006/relationships/hyperlink" Target="https://www.ncbi.nlm.nih.gov/protein/489338106" TargetMode="External"/><Relationship Id="rId118" Type="http://schemas.openxmlformats.org/officeDocument/2006/relationships/hyperlink" Target="https://www.ncbi.nlm.nih.gov/protein/489336237" TargetMode="External"/><Relationship Id="rId325" Type="http://schemas.openxmlformats.org/officeDocument/2006/relationships/hyperlink" Target="https://www.ncbi.nlm.nih.gov/protein/490534240" TargetMode="External"/><Relationship Id="rId367" Type="http://schemas.openxmlformats.org/officeDocument/2006/relationships/hyperlink" Target="https://www.ncbi.nlm.nih.gov/protein/489324066" TargetMode="External"/><Relationship Id="rId532" Type="http://schemas.openxmlformats.org/officeDocument/2006/relationships/hyperlink" Target="https://www.ncbi.nlm.nih.gov/protein/489322542" TargetMode="External"/><Relationship Id="rId574" Type="http://schemas.openxmlformats.org/officeDocument/2006/relationships/hyperlink" Target="https://www.ncbi.nlm.nih.gov/protein/489336963" TargetMode="External"/><Relationship Id="rId171" Type="http://schemas.openxmlformats.org/officeDocument/2006/relationships/hyperlink" Target="https://www.ncbi.nlm.nih.gov/protein/490533638" TargetMode="External"/><Relationship Id="rId227" Type="http://schemas.openxmlformats.org/officeDocument/2006/relationships/hyperlink" Target="https://www.ncbi.nlm.nih.gov/protein/489339956" TargetMode="External"/><Relationship Id="rId781" Type="http://schemas.openxmlformats.org/officeDocument/2006/relationships/hyperlink" Target="https://www.ncbi.nlm.nih.gov/protein/489336244" TargetMode="External"/><Relationship Id="rId837" Type="http://schemas.openxmlformats.org/officeDocument/2006/relationships/hyperlink" Target="https://www.ncbi.nlm.nih.gov/protein/497652745" TargetMode="External"/><Relationship Id="rId879" Type="http://schemas.openxmlformats.org/officeDocument/2006/relationships/hyperlink" Target="https://www.ncbi.nlm.nih.gov/protein/489320881" TargetMode="External"/><Relationship Id="rId269" Type="http://schemas.openxmlformats.org/officeDocument/2006/relationships/hyperlink" Target="https://www.ncbi.nlm.nih.gov/protein/489311231" TargetMode="External"/><Relationship Id="rId434" Type="http://schemas.openxmlformats.org/officeDocument/2006/relationships/hyperlink" Target="https://www.ncbi.nlm.nih.gov/protein/489336177" TargetMode="External"/><Relationship Id="rId476" Type="http://schemas.openxmlformats.org/officeDocument/2006/relationships/hyperlink" Target="https://www.ncbi.nlm.nih.gov/protein/489323209" TargetMode="External"/><Relationship Id="rId641" Type="http://schemas.openxmlformats.org/officeDocument/2006/relationships/hyperlink" Target="https://www.ncbi.nlm.nih.gov/protein/489322980" TargetMode="External"/><Relationship Id="rId683" Type="http://schemas.openxmlformats.org/officeDocument/2006/relationships/hyperlink" Target="https://www.ncbi.nlm.nih.gov/protein/489326299" TargetMode="External"/><Relationship Id="rId739" Type="http://schemas.openxmlformats.org/officeDocument/2006/relationships/hyperlink" Target="https://www.ncbi.nlm.nih.gov/protein/489320207" TargetMode="External"/><Relationship Id="rId890" Type="http://schemas.openxmlformats.org/officeDocument/2006/relationships/hyperlink" Target="https://www.ncbi.nlm.nih.gov/protein/490533419" TargetMode="External"/><Relationship Id="rId904" Type="http://schemas.openxmlformats.org/officeDocument/2006/relationships/hyperlink" Target="https://www.ncbi.nlm.nih.gov/protein/489335783" TargetMode="External"/><Relationship Id="rId33" Type="http://schemas.openxmlformats.org/officeDocument/2006/relationships/hyperlink" Target="https://www.ncbi.nlm.nih.gov/protein/490533541" TargetMode="External"/><Relationship Id="rId129" Type="http://schemas.openxmlformats.org/officeDocument/2006/relationships/hyperlink" Target="https://www.ncbi.nlm.nih.gov/protein/489327633" TargetMode="External"/><Relationship Id="rId280" Type="http://schemas.openxmlformats.org/officeDocument/2006/relationships/hyperlink" Target="https://www.ncbi.nlm.nih.gov/protein/489338266" TargetMode="External"/><Relationship Id="rId336" Type="http://schemas.openxmlformats.org/officeDocument/2006/relationships/hyperlink" Target="https://www.ncbi.nlm.nih.gov/protein/489335802" TargetMode="External"/><Relationship Id="rId501" Type="http://schemas.openxmlformats.org/officeDocument/2006/relationships/hyperlink" Target="https://www.ncbi.nlm.nih.gov/protein/489335349" TargetMode="External"/><Relationship Id="rId543" Type="http://schemas.openxmlformats.org/officeDocument/2006/relationships/hyperlink" Target="https://www.ncbi.nlm.nih.gov/protein/489337082" TargetMode="External"/><Relationship Id="rId75" Type="http://schemas.openxmlformats.org/officeDocument/2006/relationships/hyperlink" Target="https://www.ncbi.nlm.nih.gov/protein/489323301" TargetMode="External"/><Relationship Id="rId140" Type="http://schemas.openxmlformats.org/officeDocument/2006/relationships/hyperlink" Target="https://www.ncbi.nlm.nih.gov/protein/489338192" TargetMode="External"/><Relationship Id="rId182" Type="http://schemas.openxmlformats.org/officeDocument/2006/relationships/hyperlink" Target="https://www.ncbi.nlm.nih.gov/protein/489323863" TargetMode="External"/><Relationship Id="rId378" Type="http://schemas.openxmlformats.org/officeDocument/2006/relationships/hyperlink" Target="https://www.ncbi.nlm.nih.gov/protein/497653697" TargetMode="External"/><Relationship Id="rId403" Type="http://schemas.openxmlformats.org/officeDocument/2006/relationships/hyperlink" Target="https://www.ncbi.nlm.nih.gov/protein/489338000" TargetMode="External"/><Relationship Id="rId585" Type="http://schemas.openxmlformats.org/officeDocument/2006/relationships/hyperlink" Target="https://www.ncbi.nlm.nih.gov/protein/490534505" TargetMode="External"/><Relationship Id="rId750" Type="http://schemas.openxmlformats.org/officeDocument/2006/relationships/hyperlink" Target="https://www.ncbi.nlm.nih.gov/protein/489325932" TargetMode="External"/><Relationship Id="rId792" Type="http://schemas.openxmlformats.org/officeDocument/2006/relationships/hyperlink" Target="https://www.ncbi.nlm.nih.gov/protein/489339191" TargetMode="External"/><Relationship Id="rId806" Type="http://schemas.openxmlformats.org/officeDocument/2006/relationships/hyperlink" Target="https://www.ncbi.nlm.nih.gov/protein/489320090" TargetMode="External"/><Relationship Id="rId848" Type="http://schemas.openxmlformats.org/officeDocument/2006/relationships/hyperlink" Target="https://www.ncbi.nlm.nih.gov/protein/489338526" TargetMode="External"/><Relationship Id="rId6" Type="http://schemas.openxmlformats.org/officeDocument/2006/relationships/hyperlink" Target="https://www.ncbi.nlm.nih.gov/protein/489339355" TargetMode="External"/><Relationship Id="rId238" Type="http://schemas.openxmlformats.org/officeDocument/2006/relationships/hyperlink" Target="https://www.ncbi.nlm.nih.gov/protein/489335310" TargetMode="External"/><Relationship Id="rId445" Type="http://schemas.openxmlformats.org/officeDocument/2006/relationships/hyperlink" Target="https://www.ncbi.nlm.nih.gov/protein/489318234" TargetMode="External"/><Relationship Id="rId487" Type="http://schemas.openxmlformats.org/officeDocument/2006/relationships/hyperlink" Target="https://www.ncbi.nlm.nih.gov/protein/489322287" TargetMode="External"/><Relationship Id="rId610" Type="http://schemas.openxmlformats.org/officeDocument/2006/relationships/hyperlink" Target="https://www.ncbi.nlm.nih.gov/protein/497653035" TargetMode="External"/><Relationship Id="rId652" Type="http://schemas.openxmlformats.org/officeDocument/2006/relationships/hyperlink" Target="https://www.ncbi.nlm.nih.gov/protein/489324729" TargetMode="External"/><Relationship Id="rId694" Type="http://schemas.openxmlformats.org/officeDocument/2006/relationships/hyperlink" Target="https://www.ncbi.nlm.nih.gov/protein/489338498" TargetMode="External"/><Relationship Id="rId708" Type="http://schemas.openxmlformats.org/officeDocument/2006/relationships/hyperlink" Target="https://www.ncbi.nlm.nih.gov/protein/489336059" TargetMode="External"/><Relationship Id="rId915" Type="http://schemas.openxmlformats.org/officeDocument/2006/relationships/hyperlink" Target="https://www.ncbi.nlm.nih.gov/protein/489337110" TargetMode="External"/><Relationship Id="rId291" Type="http://schemas.openxmlformats.org/officeDocument/2006/relationships/hyperlink" Target="https://www.ncbi.nlm.nih.gov/protein/489325751" TargetMode="External"/><Relationship Id="rId305" Type="http://schemas.openxmlformats.org/officeDocument/2006/relationships/hyperlink" Target="https://www.ncbi.nlm.nih.gov/protein/489324887" TargetMode="External"/><Relationship Id="rId347" Type="http://schemas.openxmlformats.org/officeDocument/2006/relationships/hyperlink" Target="https://www.ncbi.nlm.nih.gov/protein/489337635" TargetMode="External"/><Relationship Id="rId512" Type="http://schemas.openxmlformats.org/officeDocument/2006/relationships/hyperlink" Target="https://www.ncbi.nlm.nih.gov/protein/489324744" TargetMode="External"/><Relationship Id="rId44" Type="http://schemas.openxmlformats.org/officeDocument/2006/relationships/hyperlink" Target="https://www.ncbi.nlm.nih.gov/protein/489338032" TargetMode="External"/><Relationship Id="rId86" Type="http://schemas.openxmlformats.org/officeDocument/2006/relationships/hyperlink" Target="https://www.ncbi.nlm.nih.gov/protein/505463013" TargetMode="External"/><Relationship Id="rId151" Type="http://schemas.openxmlformats.org/officeDocument/2006/relationships/hyperlink" Target="https://www.ncbi.nlm.nih.gov/protein/490533414" TargetMode="External"/><Relationship Id="rId389" Type="http://schemas.openxmlformats.org/officeDocument/2006/relationships/hyperlink" Target="https://www.ncbi.nlm.nih.gov/protein/489323874" TargetMode="External"/><Relationship Id="rId554" Type="http://schemas.openxmlformats.org/officeDocument/2006/relationships/hyperlink" Target="https://www.ncbi.nlm.nih.gov/protein/489335262" TargetMode="External"/><Relationship Id="rId596" Type="http://schemas.openxmlformats.org/officeDocument/2006/relationships/hyperlink" Target="https://www.ncbi.nlm.nih.gov/protein/490533858" TargetMode="External"/><Relationship Id="rId761" Type="http://schemas.openxmlformats.org/officeDocument/2006/relationships/hyperlink" Target="https://www.ncbi.nlm.nih.gov/protein/489338628" TargetMode="External"/><Relationship Id="rId817" Type="http://schemas.openxmlformats.org/officeDocument/2006/relationships/hyperlink" Target="https://www.ncbi.nlm.nih.gov/protein/497653697" TargetMode="External"/><Relationship Id="rId859" Type="http://schemas.openxmlformats.org/officeDocument/2006/relationships/hyperlink" Target="https://www.ncbi.nlm.nih.gov/protein/490533910" TargetMode="External"/><Relationship Id="rId193" Type="http://schemas.openxmlformats.org/officeDocument/2006/relationships/hyperlink" Target="https://www.ncbi.nlm.nih.gov/protein/489320335" TargetMode="External"/><Relationship Id="rId207" Type="http://schemas.openxmlformats.org/officeDocument/2006/relationships/hyperlink" Target="https://www.ncbi.nlm.nih.gov/protein/489320292" TargetMode="External"/><Relationship Id="rId249" Type="http://schemas.openxmlformats.org/officeDocument/2006/relationships/hyperlink" Target="https://www.ncbi.nlm.nih.gov/protein/489323413" TargetMode="External"/><Relationship Id="rId414" Type="http://schemas.openxmlformats.org/officeDocument/2006/relationships/hyperlink" Target="https://www.ncbi.nlm.nih.gov/protein/489327128" TargetMode="External"/><Relationship Id="rId456" Type="http://schemas.openxmlformats.org/officeDocument/2006/relationships/hyperlink" Target="https://www.ncbi.nlm.nih.gov/protein/489316212" TargetMode="External"/><Relationship Id="rId498" Type="http://schemas.openxmlformats.org/officeDocument/2006/relationships/hyperlink" Target="https://www.ncbi.nlm.nih.gov/protein/490533514" TargetMode="External"/><Relationship Id="rId621" Type="http://schemas.openxmlformats.org/officeDocument/2006/relationships/hyperlink" Target="https://www.ncbi.nlm.nih.gov/protein/489338212" TargetMode="External"/><Relationship Id="rId663" Type="http://schemas.openxmlformats.org/officeDocument/2006/relationships/hyperlink" Target="https://www.ncbi.nlm.nih.gov/protein/489321938" TargetMode="External"/><Relationship Id="rId870" Type="http://schemas.openxmlformats.org/officeDocument/2006/relationships/hyperlink" Target="https://www.ncbi.nlm.nih.gov/protein/489337792" TargetMode="External"/><Relationship Id="rId13" Type="http://schemas.openxmlformats.org/officeDocument/2006/relationships/hyperlink" Target="https://www.ncbi.nlm.nih.gov/protein/489337948" TargetMode="External"/><Relationship Id="rId109" Type="http://schemas.openxmlformats.org/officeDocument/2006/relationships/hyperlink" Target="https://www.ncbi.nlm.nih.gov/protein/489323266" TargetMode="External"/><Relationship Id="rId260" Type="http://schemas.openxmlformats.org/officeDocument/2006/relationships/hyperlink" Target="https://www.ncbi.nlm.nih.gov/protein/489322748" TargetMode="External"/><Relationship Id="rId316" Type="http://schemas.openxmlformats.org/officeDocument/2006/relationships/hyperlink" Target="https://www.ncbi.nlm.nih.gov/protein/489315510" TargetMode="External"/><Relationship Id="rId523" Type="http://schemas.openxmlformats.org/officeDocument/2006/relationships/hyperlink" Target="https://www.ncbi.nlm.nih.gov/protein/489325745" TargetMode="External"/><Relationship Id="rId719" Type="http://schemas.openxmlformats.org/officeDocument/2006/relationships/hyperlink" Target="https://www.ncbi.nlm.nih.gov/protein/489336786" TargetMode="External"/><Relationship Id="rId55" Type="http://schemas.openxmlformats.org/officeDocument/2006/relationships/hyperlink" Target="https://www.ncbi.nlm.nih.gov/protein/489338973" TargetMode="External"/><Relationship Id="rId97" Type="http://schemas.openxmlformats.org/officeDocument/2006/relationships/hyperlink" Target="https://www.ncbi.nlm.nih.gov/protein/489311206" TargetMode="External"/><Relationship Id="rId120" Type="http://schemas.openxmlformats.org/officeDocument/2006/relationships/hyperlink" Target="https://www.ncbi.nlm.nih.gov/protein/499188913" TargetMode="External"/><Relationship Id="rId358" Type="http://schemas.openxmlformats.org/officeDocument/2006/relationships/hyperlink" Target="https://www.ncbi.nlm.nih.gov/protein/489320090" TargetMode="External"/><Relationship Id="rId565" Type="http://schemas.openxmlformats.org/officeDocument/2006/relationships/hyperlink" Target="https://www.ncbi.nlm.nih.gov/protein/489323130" TargetMode="External"/><Relationship Id="rId730" Type="http://schemas.openxmlformats.org/officeDocument/2006/relationships/hyperlink" Target="https://www.ncbi.nlm.nih.gov/protein/489336298" TargetMode="External"/><Relationship Id="rId772" Type="http://schemas.openxmlformats.org/officeDocument/2006/relationships/hyperlink" Target="https://www.ncbi.nlm.nih.gov/protein/490534516" TargetMode="External"/><Relationship Id="rId828" Type="http://schemas.openxmlformats.org/officeDocument/2006/relationships/hyperlink" Target="https://www.ncbi.nlm.nih.gov/protein/489321315" TargetMode="External"/><Relationship Id="rId162" Type="http://schemas.openxmlformats.org/officeDocument/2006/relationships/hyperlink" Target="https://www.ncbi.nlm.nih.gov/protein/497653824" TargetMode="External"/><Relationship Id="rId218" Type="http://schemas.openxmlformats.org/officeDocument/2006/relationships/hyperlink" Target="https://www.ncbi.nlm.nih.gov/protein/489327165" TargetMode="External"/><Relationship Id="rId425" Type="http://schemas.openxmlformats.org/officeDocument/2006/relationships/hyperlink" Target="https://www.ncbi.nlm.nih.gov/protein/489337877" TargetMode="External"/><Relationship Id="rId467" Type="http://schemas.openxmlformats.org/officeDocument/2006/relationships/hyperlink" Target="https://www.ncbi.nlm.nih.gov/protein/489338926" TargetMode="External"/><Relationship Id="rId632" Type="http://schemas.openxmlformats.org/officeDocument/2006/relationships/hyperlink" Target="https://www.ncbi.nlm.nih.gov/protein/489326620" TargetMode="External"/><Relationship Id="rId271" Type="http://schemas.openxmlformats.org/officeDocument/2006/relationships/hyperlink" Target="https://www.ncbi.nlm.nih.gov/protein/489313534" TargetMode="External"/><Relationship Id="rId674" Type="http://schemas.openxmlformats.org/officeDocument/2006/relationships/hyperlink" Target="https://www.ncbi.nlm.nih.gov/protein/489327141" TargetMode="External"/><Relationship Id="rId881" Type="http://schemas.openxmlformats.org/officeDocument/2006/relationships/hyperlink" Target="https://www.ncbi.nlm.nih.gov/protein/489319414" TargetMode="External"/><Relationship Id="rId24" Type="http://schemas.openxmlformats.org/officeDocument/2006/relationships/hyperlink" Target="https://www.ncbi.nlm.nih.gov/protein/489336138" TargetMode="External"/><Relationship Id="rId66" Type="http://schemas.openxmlformats.org/officeDocument/2006/relationships/hyperlink" Target="https://www.ncbi.nlm.nih.gov/protein/490533866" TargetMode="External"/><Relationship Id="rId131" Type="http://schemas.openxmlformats.org/officeDocument/2006/relationships/hyperlink" Target="https://www.ncbi.nlm.nih.gov/protein/489323275" TargetMode="External"/><Relationship Id="rId327" Type="http://schemas.openxmlformats.org/officeDocument/2006/relationships/hyperlink" Target="https://www.ncbi.nlm.nih.gov/protein/489337004" TargetMode="External"/><Relationship Id="rId369" Type="http://schemas.openxmlformats.org/officeDocument/2006/relationships/hyperlink" Target="https://www.ncbi.nlm.nih.gov/protein/489337073" TargetMode="External"/><Relationship Id="rId534" Type="http://schemas.openxmlformats.org/officeDocument/2006/relationships/hyperlink" Target="https://www.ncbi.nlm.nih.gov/protein/489324752" TargetMode="External"/><Relationship Id="rId576" Type="http://schemas.openxmlformats.org/officeDocument/2006/relationships/hyperlink" Target="https://www.ncbi.nlm.nih.gov/protein/489324243" TargetMode="External"/><Relationship Id="rId741" Type="http://schemas.openxmlformats.org/officeDocument/2006/relationships/hyperlink" Target="https://www.ncbi.nlm.nih.gov/protein/489336915" TargetMode="External"/><Relationship Id="rId783" Type="http://schemas.openxmlformats.org/officeDocument/2006/relationships/hyperlink" Target="https://www.ncbi.nlm.nih.gov/protein/489322006" TargetMode="External"/><Relationship Id="rId839" Type="http://schemas.openxmlformats.org/officeDocument/2006/relationships/hyperlink" Target="https://www.ncbi.nlm.nih.gov/protein/489323418" TargetMode="External"/><Relationship Id="rId173" Type="http://schemas.openxmlformats.org/officeDocument/2006/relationships/hyperlink" Target="https://www.ncbi.nlm.nih.gov/protein/489337535" TargetMode="External"/><Relationship Id="rId229" Type="http://schemas.openxmlformats.org/officeDocument/2006/relationships/hyperlink" Target="https://www.ncbi.nlm.nih.gov/protein/489319398" TargetMode="External"/><Relationship Id="rId380" Type="http://schemas.openxmlformats.org/officeDocument/2006/relationships/hyperlink" Target="https://www.ncbi.nlm.nih.gov/protein/489335286" TargetMode="External"/><Relationship Id="rId436" Type="http://schemas.openxmlformats.org/officeDocument/2006/relationships/hyperlink" Target="https://www.ncbi.nlm.nih.gov/protein/490533887" TargetMode="External"/><Relationship Id="rId601" Type="http://schemas.openxmlformats.org/officeDocument/2006/relationships/hyperlink" Target="https://www.ncbi.nlm.nih.gov/protein/489335860" TargetMode="External"/><Relationship Id="rId643" Type="http://schemas.openxmlformats.org/officeDocument/2006/relationships/hyperlink" Target="https://www.ncbi.nlm.nih.gov/protein/489337717" TargetMode="External"/><Relationship Id="rId240" Type="http://schemas.openxmlformats.org/officeDocument/2006/relationships/hyperlink" Target="https://www.ncbi.nlm.nih.gov/protein/489325614" TargetMode="External"/><Relationship Id="rId478" Type="http://schemas.openxmlformats.org/officeDocument/2006/relationships/hyperlink" Target="https://www.ncbi.nlm.nih.gov/protein/490533565" TargetMode="External"/><Relationship Id="rId685" Type="http://schemas.openxmlformats.org/officeDocument/2006/relationships/hyperlink" Target="https://www.ncbi.nlm.nih.gov/protein/489326299" TargetMode="External"/><Relationship Id="rId850" Type="http://schemas.openxmlformats.org/officeDocument/2006/relationships/hyperlink" Target="https://www.ncbi.nlm.nih.gov/protein/489322287" TargetMode="External"/><Relationship Id="rId892" Type="http://schemas.openxmlformats.org/officeDocument/2006/relationships/hyperlink" Target="https://www.ncbi.nlm.nih.gov/protein/489337187" TargetMode="External"/><Relationship Id="rId906" Type="http://schemas.openxmlformats.org/officeDocument/2006/relationships/hyperlink" Target="https://www.ncbi.nlm.nih.gov/protein/489323498" TargetMode="External"/><Relationship Id="rId35" Type="http://schemas.openxmlformats.org/officeDocument/2006/relationships/hyperlink" Target="https://www.ncbi.nlm.nih.gov/protein/490533693" TargetMode="External"/><Relationship Id="rId77" Type="http://schemas.openxmlformats.org/officeDocument/2006/relationships/hyperlink" Target="https://www.ncbi.nlm.nih.gov/protein/489337264" TargetMode="External"/><Relationship Id="rId100" Type="http://schemas.openxmlformats.org/officeDocument/2006/relationships/hyperlink" Target="https://www.ncbi.nlm.nih.gov/protein/489336633" TargetMode="External"/><Relationship Id="rId282" Type="http://schemas.openxmlformats.org/officeDocument/2006/relationships/hyperlink" Target="https://www.ncbi.nlm.nih.gov/protein/489338088" TargetMode="External"/><Relationship Id="rId338" Type="http://schemas.openxmlformats.org/officeDocument/2006/relationships/hyperlink" Target="https://www.ncbi.nlm.nih.gov/protein/489336094" TargetMode="External"/><Relationship Id="rId503" Type="http://schemas.openxmlformats.org/officeDocument/2006/relationships/hyperlink" Target="https://www.ncbi.nlm.nih.gov/protein/499188897" TargetMode="External"/><Relationship Id="rId545" Type="http://schemas.openxmlformats.org/officeDocument/2006/relationships/hyperlink" Target="https://www.ncbi.nlm.nih.gov/protein/489335330" TargetMode="External"/><Relationship Id="rId587" Type="http://schemas.openxmlformats.org/officeDocument/2006/relationships/hyperlink" Target="https://www.ncbi.nlm.nih.gov/protein/489337927" TargetMode="External"/><Relationship Id="rId710" Type="http://schemas.openxmlformats.org/officeDocument/2006/relationships/hyperlink" Target="https://www.ncbi.nlm.nih.gov/protein/505463013" TargetMode="External"/><Relationship Id="rId752" Type="http://schemas.openxmlformats.org/officeDocument/2006/relationships/hyperlink" Target="https://www.ncbi.nlm.nih.gov/protein/490533958" TargetMode="External"/><Relationship Id="rId808" Type="http://schemas.openxmlformats.org/officeDocument/2006/relationships/hyperlink" Target="https://www.ncbi.nlm.nih.gov/protein/489324230" TargetMode="External"/><Relationship Id="rId8" Type="http://schemas.openxmlformats.org/officeDocument/2006/relationships/hyperlink" Target="https://www.ncbi.nlm.nih.gov/protein/489319460" TargetMode="External"/><Relationship Id="rId142" Type="http://schemas.openxmlformats.org/officeDocument/2006/relationships/hyperlink" Target="https://www.ncbi.nlm.nih.gov/protein/489338786" TargetMode="External"/><Relationship Id="rId184" Type="http://schemas.openxmlformats.org/officeDocument/2006/relationships/hyperlink" Target="https://www.ncbi.nlm.nih.gov/protein/489326651" TargetMode="External"/><Relationship Id="rId391" Type="http://schemas.openxmlformats.org/officeDocument/2006/relationships/hyperlink" Target="https://www.ncbi.nlm.nih.gov/protein/490533525" TargetMode="External"/><Relationship Id="rId405" Type="http://schemas.openxmlformats.org/officeDocument/2006/relationships/hyperlink" Target="https://www.ncbi.nlm.nih.gov/protein/489335531" TargetMode="External"/><Relationship Id="rId447" Type="http://schemas.openxmlformats.org/officeDocument/2006/relationships/hyperlink" Target="https://www.ncbi.nlm.nih.gov/protein/489324098" TargetMode="External"/><Relationship Id="rId612" Type="http://schemas.openxmlformats.org/officeDocument/2006/relationships/hyperlink" Target="https://www.ncbi.nlm.nih.gov/protein/489321954" TargetMode="External"/><Relationship Id="rId794" Type="http://schemas.openxmlformats.org/officeDocument/2006/relationships/hyperlink" Target="https://www.ncbi.nlm.nih.gov/protein/489335737" TargetMode="External"/><Relationship Id="rId251" Type="http://schemas.openxmlformats.org/officeDocument/2006/relationships/hyperlink" Target="https://www.ncbi.nlm.nih.gov/protein/489335417" TargetMode="External"/><Relationship Id="rId489" Type="http://schemas.openxmlformats.org/officeDocument/2006/relationships/hyperlink" Target="https://www.ncbi.nlm.nih.gov/protein/489339177" TargetMode="External"/><Relationship Id="rId654" Type="http://schemas.openxmlformats.org/officeDocument/2006/relationships/hyperlink" Target="https://www.ncbi.nlm.nih.gov/protein/489324729" TargetMode="External"/><Relationship Id="rId696" Type="http://schemas.openxmlformats.org/officeDocument/2006/relationships/hyperlink" Target="https://www.ncbi.nlm.nih.gov/protein/489313227" TargetMode="External"/><Relationship Id="rId861" Type="http://schemas.openxmlformats.org/officeDocument/2006/relationships/hyperlink" Target="https://www.ncbi.nlm.nih.gov/protein/489336033" TargetMode="External"/><Relationship Id="rId917" Type="http://schemas.openxmlformats.org/officeDocument/2006/relationships/hyperlink" Target="https://www.ncbi.nlm.nih.gov/protein/490533925" TargetMode="External"/><Relationship Id="rId46" Type="http://schemas.openxmlformats.org/officeDocument/2006/relationships/hyperlink" Target="https://www.ncbi.nlm.nih.gov/protein/489338586" TargetMode="External"/><Relationship Id="rId293" Type="http://schemas.openxmlformats.org/officeDocument/2006/relationships/hyperlink" Target="https://www.ncbi.nlm.nih.gov/protein/489338841" TargetMode="External"/><Relationship Id="rId307" Type="http://schemas.openxmlformats.org/officeDocument/2006/relationships/hyperlink" Target="https://www.ncbi.nlm.nih.gov/protein/489339467" TargetMode="External"/><Relationship Id="rId349" Type="http://schemas.openxmlformats.org/officeDocument/2006/relationships/hyperlink" Target="https://www.ncbi.nlm.nih.gov/protein/499189030" TargetMode="External"/><Relationship Id="rId514" Type="http://schemas.openxmlformats.org/officeDocument/2006/relationships/hyperlink" Target="https://www.ncbi.nlm.nih.gov/protein/489323489" TargetMode="External"/><Relationship Id="rId556" Type="http://schemas.openxmlformats.org/officeDocument/2006/relationships/hyperlink" Target="https://www.ncbi.nlm.nih.gov/protein/489337901" TargetMode="External"/><Relationship Id="rId721" Type="http://schemas.openxmlformats.org/officeDocument/2006/relationships/hyperlink" Target="https://www.ncbi.nlm.nih.gov/protein/490534193" TargetMode="External"/><Relationship Id="rId763" Type="http://schemas.openxmlformats.org/officeDocument/2006/relationships/hyperlink" Target="https://www.ncbi.nlm.nih.gov/protein/499188848" TargetMode="External"/><Relationship Id="rId88" Type="http://schemas.openxmlformats.org/officeDocument/2006/relationships/hyperlink" Target="https://www.ncbi.nlm.nih.gov/protein/489322892" TargetMode="External"/><Relationship Id="rId111" Type="http://schemas.openxmlformats.org/officeDocument/2006/relationships/hyperlink" Target="https://www.ncbi.nlm.nih.gov/protein/489324922" TargetMode="External"/><Relationship Id="rId153" Type="http://schemas.openxmlformats.org/officeDocument/2006/relationships/hyperlink" Target="https://www.ncbi.nlm.nih.gov/protein/489320174" TargetMode="External"/><Relationship Id="rId195" Type="http://schemas.openxmlformats.org/officeDocument/2006/relationships/hyperlink" Target="https://www.ncbi.nlm.nih.gov/protein/489322490" TargetMode="External"/><Relationship Id="rId209" Type="http://schemas.openxmlformats.org/officeDocument/2006/relationships/hyperlink" Target="https://www.ncbi.nlm.nih.gov/protein/497654186" TargetMode="External"/><Relationship Id="rId360" Type="http://schemas.openxmlformats.org/officeDocument/2006/relationships/hyperlink" Target="https://www.ncbi.nlm.nih.gov/protein/489321926" TargetMode="External"/><Relationship Id="rId416" Type="http://schemas.openxmlformats.org/officeDocument/2006/relationships/hyperlink" Target="https://www.ncbi.nlm.nih.gov/protein/489336693" TargetMode="External"/><Relationship Id="rId598" Type="http://schemas.openxmlformats.org/officeDocument/2006/relationships/hyperlink" Target="https://www.ncbi.nlm.nih.gov/protein/489321736" TargetMode="External"/><Relationship Id="rId819" Type="http://schemas.openxmlformats.org/officeDocument/2006/relationships/hyperlink" Target="https://www.ncbi.nlm.nih.gov/protein/489321409" TargetMode="External"/><Relationship Id="rId220" Type="http://schemas.openxmlformats.org/officeDocument/2006/relationships/hyperlink" Target="https://www.ncbi.nlm.nih.gov/protein/489337019" TargetMode="External"/><Relationship Id="rId458" Type="http://schemas.openxmlformats.org/officeDocument/2006/relationships/hyperlink" Target="https://www.ncbi.nlm.nih.gov/protein/489338081" TargetMode="External"/><Relationship Id="rId623" Type="http://schemas.openxmlformats.org/officeDocument/2006/relationships/hyperlink" Target="https://www.ncbi.nlm.nih.gov/protein/489336104" TargetMode="External"/><Relationship Id="rId665" Type="http://schemas.openxmlformats.org/officeDocument/2006/relationships/hyperlink" Target="https://www.ncbi.nlm.nih.gov/protein/489338954" TargetMode="External"/><Relationship Id="rId830" Type="http://schemas.openxmlformats.org/officeDocument/2006/relationships/hyperlink" Target="https://www.ncbi.nlm.nih.gov/protein/489322733" TargetMode="External"/><Relationship Id="rId872" Type="http://schemas.openxmlformats.org/officeDocument/2006/relationships/hyperlink" Target="https://www.ncbi.nlm.nih.gov/protein/489322180" TargetMode="External"/><Relationship Id="rId15" Type="http://schemas.openxmlformats.org/officeDocument/2006/relationships/hyperlink" Target="https://www.ncbi.nlm.nih.gov/protein/489321370" TargetMode="External"/><Relationship Id="rId57" Type="http://schemas.openxmlformats.org/officeDocument/2006/relationships/hyperlink" Target="https://www.ncbi.nlm.nih.gov/protein/489313227" TargetMode="External"/><Relationship Id="rId262" Type="http://schemas.openxmlformats.org/officeDocument/2006/relationships/hyperlink" Target="https://www.ncbi.nlm.nih.gov/protein/489327717" TargetMode="External"/><Relationship Id="rId318" Type="http://schemas.openxmlformats.org/officeDocument/2006/relationships/hyperlink" Target="https://www.ncbi.nlm.nih.gov/protein/489319383" TargetMode="External"/><Relationship Id="rId525" Type="http://schemas.openxmlformats.org/officeDocument/2006/relationships/hyperlink" Target="https://www.ncbi.nlm.nih.gov/protein/489318393" TargetMode="External"/><Relationship Id="rId567" Type="http://schemas.openxmlformats.org/officeDocument/2006/relationships/hyperlink" Target="https://www.ncbi.nlm.nih.gov/protein/490533527" TargetMode="External"/><Relationship Id="rId732" Type="http://schemas.openxmlformats.org/officeDocument/2006/relationships/hyperlink" Target="https://www.ncbi.nlm.nih.gov/protein/489323863" TargetMode="External"/><Relationship Id="rId99" Type="http://schemas.openxmlformats.org/officeDocument/2006/relationships/hyperlink" Target="https://www.ncbi.nlm.nih.gov/protein/489335372" TargetMode="External"/><Relationship Id="rId122" Type="http://schemas.openxmlformats.org/officeDocument/2006/relationships/hyperlink" Target="https://www.ncbi.nlm.nih.gov/protein/489337314" TargetMode="External"/><Relationship Id="rId164" Type="http://schemas.openxmlformats.org/officeDocument/2006/relationships/hyperlink" Target="https://www.ncbi.nlm.nih.gov/protein/490534193" TargetMode="External"/><Relationship Id="rId371" Type="http://schemas.openxmlformats.org/officeDocument/2006/relationships/hyperlink" Target="https://www.ncbi.nlm.nih.gov/protein/489337060" TargetMode="External"/><Relationship Id="rId774" Type="http://schemas.openxmlformats.org/officeDocument/2006/relationships/hyperlink" Target="https://www.ncbi.nlm.nih.gov/protein/489324777" TargetMode="External"/><Relationship Id="rId427" Type="http://schemas.openxmlformats.org/officeDocument/2006/relationships/hyperlink" Target="https://www.ncbi.nlm.nih.gov/protein/489322733" TargetMode="External"/><Relationship Id="rId469" Type="http://schemas.openxmlformats.org/officeDocument/2006/relationships/hyperlink" Target="https://www.ncbi.nlm.nih.gov/protein/489321734" TargetMode="External"/><Relationship Id="rId634" Type="http://schemas.openxmlformats.org/officeDocument/2006/relationships/hyperlink" Target="https://www.ncbi.nlm.nih.gov/protein/489324944" TargetMode="External"/><Relationship Id="rId676" Type="http://schemas.openxmlformats.org/officeDocument/2006/relationships/hyperlink" Target="https://www.ncbi.nlm.nih.gov/protein/490533541" TargetMode="External"/><Relationship Id="rId841" Type="http://schemas.openxmlformats.org/officeDocument/2006/relationships/hyperlink" Target="https://www.ncbi.nlm.nih.gov/protein/489338926" TargetMode="External"/><Relationship Id="rId883" Type="http://schemas.openxmlformats.org/officeDocument/2006/relationships/hyperlink" Target="https://www.ncbi.nlm.nih.gov/protein/489335282" TargetMode="External"/><Relationship Id="rId26" Type="http://schemas.openxmlformats.org/officeDocument/2006/relationships/hyperlink" Target="https://www.ncbi.nlm.nih.gov/protein/489323051" TargetMode="External"/><Relationship Id="rId231" Type="http://schemas.openxmlformats.org/officeDocument/2006/relationships/hyperlink" Target="https://www.ncbi.nlm.nih.gov/protein/489322181" TargetMode="External"/><Relationship Id="rId273" Type="http://schemas.openxmlformats.org/officeDocument/2006/relationships/hyperlink" Target="https://www.ncbi.nlm.nih.gov/protein/489322748" TargetMode="External"/><Relationship Id="rId329" Type="http://schemas.openxmlformats.org/officeDocument/2006/relationships/hyperlink" Target="https://www.ncbi.nlm.nih.gov/protein/490533509" TargetMode="External"/><Relationship Id="rId480" Type="http://schemas.openxmlformats.org/officeDocument/2006/relationships/hyperlink" Target="https://www.ncbi.nlm.nih.gov/protein/490534363" TargetMode="External"/><Relationship Id="rId536" Type="http://schemas.openxmlformats.org/officeDocument/2006/relationships/hyperlink" Target="https://www.ncbi.nlm.nih.gov/protein/489337144" TargetMode="External"/><Relationship Id="rId701" Type="http://schemas.openxmlformats.org/officeDocument/2006/relationships/hyperlink" Target="https://www.ncbi.nlm.nih.gov/protein/489315887" TargetMode="External"/><Relationship Id="rId68" Type="http://schemas.openxmlformats.org/officeDocument/2006/relationships/hyperlink" Target="https://www.ncbi.nlm.nih.gov/protein/489336210" TargetMode="External"/><Relationship Id="rId133" Type="http://schemas.openxmlformats.org/officeDocument/2006/relationships/hyperlink" Target="https://www.ncbi.nlm.nih.gov/protein/490533426" TargetMode="External"/><Relationship Id="rId175" Type="http://schemas.openxmlformats.org/officeDocument/2006/relationships/hyperlink" Target="https://www.ncbi.nlm.nih.gov/protein/446944849" TargetMode="External"/><Relationship Id="rId340" Type="http://schemas.openxmlformats.org/officeDocument/2006/relationships/hyperlink" Target="https://www.ncbi.nlm.nih.gov/protein/490534165" TargetMode="External"/><Relationship Id="rId578" Type="http://schemas.openxmlformats.org/officeDocument/2006/relationships/hyperlink" Target="https://www.ncbi.nlm.nih.gov/protein/489321980" TargetMode="External"/><Relationship Id="rId743" Type="http://schemas.openxmlformats.org/officeDocument/2006/relationships/hyperlink" Target="https://www.ncbi.nlm.nih.gov/protein/489321782" TargetMode="External"/><Relationship Id="rId785" Type="http://schemas.openxmlformats.org/officeDocument/2006/relationships/hyperlink" Target="https://www.ncbi.nlm.nih.gov/protein/489321279" TargetMode="External"/><Relationship Id="rId200" Type="http://schemas.openxmlformats.org/officeDocument/2006/relationships/hyperlink" Target="https://www.ncbi.nlm.nih.gov/protein/489321175" TargetMode="External"/><Relationship Id="rId382" Type="http://schemas.openxmlformats.org/officeDocument/2006/relationships/hyperlink" Target="https://www.ncbi.nlm.nih.gov/protein/489337102" TargetMode="External"/><Relationship Id="rId438" Type="http://schemas.openxmlformats.org/officeDocument/2006/relationships/hyperlink" Target="https://www.ncbi.nlm.nih.gov/protein/489319374" TargetMode="External"/><Relationship Id="rId603" Type="http://schemas.openxmlformats.org/officeDocument/2006/relationships/hyperlink" Target="https://www.ncbi.nlm.nih.gov/protein/489337705" TargetMode="External"/><Relationship Id="rId645" Type="http://schemas.openxmlformats.org/officeDocument/2006/relationships/hyperlink" Target="https://www.ncbi.nlm.nih.gov/protein/489339355" TargetMode="External"/><Relationship Id="rId687" Type="http://schemas.openxmlformats.org/officeDocument/2006/relationships/hyperlink" Target="https://www.ncbi.nlm.nih.gov/protein/489336088" TargetMode="External"/><Relationship Id="rId810" Type="http://schemas.openxmlformats.org/officeDocument/2006/relationships/hyperlink" Target="https://www.ncbi.nlm.nih.gov/protein/489324230" TargetMode="External"/><Relationship Id="rId852" Type="http://schemas.openxmlformats.org/officeDocument/2006/relationships/hyperlink" Target="https://www.ncbi.nlm.nih.gov/protein/490533340" TargetMode="External"/><Relationship Id="rId908" Type="http://schemas.openxmlformats.org/officeDocument/2006/relationships/hyperlink" Target="https://www.ncbi.nlm.nih.gov/protein/489327348" TargetMode="External"/><Relationship Id="rId242" Type="http://schemas.openxmlformats.org/officeDocument/2006/relationships/hyperlink" Target="https://www.ncbi.nlm.nih.gov/protein/489338628" TargetMode="External"/><Relationship Id="rId284" Type="http://schemas.openxmlformats.org/officeDocument/2006/relationships/hyperlink" Target="https://www.ncbi.nlm.nih.gov/protein/490533504" TargetMode="External"/><Relationship Id="rId491" Type="http://schemas.openxmlformats.org/officeDocument/2006/relationships/hyperlink" Target="https://www.ncbi.nlm.nih.gov/protein/489319721" TargetMode="External"/><Relationship Id="rId505" Type="http://schemas.openxmlformats.org/officeDocument/2006/relationships/hyperlink" Target="https://www.ncbi.nlm.nih.gov/protein/505463020" TargetMode="External"/><Relationship Id="rId712" Type="http://schemas.openxmlformats.org/officeDocument/2006/relationships/hyperlink" Target="https://www.ncbi.nlm.nih.gov/protein/489324150" TargetMode="External"/><Relationship Id="rId894" Type="http://schemas.openxmlformats.org/officeDocument/2006/relationships/hyperlink" Target="https://www.ncbi.nlm.nih.gov/protein/489324808" TargetMode="External"/><Relationship Id="rId37" Type="http://schemas.openxmlformats.org/officeDocument/2006/relationships/hyperlink" Target="https://www.ncbi.nlm.nih.gov/protein/489336469" TargetMode="External"/><Relationship Id="rId79" Type="http://schemas.openxmlformats.org/officeDocument/2006/relationships/hyperlink" Target="https://www.ncbi.nlm.nih.gov/protein/489324785" TargetMode="External"/><Relationship Id="rId102" Type="http://schemas.openxmlformats.org/officeDocument/2006/relationships/hyperlink" Target="https://www.ncbi.nlm.nih.gov/protein/489335797" TargetMode="External"/><Relationship Id="rId144" Type="http://schemas.openxmlformats.org/officeDocument/2006/relationships/hyperlink" Target="https://www.ncbi.nlm.nih.gov/protein/489325686" TargetMode="External"/><Relationship Id="rId547" Type="http://schemas.openxmlformats.org/officeDocument/2006/relationships/hyperlink" Target="https://www.ncbi.nlm.nih.gov/protein/489325194" TargetMode="External"/><Relationship Id="rId589" Type="http://schemas.openxmlformats.org/officeDocument/2006/relationships/hyperlink" Target="https://www.ncbi.nlm.nih.gov/protein/489322436" TargetMode="External"/><Relationship Id="rId754" Type="http://schemas.openxmlformats.org/officeDocument/2006/relationships/hyperlink" Target="https://www.ncbi.nlm.nih.gov/protein/497654096" TargetMode="External"/><Relationship Id="rId796" Type="http://schemas.openxmlformats.org/officeDocument/2006/relationships/hyperlink" Target="https://www.ncbi.nlm.nih.gov/protein/489327000" TargetMode="External"/><Relationship Id="rId90" Type="http://schemas.openxmlformats.org/officeDocument/2006/relationships/hyperlink" Target="https://www.ncbi.nlm.nih.gov/protein/489338647" TargetMode="External"/><Relationship Id="rId186" Type="http://schemas.openxmlformats.org/officeDocument/2006/relationships/hyperlink" Target="https://www.ncbi.nlm.nih.gov/protein/489338760" TargetMode="External"/><Relationship Id="rId351" Type="http://schemas.openxmlformats.org/officeDocument/2006/relationships/hyperlink" Target="https://www.ncbi.nlm.nih.gov/protein/489336112" TargetMode="External"/><Relationship Id="rId393" Type="http://schemas.openxmlformats.org/officeDocument/2006/relationships/hyperlink" Target="https://www.ncbi.nlm.nih.gov/protein/489325869" TargetMode="External"/><Relationship Id="rId407" Type="http://schemas.openxmlformats.org/officeDocument/2006/relationships/hyperlink" Target="https://www.ncbi.nlm.nih.gov/protein/489335867" TargetMode="External"/><Relationship Id="rId449" Type="http://schemas.openxmlformats.org/officeDocument/2006/relationships/hyperlink" Target="https://www.ncbi.nlm.nih.gov/protein/489336921" TargetMode="External"/><Relationship Id="rId614" Type="http://schemas.openxmlformats.org/officeDocument/2006/relationships/hyperlink" Target="https://www.ncbi.nlm.nih.gov/protein/489322806" TargetMode="External"/><Relationship Id="rId656" Type="http://schemas.openxmlformats.org/officeDocument/2006/relationships/hyperlink" Target="https://www.ncbi.nlm.nih.gov/protein/489324729" TargetMode="External"/><Relationship Id="rId821" Type="http://schemas.openxmlformats.org/officeDocument/2006/relationships/hyperlink" Target="https://www.ncbi.nlm.nih.gov/protein/489338000" TargetMode="External"/><Relationship Id="rId863" Type="http://schemas.openxmlformats.org/officeDocument/2006/relationships/hyperlink" Target="https://www.ncbi.nlm.nih.gov/protein/489319454" TargetMode="External"/><Relationship Id="rId211" Type="http://schemas.openxmlformats.org/officeDocument/2006/relationships/hyperlink" Target="https://www.ncbi.nlm.nih.gov/protein/489316547" TargetMode="External"/><Relationship Id="rId253" Type="http://schemas.openxmlformats.org/officeDocument/2006/relationships/hyperlink" Target="https://www.ncbi.nlm.nih.gov/protein/489337062" TargetMode="External"/><Relationship Id="rId295" Type="http://schemas.openxmlformats.org/officeDocument/2006/relationships/hyperlink" Target="https://www.ncbi.nlm.nih.gov/protein/489327729" TargetMode="External"/><Relationship Id="rId309" Type="http://schemas.openxmlformats.org/officeDocument/2006/relationships/hyperlink" Target="https://www.ncbi.nlm.nih.gov/protein/489324068" TargetMode="External"/><Relationship Id="rId460" Type="http://schemas.openxmlformats.org/officeDocument/2006/relationships/hyperlink" Target="https://www.ncbi.nlm.nih.gov/protein/489323418" TargetMode="External"/><Relationship Id="rId516" Type="http://schemas.openxmlformats.org/officeDocument/2006/relationships/hyperlink" Target="https://www.ncbi.nlm.nih.gov/protein/489338820" TargetMode="External"/><Relationship Id="rId698" Type="http://schemas.openxmlformats.org/officeDocument/2006/relationships/hyperlink" Target="https://www.ncbi.nlm.nih.gov/protein/489336891" TargetMode="External"/><Relationship Id="rId919" Type="http://schemas.openxmlformats.org/officeDocument/2006/relationships/hyperlink" Target="https://www.ncbi.nlm.nih.gov/protein/489324251" TargetMode="External"/><Relationship Id="rId48" Type="http://schemas.openxmlformats.org/officeDocument/2006/relationships/hyperlink" Target="https://www.ncbi.nlm.nih.gov/protein/489337224" TargetMode="External"/><Relationship Id="rId113" Type="http://schemas.openxmlformats.org/officeDocument/2006/relationships/hyperlink" Target="https://www.ncbi.nlm.nih.gov/protein/489335941" TargetMode="External"/><Relationship Id="rId320" Type="http://schemas.openxmlformats.org/officeDocument/2006/relationships/hyperlink" Target="https://www.ncbi.nlm.nih.gov/protein/489339205" TargetMode="External"/><Relationship Id="rId558" Type="http://schemas.openxmlformats.org/officeDocument/2006/relationships/hyperlink" Target="https://www.ncbi.nlm.nih.gov/protein/489337088" TargetMode="External"/><Relationship Id="rId723" Type="http://schemas.openxmlformats.org/officeDocument/2006/relationships/hyperlink" Target="https://www.ncbi.nlm.nih.gov/protein/489320514" TargetMode="External"/><Relationship Id="rId765" Type="http://schemas.openxmlformats.org/officeDocument/2006/relationships/hyperlink" Target="https://www.ncbi.nlm.nih.gov/protein/489318565" TargetMode="External"/><Relationship Id="rId155" Type="http://schemas.openxmlformats.org/officeDocument/2006/relationships/hyperlink" Target="https://www.ncbi.nlm.nih.gov/protein/489335795" TargetMode="External"/><Relationship Id="rId197" Type="http://schemas.openxmlformats.org/officeDocument/2006/relationships/hyperlink" Target="https://www.ncbi.nlm.nih.gov/protein/489335433" TargetMode="External"/><Relationship Id="rId362" Type="http://schemas.openxmlformats.org/officeDocument/2006/relationships/hyperlink" Target="https://www.ncbi.nlm.nih.gov/protein/489337819" TargetMode="External"/><Relationship Id="rId418" Type="http://schemas.openxmlformats.org/officeDocument/2006/relationships/hyperlink" Target="https://www.ncbi.nlm.nih.gov/protein/489321315" TargetMode="External"/><Relationship Id="rId625" Type="http://schemas.openxmlformats.org/officeDocument/2006/relationships/hyperlink" Target="https://www.ncbi.nlm.nih.gov/protein/489337187" TargetMode="External"/><Relationship Id="rId832" Type="http://schemas.openxmlformats.org/officeDocument/2006/relationships/hyperlink" Target="https://www.ncbi.nlm.nih.gov/protein/489319394" TargetMode="External"/><Relationship Id="rId222" Type="http://schemas.openxmlformats.org/officeDocument/2006/relationships/hyperlink" Target="https://www.ncbi.nlm.nih.gov/protein/490533741" TargetMode="External"/><Relationship Id="rId264" Type="http://schemas.openxmlformats.org/officeDocument/2006/relationships/hyperlink" Target="https://www.ncbi.nlm.nih.gov/protein/489337584" TargetMode="External"/><Relationship Id="rId471" Type="http://schemas.openxmlformats.org/officeDocument/2006/relationships/hyperlink" Target="https://www.ncbi.nlm.nih.gov/protein/490533312" TargetMode="External"/><Relationship Id="rId667" Type="http://schemas.openxmlformats.org/officeDocument/2006/relationships/hyperlink" Target="https://www.ncbi.nlm.nih.gov/protein/490533968" TargetMode="External"/><Relationship Id="rId874" Type="http://schemas.openxmlformats.org/officeDocument/2006/relationships/hyperlink" Target="https://www.ncbi.nlm.nih.gov/protein/489314529" TargetMode="External"/><Relationship Id="rId17" Type="http://schemas.openxmlformats.org/officeDocument/2006/relationships/hyperlink" Target="https://www.ncbi.nlm.nih.gov/protein/489337209" TargetMode="External"/><Relationship Id="rId59" Type="http://schemas.openxmlformats.org/officeDocument/2006/relationships/hyperlink" Target="https://www.ncbi.nlm.nih.gov/protein/489339067" TargetMode="External"/><Relationship Id="rId124" Type="http://schemas.openxmlformats.org/officeDocument/2006/relationships/hyperlink" Target="https://www.ncbi.nlm.nih.gov/protein/489320312" TargetMode="External"/><Relationship Id="rId527" Type="http://schemas.openxmlformats.org/officeDocument/2006/relationships/hyperlink" Target="https://www.ncbi.nlm.nih.gov/protein/489337526" TargetMode="External"/><Relationship Id="rId569" Type="http://schemas.openxmlformats.org/officeDocument/2006/relationships/hyperlink" Target="https://www.ncbi.nlm.nih.gov/protein/490534487" TargetMode="External"/><Relationship Id="rId734" Type="http://schemas.openxmlformats.org/officeDocument/2006/relationships/hyperlink" Target="https://www.ncbi.nlm.nih.gov/protein/489336737" TargetMode="External"/><Relationship Id="rId776" Type="http://schemas.openxmlformats.org/officeDocument/2006/relationships/hyperlink" Target="https://www.ncbi.nlm.nih.gov/protein/490533504" TargetMode="External"/><Relationship Id="rId70" Type="http://schemas.openxmlformats.org/officeDocument/2006/relationships/hyperlink" Target="https://www.ncbi.nlm.nih.gov/protein/489339376" TargetMode="External"/><Relationship Id="rId166" Type="http://schemas.openxmlformats.org/officeDocument/2006/relationships/hyperlink" Target="https://www.ncbi.nlm.nih.gov/protein/489311273" TargetMode="External"/><Relationship Id="rId331" Type="http://schemas.openxmlformats.org/officeDocument/2006/relationships/hyperlink" Target="https://www.ncbi.nlm.nih.gov/protein/489335400" TargetMode="External"/><Relationship Id="rId373" Type="http://schemas.openxmlformats.org/officeDocument/2006/relationships/hyperlink" Target="https://www.ncbi.nlm.nih.gov/protein/497653697" TargetMode="External"/><Relationship Id="rId429" Type="http://schemas.openxmlformats.org/officeDocument/2006/relationships/hyperlink" Target="https://www.ncbi.nlm.nih.gov/protein/489319394" TargetMode="External"/><Relationship Id="rId580" Type="http://schemas.openxmlformats.org/officeDocument/2006/relationships/hyperlink" Target="https://www.ncbi.nlm.nih.gov/protein/489339948" TargetMode="External"/><Relationship Id="rId636" Type="http://schemas.openxmlformats.org/officeDocument/2006/relationships/hyperlink" Target="https://www.ncbi.nlm.nih.gov/protein/489324781" TargetMode="External"/><Relationship Id="rId801" Type="http://schemas.openxmlformats.org/officeDocument/2006/relationships/hyperlink" Target="https://www.ncbi.nlm.nih.gov/protein/489336112" TargetMode="External"/><Relationship Id="rId1" Type="http://schemas.openxmlformats.org/officeDocument/2006/relationships/hyperlink" Target="https://www.ncbi.nlm.nih.gov/protein/489337670" TargetMode="External"/><Relationship Id="rId233" Type="http://schemas.openxmlformats.org/officeDocument/2006/relationships/hyperlink" Target="https://www.ncbi.nlm.nih.gov/protein/489336151" TargetMode="External"/><Relationship Id="rId440" Type="http://schemas.openxmlformats.org/officeDocument/2006/relationships/hyperlink" Target="https://www.ncbi.nlm.nih.gov/protein/489335799" TargetMode="External"/><Relationship Id="rId678" Type="http://schemas.openxmlformats.org/officeDocument/2006/relationships/hyperlink" Target="https://www.ncbi.nlm.nih.gov/protein/489326081" TargetMode="External"/><Relationship Id="rId843" Type="http://schemas.openxmlformats.org/officeDocument/2006/relationships/hyperlink" Target="https://www.ncbi.nlm.nih.gov/protein/489321005" TargetMode="External"/><Relationship Id="rId885" Type="http://schemas.openxmlformats.org/officeDocument/2006/relationships/hyperlink" Target="https://www.ncbi.nlm.nih.gov/protein/489337476" TargetMode="External"/><Relationship Id="rId28" Type="http://schemas.openxmlformats.org/officeDocument/2006/relationships/hyperlink" Target="https://www.ncbi.nlm.nih.gov/protein/489338954" TargetMode="External"/><Relationship Id="rId275" Type="http://schemas.openxmlformats.org/officeDocument/2006/relationships/hyperlink" Target="https://www.ncbi.nlm.nih.gov/protein/499189014" TargetMode="External"/><Relationship Id="rId300" Type="http://schemas.openxmlformats.org/officeDocument/2006/relationships/hyperlink" Target="https://www.ncbi.nlm.nih.gov/protein/489325072" TargetMode="External"/><Relationship Id="rId482" Type="http://schemas.openxmlformats.org/officeDocument/2006/relationships/hyperlink" Target="https://www.ncbi.nlm.nih.gov/protein/489336169" TargetMode="External"/><Relationship Id="rId538" Type="http://schemas.openxmlformats.org/officeDocument/2006/relationships/hyperlink" Target="https://www.ncbi.nlm.nih.gov/protein/489336545" TargetMode="External"/><Relationship Id="rId703" Type="http://schemas.openxmlformats.org/officeDocument/2006/relationships/hyperlink" Target="https://www.ncbi.nlm.nih.gov/protein/489324877" TargetMode="External"/><Relationship Id="rId745" Type="http://schemas.openxmlformats.org/officeDocument/2006/relationships/hyperlink" Target="https://www.ncbi.nlm.nih.gov/protein/489335746" TargetMode="External"/><Relationship Id="rId910" Type="http://schemas.openxmlformats.org/officeDocument/2006/relationships/hyperlink" Target="https://www.ncbi.nlm.nih.gov/protein/489326767" TargetMode="External"/><Relationship Id="rId81" Type="http://schemas.openxmlformats.org/officeDocument/2006/relationships/hyperlink" Target="https://www.ncbi.nlm.nih.gov/protein/489338189" TargetMode="External"/><Relationship Id="rId135" Type="http://schemas.openxmlformats.org/officeDocument/2006/relationships/hyperlink" Target="https://www.ncbi.nlm.nih.gov/protein/489337110" TargetMode="External"/><Relationship Id="rId177" Type="http://schemas.openxmlformats.org/officeDocument/2006/relationships/hyperlink" Target="https://www.ncbi.nlm.nih.gov/protein/489320586" TargetMode="External"/><Relationship Id="rId342" Type="http://schemas.openxmlformats.org/officeDocument/2006/relationships/hyperlink" Target="https://www.ncbi.nlm.nih.gov/protein/489336261" TargetMode="External"/><Relationship Id="rId384" Type="http://schemas.openxmlformats.org/officeDocument/2006/relationships/hyperlink" Target="https://www.ncbi.nlm.nih.gov/protein/489338374" TargetMode="External"/><Relationship Id="rId591" Type="http://schemas.openxmlformats.org/officeDocument/2006/relationships/hyperlink" Target="https://www.ncbi.nlm.nih.gov/protein/489338874" TargetMode="External"/><Relationship Id="rId605" Type="http://schemas.openxmlformats.org/officeDocument/2006/relationships/hyperlink" Target="https://www.ncbi.nlm.nih.gov/protein/489323342" TargetMode="External"/><Relationship Id="rId787" Type="http://schemas.openxmlformats.org/officeDocument/2006/relationships/hyperlink" Target="https://www.ncbi.nlm.nih.gov/protein/489315510" TargetMode="External"/><Relationship Id="rId812" Type="http://schemas.openxmlformats.org/officeDocument/2006/relationships/hyperlink" Target="https://www.ncbi.nlm.nih.gov/protein/489337260" TargetMode="External"/><Relationship Id="rId202" Type="http://schemas.openxmlformats.org/officeDocument/2006/relationships/hyperlink" Target="https://www.ncbi.nlm.nih.gov/protein/489336915" TargetMode="External"/><Relationship Id="rId244" Type="http://schemas.openxmlformats.org/officeDocument/2006/relationships/hyperlink" Target="https://www.ncbi.nlm.nih.gov/protein/489326083" TargetMode="External"/><Relationship Id="rId647" Type="http://schemas.openxmlformats.org/officeDocument/2006/relationships/hyperlink" Target="https://www.ncbi.nlm.nih.gov/protein/489324729" TargetMode="External"/><Relationship Id="rId689" Type="http://schemas.openxmlformats.org/officeDocument/2006/relationships/hyperlink" Target="https://www.ncbi.nlm.nih.gov/protein/489338586" TargetMode="External"/><Relationship Id="rId854" Type="http://schemas.openxmlformats.org/officeDocument/2006/relationships/hyperlink" Target="https://www.ncbi.nlm.nih.gov/protein/497653376" TargetMode="External"/><Relationship Id="rId896" Type="http://schemas.openxmlformats.org/officeDocument/2006/relationships/hyperlink" Target="https://www.ncbi.nlm.nih.gov/protein/489324944" TargetMode="External"/><Relationship Id="rId39" Type="http://schemas.openxmlformats.org/officeDocument/2006/relationships/hyperlink" Target="https://www.ncbi.nlm.nih.gov/protein/489339088" TargetMode="External"/><Relationship Id="rId286" Type="http://schemas.openxmlformats.org/officeDocument/2006/relationships/hyperlink" Target="https://www.ncbi.nlm.nih.gov/protein/489319388" TargetMode="External"/><Relationship Id="rId451" Type="http://schemas.openxmlformats.org/officeDocument/2006/relationships/hyperlink" Target="https://www.ncbi.nlm.nih.gov/protein/497653035" TargetMode="External"/><Relationship Id="rId493" Type="http://schemas.openxmlformats.org/officeDocument/2006/relationships/hyperlink" Target="https://www.ncbi.nlm.nih.gov/protein/489336889" TargetMode="External"/><Relationship Id="rId507" Type="http://schemas.openxmlformats.org/officeDocument/2006/relationships/hyperlink" Target="https://www.ncbi.nlm.nih.gov/protein/489323278" TargetMode="External"/><Relationship Id="rId549" Type="http://schemas.openxmlformats.org/officeDocument/2006/relationships/hyperlink" Target="https://www.ncbi.nlm.nih.gov/protein/489339148" TargetMode="External"/><Relationship Id="rId714" Type="http://schemas.openxmlformats.org/officeDocument/2006/relationships/hyperlink" Target="https://www.ncbi.nlm.nih.gov/protein/489337836" TargetMode="External"/><Relationship Id="rId756" Type="http://schemas.openxmlformats.org/officeDocument/2006/relationships/hyperlink" Target="https://www.ncbi.nlm.nih.gov/protein/489322816" TargetMode="External"/><Relationship Id="rId921" Type="http://schemas.openxmlformats.org/officeDocument/2006/relationships/hyperlink" Target="https://www.ncbi.nlm.nih.gov/protein/489337680" TargetMode="External"/><Relationship Id="rId50" Type="http://schemas.openxmlformats.org/officeDocument/2006/relationships/hyperlink" Target="https://www.ncbi.nlm.nih.gov/protein/489336055" TargetMode="External"/><Relationship Id="rId104" Type="http://schemas.openxmlformats.org/officeDocument/2006/relationships/hyperlink" Target="https://www.ncbi.nlm.nih.gov/protein/489323499" TargetMode="External"/><Relationship Id="rId146" Type="http://schemas.openxmlformats.org/officeDocument/2006/relationships/hyperlink" Target="https://www.ncbi.nlm.nih.gov/protein/489324251" TargetMode="External"/><Relationship Id="rId188" Type="http://schemas.openxmlformats.org/officeDocument/2006/relationships/hyperlink" Target="https://www.ncbi.nlm.nih.gov/protein/489336737" TargetMode="External"/><Relationship Id="rId311" Type="http://schemas.openxmlformats.org/officeDocument/2006/relationships/hyperlink" Target="https://www.ncbi.nlm.nih.gov/protein/489325063" TargetMode="External"/><Relationship Id="rId353" Type="http://schemas.openxmlformats.org/officeDocument/2006/relationships/hyperlink" Target="https://www.ncbi.nlm.nih.gov/protein/489322533" TargetMode="External"/><Relationship Id="rId395" Type="http://schemas.openxmlformats.org/officeDocument/2006/relationships/hyperlink" Target="https://www.ncbi.nlm.nih.gov/protein/489338969" TargetMode="External"/><Relationship Id="rId409" Type="http://schemas.openxmlformats.org/officeDocument/2006/relationships/hyperlink" Target="https://www.ncbi.nlm.nih.gov/protein/489336919" TargetMode="External"/><Relationship Id="rId560" Type="http://schemas.openxmlformats.org/officeDocument/2006/relationships/hyperlink" Target="https://www.ncbi.nlm.nih.gov/protein/489337334" TargetMode="External"/><Relationship Id="rId798" Type="http://schemas.openxmlformats.org/officeDocument/2006/relationships/hyperlink" Target="https://www.ncbi.nlm.nih.gov/protein/499188903" TargetMode="External"/><Relationship Id="rId92" Type="http://schemas.openxmlformats.org/officeDocument/2006/relationships/hyperlink" Target="https://www.ncbi.nlm.nih.gov/protein/489322944" TargetMode="External"/><Relationship Id="rId213" Type="http://schemas.openxmlformats.org/officeDocument/2006/relationships/hyperlink" Target="https://www.ncbi.nlm.nih.gov/protein/490533317" TargetMode="External"/><Relationship Id="rId420" Type="http://schemas.openxmlformats.org/officeDocument/2006/relationships/hyperlink" Target="https://www.ncbi.nlm.nih.gov/protein/489339183" TargetMode="External"/><Relationship Id="rId616" Type="http://schemas.openxmlformats.org/officeDocument/2006/relationships/hyperlink" Target="https://www.ncbi.nlm.nih.gov/protein/490533419" TargetMode="External"/><Relationship Id="rId658" Type="http://schemas.openxmlformats.org/officeDocument/2006/relationships/hyperlink" Target="https://www.ncbi.nlm.nih.gov/protein/489336065" TargetMode="External"/><Relationship Id="rId823" Type="http://schemas.openxmlformats.org/officeDocument/2006/relationships/hyperlink" Target="https://www.ncbi.nlm.nih.gov/protein/489337642" TargetMode="External"/><Relationship Id="rId865" Type="http://schemas.openxmlformats.org/officeDocument/2006/relationships/hyperlink" Target="https://www.ncbi.nlm.nih.gov/protein/489337215" TargetMode="External"/><Relationship Id="rId255" Type="http://schemas.openxmlformats.org/officeDocument/2006/relationships/hyperlink" Target="https://www.ncbi.nlm.nih.gov/protein/489320062" TargetMode="External"/><Relationship Id="rId297" Type="http://schemas.openxmlformats.org/officeDocument/2006/relationships/hyperlink" Target="https://www.ncbi.nlm.nih.gov/protein/489335280" TargetMode="External"/><Relationship Id="rId462" Type="http://schemas.openxmlformats.org/officeDocument/2006/relationships/hyperlink" Target="https://www.ncbi.nlm.nih.gov/protein/489335539" TargetMode="External"/><Relationship Id="rId518" Type="http://schemas.openxmlformats.org/officeDocument/2006/relationships/hyperlink" Target="https://www.ncbi.nlm.nih.gov/protein/489326659" TargetMode="External"/><Relationship Id="rId725" Type="http://schemas.openxmlformats.org/officeDocument/2006/relationships/hyperlink" Target="https://www.ncbi.nlm.nih.gov/protein/446944849" TargetMode="External"/><Relationship Id="rId115" Type="http://schemas.openxmlformats.org/officeDocument/2006/relationships/hyperlink" Target="https://www.ncbi.nlm.nih.gov/protein/489326347" TargetMode="External"/><Relationship Id="rId157" Type="http://schemas.openxmlformats.org/officeDocument/2006/relationships/hyperlink" Target="https://www.ncbi.nlm.nih.gov/protein/489324529" TargetMode="External"/><Relationship Id="rId322" Type="http://schemas.openxmlformats.org/officeDocument/2006/relationships/hyperlink" Target="https://www.ncbi.nlm.nih.gov/protein/489335972" TargetMode="External"/><Relationship Id="rId364" Type="http://schemas.openxmlformats.org/officeDocument/2006/relationships/hyperlink" Target="https://www.ncbi.nlm.nih.gov/protein/489337260" TargetMode="External"/><Relationship Id="rId767" Type="http://schemas.openxmlformats.org/officeDocument/2006/relationships/hyperlink" Target="https://www.ncbi.nlm.nih.gov/protein/489337714" TargetMode="External"/><Relationship Id="rId61" Type="http://schemas.openxmlformats.org/officeDocument/2006/relationships/hyperlink" Target="https://www.ncbi.nlm.nih.gov/protein/489336891" TargetMode="External"/><Relationship Id="rId199" Type="http://schemas.openxmlformats.org/officeDocument/2006/relationships/hyperlink" Target="https://www.ncbi.nlm.nih.gov/protein/489320207" TargetMode="External"/><Relationship Id="rId571" Type="http://schemas.openxmlformats.org/officeDocument/2006/relationships/hyperlink" Target="https://www.ncbi.nlm.nih.gov/protein/490533643" TargetMode="External"/><Relationship Id="rId627" Type="http://schemas.openxmlformats.org/officeDocument/2006/relationships/hyperlink" Target="https://www.ncbi.nlm.nih.gov/protein/489325777" TargetMode="External"/><Relationship Id="rId669" Type="http://schemas.openxmlformats.org/officeDocument/2006/relationships/hyperlink" Target="https://www.ncbi.nlm.nih.gov/protein/489315169" TargetMode="External"/><Relationship Id="rId834" Type="http://schemas.openxmlformats.org/officeDocument/2006/relationships/hyperlink" Target="https://www.ncbi.nlm.nih.gov/protein/499189048" TargetMode="External"/><Relationship Id="rId876" Type="http://schemas.openxmlformats.org/officeDocument/2006/relationships/hyperlink" Target="https://www.ncbi.nlm.nih.gov/protein/489336181" TargetMode="External"/><Relationship Id="rId19" Type="http://schemas.openxmlformats.org/officeDocument/2006/relationships/hyperlink" Target="https://www.ncbi.nlm.nih.gov/protein/489337491" TargetMode="External"/><Relationship Id="rId224" Type="http://schemas.openxmlformats.org/officeDocument/2006/relationships/hyperlink" Target="https://www.ncbi.nlm.nih.gov/protein/489337764" TargetMode="External"/><Relationship Id="rId266" Type="http://schemas.openxmlformats.org/officeDocument/2006/relationships/hyperlink" Target="https://www.ncbi.nlm.nih.gov/protein/489327199" TargetMode="External"/><Relationship Id="rId431" Type="http://schemas.openxmlformats.org/officeDocument/2006/relationships/hyperlink" Target="https://www.ncbi.nlm.nih.gov/protein/489320761" TargetMode="External"/><Relationship Id="rId473" Type="http://schemas.openxmlformats.org/officeDocument/2006/relationships/hyperlink" Target="https://www.ncbi.nlm.nih.gov/protein/489326173" TargetMode="External"/><Relationship Id="rId529" Type="http://schemas.openxmlformats.org/officeDocument/2006/relationships/hyperlink" Target="https://www.ncbi.nlm.nih.gov/protein/489337671" TargetMode="External"/><Relationship Id="rId680" Type="http://schemas.openxmlformats.org/officeDocument/2006/relationships/hyperlink" Target="https://www.ncbi.nlm.nih.gov/protein/489327057" TargetMode="External"/><Relationship Id="rId736" Type="http://schemas.openxmlformats.org/officeDocument/2006/relationships/hyperlink" Target="https://www.ncbi.nlm.nih.gov/protein/489322426" TargetMode="External"/><Relationship Id="rId901" Type="http://schemas.openxmlformats.org/officeDocument/2006/relationships/hyperlink" Target="https://www.ncbi.nlm.nih.gov/protein/489335658" TargetMode="External"/><Relationship Id="rId30" Type="http://schemas.openxmlformats.org/officeDocument/2006/relationships/hyperlink" Target="https://www.ncbi.nlm.nih.gov/protein/489315169" TargetMode="External"/><Relationship Id="rId126" Type="http://schemas.openxmlformats.org/officeDocument/2006/relationships/hyperlink" Target="https://www.ncbi.nlm.nih.gov/protein/489326767" TargetMode="External"/><Relationship Id="rId168" Type="http://schemas.openxmlformats.org/officeDocument/2006/relationships/hyperlink" Target="https://www.ncbi.nlm.nih.gov/protein/489336763" TargetMode="External"/><Relationship Id="rId333" Type="http://schemas.openxmlformats.org/officeDocument/2006/relationships/hyperlink" Target="https://www.ncbi.nlm.nih.gov/protein/489325704" TargetMode="External"/><Relationship Id="rId540" Type="http://schemas.openxmlformats.org/officeDocument/2006/relationships/hyperlink" Target="https://www.ncbi.nlm.nih.gov/protein/490533924" TargetMode="External"/><Relationship Id="rId778" Type="http://schemas.openxmlformats.org/officeDocument/2006/relationships/hyperlink" Target="https://www.ncbi.nlm.nih.gov/protein/489336443" TargetMode="External"/><Relationship Id="rId72" Type="http://schemas.openxmlformats.org/officeDocument/2006/relationships/hyperlink" Target="https://www.ncbi.nlm.nih.gov/protein/490534159" TargetMode="External"/><Relationship Id="rId375" Type="http://schemas.openxmlformats.org/officeDocument/2006/relationships/hyperlink" Target="https://www.ncbi.nlm.nih.gov/protein/489338924" TargetMode="External"/><Relationship Id="rId582" Type="http://schemas.openxmlformats.org/officeDocument/2006/relationships/hyperlink" Target="https://www.ncbi.nlm.nih.gov/protein/489322743" TargetMode="External"/><Relationship Id="rId638" Type="http://schemas.openxmlformats.org/officeDocument/2006/relationships/hyperlink" Target="https://www.ncbi.nlm.nih.gov/protein/489337167" TargetMode="External"/><Relationship Id="rId803" Type="http://schemas.openxmlformats.org/officeDocument/2006/relationships/hyperlink" Target="https://www.ncbi.nlm.nih.gov/protein/489322533" TargetMode="External"/><Relationship Id="rId845" Type="http://schemas.openxmlformats.org/officeDocument/2006/relationships/hyperlink" Target="https://www.ncbi.nlm.nih.gov/protein/489323294" TargetMode="External"/><Relationship Id="rId3" Type="http://schemas.openxmlformats.org/officeDocument/2006/relationships/hyperlink" Target="https://www.ncbi.nlm.nih.gov/protein/489335356" TargetMode="External"/><Relationship Id="rId235" Type="http://schemas.openxmlformats.org/officeDocument/2006/relationships/hyperlink" Target="https://www.ncbi.nlm.nih.gov/protein/489322816" TargetMode="External"/><Relationship Id="rId277" Type="http://schemas.openxmlformats.org/officeDocument/2006/relationships/hyperlink" Target="https://www.ncbi.nlm.nih.gov/protein/489324777" TargetMode="External"/><Relationship Id="rId400" Type="http://schemas.openxmlformats.org/officeDocument/2006/relationships/hyperlink" Target="https://www.ncbi.nlm.nih.gov/protein/489338353" TargetMode="External"/><Relationship Id="rId442" Type="http://schemas.openxmlformats.org/officeDocument/2006/relationships/hyperlink" Target="https://www.ncbi.nlm.nih.gov/protein/489320329" TargetMode="External"/><Relationship Id="rId484" Type="http://schemas.openxmlformats.org/officeDocument/2006/relationships/hyperlink" Target="https://www.ncbi.nlm.nih.gov/protein/489323294" TargetMode="External"/><Relationship Id="rId705" Type="http://schemas.openxmlformats.org/officeDocument/2006/relationships/hyperlink" Target="https://www.ncbi.nlm.nih.gov/protein/489335670" TargetMode="External"/><Relationship Id="rId887" Type="http://schemas.openxmlformats.org/officeDocument/2006/relationships/hyperlink" Target="https://www.ncbi.nlm.nih.gov/protein/489335860" TargetMode="External"/><Relationship Id="rId137" Type="http://schemas.openxmlformats.org/officeDocument/2006/relationships/hyperlink" Target="https://www.ncbi.nlm.nih.gov/protein/489324764" TargetMode="External"/><Relationship Id="rId302" Type="http://schemas.openxmlformats.org/officeDocument/2006/relationships/hyperlink" Target="https://www.ncbi.nlm.nih.gov/protein/489320324" TargetMode="External"/><Relationship Id="rId344" Type="http://schemas.openxmlformats.org/officeDocument/2006/relationships/hyperlink" Target="https://www.ncbi.nlm.nih.gov/protein/499188903" TargetMode="External"/><Relationship Id="rId691" Type="http://schemas.openxmlformats.org/officeDocument/2006/relationships/hyperlink" Target="https://www.ncbi.nlm.nih.gov/protein/489336055" TargetMode="External"/><Relationship Id="rId747" Type="http://schemas.openxmlformats.org/officeDocument/2006/relationships/hyperlink" Target="https://www.ncbi.nlm.nih.gov/protein/489327165" TargetMode="External"/><Relationship Id="rId789" Type="http://schemas.openxmlformats.org/officeDocument/2006/relationships/hyperlink" Target="https://www.ncbi.nlm.nih.gov/protein/489337621" TargetMode="External"/><Relationship Id="rId912" Type="http://schemas.openxmlformats.org/officeDocument/2006/relationships/hyperlink" Target="https://www.ncbi.nlm.nih.gov/protein/489320334" TargetMode="External"/><Relationship Id="rId41" Type="http://schemas.openxmlformats.org/officeDocument/2006/relationships/hyperlink" Target="https://www.ncbi.nlm.nih.gov/protein/489336315" TargetMode="External"/><Relationship Id="rId83" Type="http://schemas.openxmlformats.org/officeDocument/2006/relationships/hyperlink" Target="https://www.ncbi.nlm.nih.gov/protein/489336059" TargetMode="External"/><Relationship Id="rId179" Type="http://schemas.openxmlformats.org/officeDocument/2006/relationships/hyperlink" Target="https://www.ncbi.nlm.nih.gov/protein/489324879" TargetMode="External"/><Relationship Id="rId386" Type="http://schemas.openxmlformats.org/officeDocument/2006/relationships/hyperlink" Target="https://www.ncbi.nlm.nih.gov/protein/490533341" TargetMode="External"/><Relationship Id="rId551" Type="http://schemas.openxmlformats.org/officeDocument/2006/relationships/hyperlink" Target="https://www.ncbi.nlm.nih.gov/protein/489322180" TargetMode="External"/><Relationship Id="rId593" Type="http://schemas.openxmlformats.org/officeDocument/2006/relationships/hyperlink" Target="https://www.ncbi.nlm.nih.gov/protein/489338308" TargetMode="External"/><Relationship Id="rId607" Type="http://schemas.openxmlformats.org/officeDocument/2006/relationships/hyperlink" Target="https://www.ncbi.nlm.nih.gov/protein/489338121" TargetMode="External"/><Relationship Id="rId649" Type="http://schemas.openxmlformats.org/officeDocument/2006/relationships/hyperlink" Target="https://www.ncbi.nlm.nih.gov/protein/489324729" TargetMode="External"/><Relationship Id="rId814" Type="http://schemas.openxmlformats.org/officeDocument/2006/relationships/hyperlink" Target="https://www.ncbi.nlm.nih.gov/protein/2096805201" TargetMode="External"/><Relationship Id="rId856" Type="http://schemas.openxmlformats.org/officeDocument/2006/relationships/hyperlink" Target="https://www.ncbi.nlm.nih.gov/protein/489335349" TargetMode="External"/><Relationship Id="rId190" Type="http://schemas.openxmlformats.org/officeDocument/2006/relationships/hyperlink" Target="https://www.ncbi.nlm.nih.gov/protein/489322406" TargetMode="External"/><Relationship Id="rId204" Type="http://schemas.openxmlformats.org/officeDocument/2006/relationships/hyperlink" Target="https://www.ncbi.nlm.nih.gov/protein/489321917" TargetMode="External"/><Relationship Id="rId246" Type="http://schemas.openxmlformats.org/officeDocument/2006/relationships/hyperlink" Target="https://www.ncbi.nlm.nih.gov/protein/499188848" TargetMode="External"/><Relationship Id="rId288" Type="http://schemas.openxmlformats.org/officeDocument/2006/relationships/hyperlink" Target="https://www.ncbi.nlm.nih.gov/protein/489338077" TargetMode="External"/><Relationship Id="rId411" Type="http://schemas.openxmlformats.org/officeDocument/2006/relationships/hyperlink" Target="https://www.ncbi.nlm.nih.gov/protein/489335889" TargetMode="External"/><Relationship Id="rId453" Type="http://schemas.openxmlformats.org/officeDocument/2006/relationships/hyperlink" Target="https://www.ncbi.nlm.nih.gov/protein/489323287" TargetMode="External"/><Relationship Id="rId509" Type="http://schemas.openxmlformats.org/officeDocument/2006/relationships/hyperlink" Target="https://www.ncbi.nlm.nih.gov/protein/489326349" TargetMode="External"/><Relationship Id="rId660" Type="http://schemas.openxmlformats.org/officeDocument/2006/relationships/hyperlink" Target="https://www.ncbi.nlm.nih.gov/protein/489327392" TargetMode="External"/><Relationship Id="rId898" Type="http://schemas.openxmlformats.org/officeDocument/2006/relationships/hyperlink" Target="https://www.ncbi.nlm.nih.gov/protein/489325322" TargetMode="External"/><Relationship Id="rId106" Type="http://schemas.openxmlformats.org/officeDocument/2006/relationships/hyperlink" Target="https://www.ncbi.nlm.nih.gov/protein/489338647" TargetMode="External"/><Relationship Id="rId313" Type="http://schemas.openxmlformats.org/officeDocument/2006/relationships/hyperlink" Target="https://www.ncbi.nlm.nih.gov/protein/489322006" TargetMode="External"/><Relationship Id="rId495" Type="http://schemas.openxmlformats.org/officeDocument/2006/relationships/hyperlink" Target="https://www.ncbi.nlm.nih.gov/protein/490533340" TargetMode="External"/><Relationship Id="rId716" Type="http://schemas.openxmlformats.org/officeDocument/2006/relationships/hyperlink" Target="https://www.ncbi.nlm.nih.gov/protein/497653824" TargetMode="External"/><Relationship Id="rId758" Type="http://schemas.openxmlformats.org/officeDocument/2006/relationships/hyperlink" Target="https://www.ncbi.nlm.nih.gov/protein/489326385" TargetMode="External"/><Relationship Id="rId923" Type="http://schemas.openxmlformats.org/officeDocument/2006/relationships/hyperlink" Target="https://www.ncbi.nlm.nih.gov/protein/489337270" TargetMode="External"/><Relationship Id="rId10" Type="http://schemas.openxmlformats.org/officeDocument/2006/relationships/hyperlink" Target="https://www.ncbi.nlm.nih.gov/protein/489336065" TargetMode="External"/><Relationship Id="rId52" Type="http://schemas.openxmlformats.org/officeDocument/2006/relationships/hyperlink" Target="https://www.ncbi.nlm.nih.gov/protein/499189042" TargetMode="External"/><Relationship Id="rId94" Type="http://schemas.openxmlformats.org/officeDocument/2006/relationships/hyperlink" Target="https://www.ncbi.nlm.nih.gov/protein/489335658" TargetMode="External"/><Relationship Id="rId148" Type="http://schemas.openxmlformats.org/officeDocument/2006/relationships/hyperlink" Target="https://www.ncbi.nlm.nih.gov/protein/489323009" TargetMode="External"/><Relationship Id="rId355" Type="http://schemas.openxmlformats.org/officeDocument/2006/relationships/hyperlink" Target="https://www.ncbi.nlm.nih.gov/protein/489336145" TargetMode="External"/><Relationship Id="rId397" Type="http://schemas.openxmlformats.org/officeDocument/2006/relationships/hyperlink" Target="https://www.ncbi.nlm.nih.gov/protein/489337839" TargetMode="External"/><Relationship Id="rId520" Type="http://schemas.openxmlformats.org/officeDocument/2006/relationships/hyperlink" Target="https://www.ncbi.nlm.nih.gov/protein/489338615" TargetMode="External"/><Relationship Id="rId562" Type="http://schemas.openxmlformats.org/officeDocument/2006/relationships/hyperlink" Target="https://www.ncbi.nlm.nih.gov/protein/489321002" TargetMode="External"/><Relationship Id="rId618" Type="http://schemas.openxmlformats.org/officeDocument/2006/relationships/hyperlink" Target="https://www.ncbi.nlm.nih.gov/protein/489322938" TargetMode="External"/><Relationship Id="rId825" Type="http://schemas.openxmlformats.org/officeDocument/2006/relationships/hyperlink" Target="https://www.ncbi.nlm.nih.gov/protein/489338270" TargetMode="External"/><Relationship Id="rId215" Type="http://schemas.openxmlformats.org/officeDocument/2006/relationships/hyperlink" Target="https://www.ncbi.nlm.nih.gov/protein/489325681" TargetMode="External"/><Relationship Id="rId257" Type="http://schemas.openxmlformats.org/officeDocument/2006/relationships/hyperlink" Target="https://www.ncbi.nlm.nih.gov/protein/489319449" TargetMode="External"/><Relationship Id="rId422" Type="http://schemas.openxmlformats.org/officeDocument/2006/relationships/hyperlink" Target="https://www.ncbi.nlm.nih.gov/protein/489338157" TargetMode="External"/><Relationship Id="rId464" Type="http://schemas.openxmlformats.org/officeDocument/2006/relationships/hyperlink" Target="https://www.ncbi.nlm.nih.gov/protein/489339258" TargetMode="External"/><Relationship Id="rId867" Type="http://schemas.openxmlformats.org/officeDocument/2006/relationships/hyperlink" Target="https://www.ncbi.nlm.nih.gov/protein/489337144" TargetMode="External"/><Relationship Id="rId299" Type="http://schemas.openxmlformats.org/officeDocument/2006/relationships/hyperlink" Target="https://www.ncbi.nlm.nih.gov/protein/489338668" TargetMode="External"/><Relationship Id="rId727" Type="http://schemas.openxmlformats.org/officeDocument/2006/relationships/hyperlink" Target="https://www.ncbi.nlm.nih.gov/protein/489320586" TargetMode="External"/><Relationship Id="rId63" Type="http://schemas.openxmlformats.org/officeDocument/2006/relationships/hyperlink" Target="https://www.ncbi.nlm.nih.gov/protein/489338567" TargetMode="External"/><Relationship Id="rId159" Type="http://schemas.openxmlformats.org/officeDocument/2006/relationships/hyperlink" Target="https://www.ncbi.nlm.nih.gov/protein/490533549" TargetMode="External"/><Relationship Id="rId366" Type="http://schemas.openxmlformats.org/officeDocument/2006/relationships/hyperlink" Target="https://www.ncbi.nlm.nih.gov/protein/489336894" TargetMode="External"/><Relationship Id="rId573" Type="http://schemas.openxmlformats.org/officeDocument/2006/relationships/hyperlink" Target="https://www.ncbi.nlm.nih.gov/protein/490533503" TargetMode="External"/><Relationship Id="rId780" Type="http://schemas.openxmlformats.org/officeDocument/2006/relationships/hyperlink" Target="https://www.ncbi.nlm.nih.gov/protein/489324590" TargetMode="External"/><Relationship Id="rId226" Type="http://schemas.openxmlformats.org/officeDocument/2006/relationships/hyperlink" Target="https://www.ncbi.nlm.nih.gov/protein/489322100" TargetMode="External"/><Relationship Id="rId433" Type="http://schemas.openxmlformats.org/officeDocument/2006/relationships/hyperlink" Target="https://www.ncbi.nlm.nih.gov/protein/490533428" TargetMode="External"/><Relationship Id="rId878" Type="http://schemas.openxmlformats.org/officeDocument/2006/relationships/hyperlink" Target="https://www.ncbi.nlm.nih.gov/protein/489337777" TargetMode="External"/><Relationship Id="rId640" Type="http://schemas.openxmlformats.org/officeDocument/2006/relationships/hyperlink" Target="https://www.ncbi.nlm.nih.gov/protein/489337717" TargetMode="External"/><Relationship Id="rId738" Type="http://schemas.openxmlformats.org/officeDocument/2006/relationships/hyperlink" Target="https://www.ncbi.nlm.nih.gov/protein/489335444" TargetMode="External"/><Relationship Id="rId74" Type="http://schemas.openxmlformats.org/officeDocument/2006/relationships/hyperlink" Target="https://www.ncbi.nlm.nih.gov/protein/489315887" TargetMode="External"/><Relationship Id="rId377" Type="http://schemas.openxmlformats.org/officeDocument/2006/relationships/hyperlink" Target="https://www.ncbi.nlm.nih.gov/protein/489336622" TargetMode="External"/><Relationship Id="rId500" Type="http://schemas.openxmlformats.org/officeDocument/2006/relationships/hyperlink" Target="https://www.ncbi.nlm.nih.gov/protein/497653376" TargetMode="External"/><Relationship Id="rId584" Type="http://schemas.openxmlformats.org/officeDocument/2006/relationships/hyperlink" Target="https://www.ncbi.nlm.nih.gov/protein/490534512" TargetMode="External"/><Relationship Id="rId805" Type="http://schemas.openxmlformats.org/officeDocument/2006/relationships/hyperlink" Target="https://www.ncbi.nlm.nih.gov/protein/499189076" TargetMode="External"/><Relationship Id="rId5" Type="http://schemas.openxmlformats.org/officeDocument/2006/relationships/hyperlink" Target="https://www.ncbi.nlm.nih.gov/protein/489324901" TargetMode="External"/><Relationship Id="rId237" Type="http://schemas.openxmlformats.org/officeDocument/2006/relationships/hyperlink" Target="https://www.ncbi.nlm.nih.gov/protein/489325046" TargetMode="External"/><Relationship Id="rId791" Type="http://schemas.openxmlformats.org/officeDocument/2006/relationships/hyperlink" Target="https://www.ncbi.nlm.nih.gov/protein/489335410" TargetMode="External"/><Relationship Id="rId889" Type="http://schemas.openxmlformats.org/officeDocument/2006/relationships/hyperlink" Target="https://www.ncbi.nlm.nih.gov/protein/489339504" TargetMode="External"/><Relationship Id="rId444" Type="http://schemas.openxmlformats.org/officeDocument/2006/relationships/hyperlink" Target="https://www.ncbi.nlm.nih.gov/protein/489335968" TargetMode="External"/><Relationship Id="rId651" Type="http://schemas.openxmlformats.org/officeDocument/2006/relationships/hyperlink" Target="https://www.ncbi.nlm.nih.gov/protein/489324729" TargetMode="External"/><Relationship Id="rId749" Type="http://schemas.openxmlformats.org/officeDocument/2006/relationships/hyperlink" Target="https://www.ncbi.nlm.nih.gov/protein/489337019" TargetMode="External"/><Relationship Id="rId290" Type="http://schemas.openxmlformats.org/officeDocument/2006/relationships/hyperlink" Target="https://www.ncbi.nlm.nih.gov/protein/489320588" TargetMode="External"/><Relationship Id="rId304" Type="http://schemas.openxmlformats.org/officeDocument/2006/relationships/hyperlink" Target="https://www.ncbi.nlm.nih.gov/protein/489336244" TargetMode="External"/><Relationship Id="rId388" Type="http://schemas.openxmlformats.org/officeDocument/2006/relationships/hyperlink" Target="https://www.ncbi.nlm.nih.gov/protein/489339111" TargetMode="External"/><Relationship Id="rId511" Type="http://schemas.openxmlformats.org/officeDocument/2006/relationships/hyperlink" Target="https://www.ncbi.nlm.nih.gov/protein/489323116" TargetMode="External"/><Relationship Id="rId609" Type="http://schemas.openxmlformats.org/officeDocument/2006/relationships/hyperlink" Target="https://www.ncbi.nlm.nih.gov/protein/489325869" TargetMode="External"/><Relationship Id="rId85" Type="http://schemas.openxmlformats.org/officeDocument/2006/relationships/hyperlink" Target="https://www.ncbi.nlm.nih.gov/protein/505463013" TargetMode="External"/><Relationship Id="rId150" Type="http://schemas.openxmlformats.org/officeDocument/2006/relationships/hyperlink" Target="https://www.ncbi.nlm.nih.gov/protein/489325898" TargetMode="External"/><Relationship Id="rId595" Type="http://schemas.openxmlformats.org/officeDocument/2006/relationships/hyperlink" Target="https://www.ncbi.nlm.nih.gov/protein/490533434" TargetMode="External"/><Relationship Id="rId816" Type="http://schemas.openxmlformats.org/officeDocument/2006/relationships/hyperlink" Target="https://www.ncbi.nlm.nih.gov/protein/489337060" TargetMode="External"/><Relationship Id="rId248" Type="http://schemas.openxmlformats.org/officeDocument/2006/relationships/hyperlink" Target="https://www.ncbi.nlm.nih.gov/protein/490533388" TargetMode="External"/><Relationship Id="rId455" Type="http://schemas.openxmlformats.org/officeDocument/2006/relationships/hyperlink" Target="https://www.ncbi.nlm.nih.gov/protein/489337245" TargetMode="External"/><Relationship Id="rId662" Type="http://schemas.openxmlformats.org/officeDocument/2006/relationships/hyperlink" Target="https://www.ncbi.nlm.nih.gov/protein/489322117" TargetMode="External"/><Relationship Id="rId12" Type="http://schemas.openxmlformats.org/officeDocument/2006/relationships/hyperlink" Target="https://www.ncbi.nlm.nih.gov/protein/489322185" TargetMode="External"/><Relationship Id="rId108" Type="http://schemas.openxmlformats.org/officeDocument/2006/relationships/hyperlink" Target="https://www.ncbi.nlm.nih.gov/protein/489337009" TargetMode="External"/><Relationship Id="rId315" Type="http://schemas.openxmlformats.org/officeDocument/2006/relationships/hyperlink" Target="https://www.ncbi.nlm.nih.gov/protein/489321279" TargetMode="External"/><Relationship Id="rId522" Type="http://schemas.openxmlformats.org/officeDocument/2006/relationships/hyperlink" Target="https://www.ncbi.nlm.nih.gov/protein/489321531" TargetMode="External"/><Relationship Id="rId96" Type="http://schemas.openxmlformats.org/officeDocument/2006/relationships/hyperlink" Target="https://www.ncbi.nlm.nih.gov/protein/489323063" TargetMode="External"/><Relationship Id="rId161" Type="http://schemas.openxmlformats.org/officeDocument/2006/relationships/hyperlink" Target="https://www.ncbi.nlm.nih.gov/protein/489324513" TargetMode="External"/><Relationship Id="rId399" Type="http://schemas.openxmlformats.org/officeDocument/2006/relationships/hyperlink" Target="https://www.ncbi.nlm.nih.gov/protein/489322674" TargetMode="External"/><Relationship Id="rId827" Type="http://schemas.openxmlformats.org/officeDocument/2006/relationships/hyperlink" Target="https://www.ncbi.nlm.nih.gov/protein/489339154" TargetMode="External"/><Relationship Id="rId259" Type="http://schemas.openxmlformats.org/officeDocument/2006/relationships/hyperlink" Target="https://www.ncbi.nlm.nih.gov/protein/489327601" TargetMode="External"/><Relationship Id="rId466" Type="http://schemas.openxmlformats.org/officeDocument/2006/relationships/hyperlink" Target="https://www.ncbi.nlm.nih.gov/protein/489323418" TargetMode="External"/><Relationship Id="rId673" Type="http://schemas.openxmlformats.org/officeDocument/2006/relationships/hyperlink" Target="https://www.ncbi.nlm.nih.gov/protein/489315169" TargetMode="External"/><Relationship Id="rId880" Type="http://schemas.openxmlformats.org/officeDocument/2006/relationships/hyperlink" Target="https://www.ncbi.nlm.nih.gov/protein/489323130" TargetMode="External"/><Relationship Id="rId23" Type="http://schemas.openxmlformats.org/officeDocument/2006/relationships/hyperlink" Target="https://www.ncbi.nlm.nih.gov/protein/489321938" TargetMode="External"/><Relationship Id="rId119" Type="http://schemas.openxmlformats.org/officeDocument/2006/relationships/hyperlink" Target="https://www.ncbi.nlm.nih.gov/protein/489338522" TargetMode="External"/><Relationship Id="rId326" Type="http://schemas.openxmlformats.org/officeDocument/2006/relationships/hyperlink" Target="https://www.ncbi.nlm.nih.gov/protein/497653572" TargetMode="External"/><Relationship Id="rId533" Type="http://schemas.openxmlformats.org/officeDocument/2006/relationships/hyperlink" Target="https://www.ncbi.nlm.nih.gov/protein/489336528" TargetMode="External"/><Relationship Id="rId740" Type="http://schemas.openxmlformats.org/officeDocument/2006/relationships/hyperlink" Target="https://www.ncbi.nlm.nih.gov/protein/489321175" TargetMode="External"/><Relationship Id="rId838" Type="http://schemas.openxmlformats.org/officeDocument/2006/relationships/hyperlink" Target="https://www.ncbi.nlm.nih.gov/protein/489336118" TargetMode="External"/><Relationship Id="rId172" Type="http://schemas.openxmlformats.org/officeDocument/2006/relationships/hyperlink" Target="https://www.ncbi.nlm.nih.gov/protein/497653745" TargetMode="External"/><Relationship Id="rId477" Type="http://schemas.openxmlformats.org/officeDocument/2006/relationships/hyperlink" Target="https://www.ncbi.nlm.nih.gov/protein/489321005" TargetMode="External"/><Relationship Id="rId600" Type="http://schemas.openxmlformats.org/officeDocument/2006/relationships/hyperlink" Target="https://www.ncbi.nlm.nih.gov/protein/489337522" TargetMode="External"/><Relationship Id="rId684" Type="http://schemas.openxmlformats.org/officeDocument/2006/relationships/hyperlink" Target="https://www.ncbi.nlm.nih.gov/protein/489326299" TargetMode="External"/><Relationship Id="rId337" Type="http://schemas.openxmlformats.org/officeDocument/2006/relationships/hyperlink" Target="https://www.ncbi.nlm.nih.gov/protein/489327129" TargetMode="External"/><Relationship Id="rId891" Type="http://schemas.openxmlformats.org/officeDocument/2006/relationships/hyperlink" Target="https://www.ncbi.nlm.nih.gov/protein/489336487" TargetMode="External"/><Relationship Id="rId905" Type="http://schemas.openxmlformats.org/officeDocument/2006/relationships/hyperlink" Target="https://www.ncbi.nlm.nih.gov/protein/489335797" TargetMode="External"/><Relationship Id="rId34" Type="http://schemas.openxmlformats.org/officeDocument/2006/relationships/hyperlink" Target="https://www.ncbi.nlm.nih.gov/protein/489326081" TargetMode="External"/><Relationship Id="rId544" Type="http://schemas.openxmlformats.org/officeDocument/2006/relationships/hyperlink" Target="https://www.ncbi.nlm.nih.gov/protein/489327105" TargetMode="External"/><Relationship Id="rId751" Type="http://schemas.openxmlformats.org/officeDocument/2006/relationships/hyperlink" Target="https://www.ncbi.nlm.nih.gov/protein/490533958" TargetMode="External"/><Relationship Id="rId849" Type="http://schemas.openxmlformats.org/officeDocument/2006/relationships/hyperlink" Target="https://www.ncbi.nlm.nih.gov/protein/489322287" TargetMode="External"/><Relationship Id="rId183" Type="http://schemas.openxmlformats.org/officeDocument/2006/relationships/hyperlink" Target="https://www.ncbi.nlm.nih.gov/protein/489337883" TargetMode="External"/><Relationship Id="rId390" Type="http://schemas.openxmlformats.org/officeDocument/2006/relationships/hyperlink" Target="https://www.ncbi.nlm.nih.gov/protein/489339495" TargetMode="External"/><Relationship Id="rId404" Type="http://schemas.openxmlformats.org/officeDocument/2006/relationships/hyperlink" Target="https://www.ncbi.nlm.nih.gov/protein/489336193" TargetMode="External"/><Relationship Id="rId611" Type="http://schemas.openxmlformats.org/officeDocument/2006/relationships/hyperlink" Target="https://www.ncbi.nlm.nih.gov/protein/489335645" TargetMode="External"/><Relationship Id="rId250" Type="http://schemas.openxmlformats.org/officeDocument/2006/relationships/hyperlink" Target="https://www.ncbi.nlm.nih.gov/protein/489318565" TargetMode="External"/><Relationship Id="rId488" Type="http://schemas.openxmlformats.org/officeDocument/2006/relationships/hyperlink" Target="https://www.ncbi.nlm.nih.gov/protein/489327524" TargetMode="External"/><Relationship Id="rId695" Type="http://schemas.openxmlformats.org/officeDocument/2006/relationships/hyperlink" Target="https://www.ncbi.nlm.nih.gov/protein/489338973" TargetMode="External"/><Relationship Id="rId709" Type="http://schemas.openxmlformats.org/officeDocument/2006/relationships/hyperlink" Target="https://www.ncbi.nlm.nih.gov/protein/505463013" TargetMode="External"/><Relationship Id="rId916" Type="http://schemas.openxmlformats.org/officeDocument/2006/relationships/hyperlink" Target="https://www.ncbi.nlm.nih.gov/protein/489338192" TargetMode="External"/><Relationship Id="rId45" Type="http://schemas.openxmlformats.org/officeDocument/2006/relationships/hyperlink" Target="https://www.ncbi.nlm.nih.gov/protein/489336088" TargetMode="External"/><Relationship Id="rId110" Type="http://schemas.openxmlformats.org/officeDocument/2006/relationships/hyperlink" Target="https://www.ncbi.nlm.nih.gov/protein/489335805" TargetMode="External"/><Relationship Id="rId348" Type="http://schemas.openxmlformats.org/officeDocument/2006/relationships/hyperlink" Target="https://www.ncbi.nlm.nih.gov/protein/489337931" TargetMode="External"/><Relationship Id="rId555" Type="http://schemas.openxmlformats.org/officeDocument/2006/relationships/hyperlink" Target="https://www.ncbi.nlm.nih.gov/protein/489336181" TargetMode="External"/><Relationship Id="rId762" Type="http://schemas.openxmlformats.org/officeDocument/2006/relationships/hyperlink" Target="https://www.ncbi.nlm.nih.gov/protein/499188848" TargetMode="External"/><Relationship Id="rId194" Type="http://schemas.openxmlformats.org/officeDocument/2006/relationships/hyperlink" Target="https://www.ncbi.nlm.nih.gov/protein/489322404" TargetMode="External"/><Relationship Id="rId208" Type="http://schemas.openxmlformats.org/officeDocument/2006/relationships/hyperlink" Target="https://www.ncbi.nlm.nih.gov/protein/489322372" TargetMode="External"/><Relationship Id="rId415" Type="http://schemas.openxmlformats.org/officeDocument/2006/relationships/hyperlink" Target="https://www.ncbi.nlm.nih.gov/protein/489319617" TargetMode="External"/><Relationship Id="rId622" Type="http://schemas.openxmlformats.org/officeDocument/2006/relationships/hyperlink" Target="https://www.ncbi.nlm.nih.gov/protein/489321465" TargetMode="External"/><Relationship Id="rId261" Type="http://schemas.openxmlformats.org/officeDocument/2006/relationships/hyperlink" Target="https://www.ncbi.nlm.nih.gov/protein/489322157" TargetMode="External"/><Relationship Id="rId499" Type="http://schemas.openxmlformats.org/officeDocument/2006/relationships/hyperlink" Target="https://www.ncbi.nlm.nih.gov/protein/489337645" TargetMode="External"/><Relationship Id="rId56" Type="http://schemas.openxmlformats.org/officeDocument/2006/relationships/hyperlink" Target="https://www.ncbi.nlm.nih.gov/protein/489338318" TargetMode="External"/><Relationship Id="rId359" Type="http://schemas.openxmlformats.org/officeDocument/2006/relationships/hyperlink" Target="https://www.ncbi.nlm.nih.gov/protein/489324230" TargetMode="External"/><Relationship Id="rId566" Type="http://schemas.openxmlformats.org/officeDocument/2006/relationships/hyperlink" Target="https://www.ncbi.nlm.nih.gov/protein/490534249" TargetMode="External"/><Relationship Id="rId773" Type="http://schemas.openxmlformats.org/officeDocument/2006/relationships/hyperlink" Target="https://www.ncbi.nlm.nih.gov/protein/499189014" TargetMode="External"/><Relationship Id="rId121" Type="http://schemas.openxmlformats.org/officeDocument/2006/relationships/hyperlink" Target="https://www.ncbi.nlm.nih.gov/protein/489338981" TargetMode="External"/><Relationship Id="rId219" Type="http://schemas.openxmlformats.org/officeDocument/2006/relationships/hyperlink" Target="https://www.ncbi.nlm.nih.gov/protein/489326004" TargetMode="External"/><Relationship Id="rId426" Type="http://schemas.openxmlformats.org/officeDocument/2006/relationships/hyperlink" Target="https://www.ncbi.nlm.nih.gov/protein/489339958" TargetMode="External"/><Relationship Id="rId633" Type="http://schemas.openxmlformats.org/officeDocument/2006/relationships/hyperlink" Target="https://www.ncbi.nlm.nih.gov/protein/489321751" TargetMode="External"/><Relationship Id="rId840" Type="http://schemas.openxmlformats.org/officeDocument/2006/relationships/hyperlink" Target="https://www.ncbi.nlm.nih.gov/protein/489323418" TargetMode="External"/><Relationship Id="rId67" Type="http://schemas.openxmlformats.org/officeDocument/2006/relationships/hyperlink" Target="https://www.ncbi.nlm.nih.gov/protein/489339423" TargetMode="External"/><Relationship Id="rId272" Type="http://schemas.openxmlformats.org/officeDocument/2006/relationships/hyperlink" Target="https://www.ncbi.nlm.nih.gov/protein/489323241" TargetMode="External"/><Relationship Id="rId577" Type="http://schemas.openxmlformats.org/officeDocument/2006/relationships/hyperlink" Target="https://www.ncbi.nlm.nih.gov/protein/490534058" TargetMode="External"/><Relationship Id="rId700" Type="http://schemas.openxmlformats.org/officeDocument/2006/relationships/hyperlink" Target="https://www.ncbi.nlm.nih.gov/protein/48933621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95568-A3BD-4F14-844C-EC78665ECDBD}">
  <dimension ref="A1:C18"/>
  <sheetViews>
    <sheetView workbookViewId="0"/>
  </sheetViews>
  <sheetFormatPr defaultRowHeight="14.5" x14ac:dyDescent="0.35"/>
  <cols>
    <col min="1" max="1" width="39.453125" style="11" customWidth="1"/>
    <col min="2" max="2" width="27.453125" style="11" customWidth="1"/>
    <col min="3" max="3" width="35.453125" style="11" customWidth="1"/>
  </cols>
  <sheetData>
    <row r="1" spans="1:3" ht="37" customHeight="1" x14ac:dyDescent="0.35">
      <c r="A1" s="21" t="s">
        <v>63</v>
      </c>
      <c r="B1" s="16" t="s">
        <v>0</v>
      </c>
      <c r="C1" s="16" t="s">
        <v>1</v>
      </c>
    </row>
    <row r="2" spans="1:3" x14ac:dyDescent="0.35">
      <c r="A2" s="22" t="s">
        <v>2</v>
      </c>
      <c r="B2" s="16" t="s">
        <v>60</v>
      </c>
      <c r="C2" s="16" t="s">
        <v>60</v>
      </c>
    </row>
    <row r="3" spans="1:3" x14ac:dyDescent="0.35">
      <c r="A3" s="22" t="s">
        <v>3</v>
      </c>
      <c r="B3" s="16" t="s">
        <v>60</v>
      </c>
      <c r="C3" s="16" t="s">
        <v>60</v>
      </c>
    </row>
    <row r="4" spans="1:3" x14ac:dyDescent="0.35">
      <c r="A4" s="22" t="s">
        <v>4</v>
      </c>
      <c r="B4" s="16">
        <v>1</v>
      </c>
      <c r="C4" s="16">
        <v>1</v>
      </c>
    </row>
    <row r="5" spans="1:3" x14ac:dyDescent="0.35">
      <c r="A5" s="22" t="s">
        <v>5</v>
      </c>
      <c r="B5" s="16">
        <v>1</v>
      </c>
      <c r="C5" s="16">
        <v>1</v>
      </c>
    </row>
    <row r="6" spans="1:3" x14ac:dyDescent="0.35">
      <c r="A6" s="22" t="s">
        <v>6</v>
      </c>
      <c r="B6" s="16" t="s">
        <v>60</v>
      </c>
      <c r="C6" s="16" t="s">
        <v>60</v>
      </c>
    </row>
    <row r="7" spans="1:3" x14ac:dyDescent="0.35">
      <c r="A7" s="22" t="s">
        <v>7</v>
      </c>
      <c r="B7" s="16">
        <v>1</v>
      </c>
      <c r="C7" s="16">
        <v>1</v>
      </c>
    </row>
    <row r="8" spans="1:3" x14ac:dyDescent="0.35">
      <c r="A8" s="22" t="s">
        <v>8</v>
      </c>
      <c r="B8" s="16">
        <v>1</v>
      </c>
      <c r="C8" s="16">
        <v>1</v>
      </c>
    </row>
    <row r="9" spans="1:3" x14ac:dyDescent="0.35">
      <c r="A9" s="22" t="s">
        <v>9</v>
      </c>
      <c r="B9" s="16" t="s">
        <v>60</v>
      </c>
      <c r="C9" s="16" t="s">
        <v>60</v>
      </c>
    </row>
    <row r="10" spans="1:3" x14ac:dyDescent="0.35">
      <c r="A10" s="22" t="s">
        <v>10</v>
      </c>
      <c r="B10" s="16">
        <v>1</v>
      </c>
      <c r="C10" s="16">
        <v>1</v>
      </c>
    </row>
    <row r="11" spans="1:3" x14ac:dyDescent="0.35">
      <c r="A11" s="22" t="s">
        <v>11</v>
      </c>
      <c r="B11" s="16">
        <v>43.5</v>
      </c>
      <c r="C11" s="16">
        <v>43.5</v>
      </c>
    </row>
    <row r="12" spans="1:3" x14ac:dyDescent="0.35">
      <c r="A12" s="22" t="s">
        <v>12</v>
      </c>
      <c r="B12" s="16" t="s">
        <v>13</v>
      </c>
      <c r="C12" s="16" t="s">
        <v>13</v>
      </c>
    </row>
    <row r="15" spans="1:3" x14ac:dyDescent="0.35">
      <c r="A15" s="23" t="s">
        <v>14</v>
      </c>
      <c r="B15" s="24">
        <v>4430</v>
      </c>
      <c r="C15" s="24">
        <v>4338</v>
      </c>
    </row>
    <row r="16" spans="1:3" x14ac:dyDescent="0.35">
      <c r="A16" s="23" t="s">
        <v>15</v>
      </c>
      <c r="B16" s="24">
        <v>4254</v>
      </c>
      <c r="C16" s="24">
        <v>4188</v>
      </c>
    </row>
    <row r="18" spans="1:3" x14ac:dyDescent="0.35">
      <c r="A18" s="11" t="s">
        <v>16</v>
      </c>
      <c r="B18" s="25" t="s">
        <v>61</v>
      </c>
      <c r="C18" s="25" t="s">
        <v>62</v>
      </c>
    </row>
  </sheetData>
  <hyperlinks>
    <hyperlink ref="B18" r:id="rId1" display="https://www.ncbi.nlm.nih.gov/nuccore/CP001361.1/" xr:uid="{A4933DC5-EADE-430D-8A25-A252F751C2E7}"/>
    <hyperlink ref="C18" r:id="rId2" display="https://www.ncbi.nlm.nih.gov/nuccore/CP001361.1/" xr:uid="{8862CA99-E121-484D-95D9-3FCBB406CD89}"/>
    <hyperlink ref="A1" r:id="rId3" xr:uid="{2E60DBA0-100C-46D0-AAED-B2F3AFA4DAB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F262D-4C98-4062-99E1-3BA24B31206B}">
  <dimension ref="A1:D1682"/>
  <sheetViews>
    <sheetView topLeftCell="A61" zoomScale="108" zoomScaleNormal="100" workbookViewId="0"/>
  </sheetViews>
  <sheetFormatPr defaultRowHeight="14.5" x14ac:dyDescent="0.35"/>
  <cols>
    <col min="1" max="1" width="12.7265625" style="18" customWidth="1"/>
    <col min="2" max="2" width="50.36328125" style="11" customWidth="1"/>
    <col min="3" max="3" width="26.6328125" style="19" customWidth="1"/>
    <col min="4" max="4" width="42" style="63" customWidth="1"/>
    <col min="9" max="9" width="8.7265625" customWidth="1"/>
  </cols>
  <sheetData>
    <row r="1" spans="1:4" x14ac:dyDescent="0.35">
      <c r="A1" s="10" t="s">
        <v>37</v>
      </c>
      <c r="B1" s="15" t="s">
        <v>22</v>
      </c>
      <c r="C1" s="62" t="s">
        <v>38</v>
      </c>
      <c r="D1" s="20" t="s">
        <v>39</v>
      </c>
    </row>
    <row r="2" spans="1:4" x14ac:dyDescent="0.35">
      <c r="A2" s="11" t="s">
        <v>4175</v>
      </c>
      <c r="B2" s="16" t="s">
        <v>6567</v>
      </c>
      <c r="C2" s="19" t="str">
        <f>_xlfn.CONCAT(A2, " : ", "1000")</f>
        <v>C00001 : 1000</v>
      </c>
      <c r="D2" s="63" t="str">
        <f>_xlfn.CONCAT(A2, " : ",B2)</f>
        <v>C00001 : Water</v>
      </c>
    </row>
    <row r="3" spans="1:4" x14ac:dyDescent="0.35">
      <c r="A3" s="11" t="s">
        <v>3932</v>
      </c>
      <c r="B3" s="16" t="s">
        <v>6565</v>
      </c>
      <c r="C3" s="19" t="str">
        <f t="shared" ref="C3:C49" si="0">_xlfn.CONCAT(A3, " : ", "1000")</f>
        <v>C00002 : 1000</v>
      </c>
      <c r="D3" s="63" t="str">
        <f t="shared" ref="D3:D66" si="1">_xlfn.CONCAT(A3, " : ",B3)</f>
        <v>C00002 : ATP</v>
      </c>
    </row>
    <row r="4" spans="1:4" x14ac:dyDescent="0.35">
      <c r="A4" s="11" t="s">
        <v>10555</v>
      </c>
      <c r="B4" s="16" t="s">
        <v>6566</v>
      </c>
      <c r="C4" s="19" t="str">
        <f t="shared" si="0"/>
        <v>C00003 : 1000</v>
      </c>
      <c r="D4" s="63" t="str">
        <f t="shared" si="1"/>
        <v>C00003 : NAD+</v>
      </c>
    </row>
    <row r="5" spans="1:4" x14ac:dyDescent="0.35">
      <c r="A5" s="11" t="s">
        <v>10556</v>
      </c>
      <c r="B5" s="16" t="s">
        <v>6568</v>
      </c>
      <c r="C5" s="19" t="str">
        <f t="shared" si="0"/>
        <v>C00004 : 1000</v>
      </c>
      <c r="D5" s="63" t="str">
        <f t="shared" si="1"/>
        <v>C00004 : NADH</v>
      </c>
    </row>
    <row r="6" spans="1:4" x14ac:dyDescent="0.35">
      <c r="A6" s="11" t="s">
        <v>10557</v>
      </c>
      <c r="B6" s="64" t="s">
        <v>6569</v>
      </c>
      <c r="C6" s="19" t="str">
        <f t="shared" si="0"/>
        <v>C00005 : 1000</v>
      </c>
      <c r="D6" s="63" t="str">
        <f t="shared" si="1"/>
        <v>C00005 : NADPH</v>
      </c>
    </row>
    <row r="7" spans="1:4" x14ac:dyDescent="0.35">
      <c r="A7" s="11" t="s">
        <v>10558</v>
      </c>
      <c r="B7" s="16" t="s">
        <v>6570</v>
      </c>
      <c r="C7" s="19" t="str">
        <f t="shared" si="0"/>
        <v>C00006 : 1000</v>
      </c>
      <c r="D7" s="63" t="str">
        <f t="shared" si="1"/>
        <v>C00006 : NADP+</v>
      </c>
    </row>
    <row r="8" spans="1:4" x14ac:dyDescent="0.35">
      <c r="A8" s="11" t="s">
        <v>10559</v>
      </c>
      <c r="B8" s="16" t="s">
        <v>6572</v>
      </c>
      <c r="C8" s="19" t="str">
        <f t="shared" si="0"/>
        <v>C00007 : 1000</v>
      </c>
      <c r="D8" s="63" t="str">
        <f t="shared" si="1"/>
        <v>C00007 : Oxygen</v>
      </c>
    </row>
    <row r="9" spans="1:4" x14ac:dyDescent="0.35">
      <c r="A9" s="11" t="s">
        <v>3929</v>
      </c>
      <c r="B9" s="16" t="s">
        <v>6571</v>
      </c>
      <c r="C9" s="19" t="str">
        <f t="shared" si="0"/>
        <v>C00008 : 1000</v>
      </c>
      <c r="D9" s="63" t="str">
        <f t="shared" si="1"/>
        <v>C00008 : ADP</v>
      </c>
    </row>
    <row r="10" spans="1:4" x14ac:dyDescent="0.35">
      <c r="A10" s="11" t="s">
        <v>3958</v>
      </c>
      <c r="B10" s="16" t="s">
        <v>6573</v>
      </c>
      <c r="C10" s="19" t="str">
        <f>_xlfn.CONCAT(A10," : ","1")</f>
        <v>C00009 : 1</v>
      </c>
      <c r="D10" s="63" t="str">
        <f t="shared" si="1"/>
        <v>C00009 : Orthophosphate</v>
      </c>
    </row>
    <row r="11" spans="1:4" x14ac:dyDescent="0.35">
      <c r="A11" s="11" t="s">
        <v>10560</v>
      </c>
      <c r="B11" s="64" t="s">
        <v>6574</v>
      </c>
      <c r="C11" s="19" t="str">
        <f>_xlfn.CONCAT(A11," : ","1")</f>
        <v>C00010 : 1</v>
      </c>
      <c r="D11" s="63" t="str">
        <f t="shared" si="1"/>
        <v>C00010 : Coenzyme A</v>
      </c>
    </row>
    <row r="12" spans="1:4" x14ac:dyDescent="0.35">
      <c r="A12" s="11" t="s">
        <v>10561</v>
      </c>
      <c r="B12" s="16" t="s">
        <v>6575</v>
      </c>
      <c r="C12" s="19" t="str">
        <f t="shared" si="0"/>
        <v>C00011 : 1000</v>
      </c>
      <c r="D12" s="63" t="str">
        <f t="shared" si="1"/>
        <v>C00011 : Carbon dioxide</v>
      </c>
    </row>
    <row r="13" spans="1:4" x14ac:dyDescent="0.35">
      <c r="A13" s="11" t="s">
        <v>6563</v>
      </c>
      <c r="B13" s="16" t="s">
        <v>6576</v>
      </c>
      <c r="C13" s="19" t="str">
        <f>_xlfn.CONCAT(A13," : ","1")</f>
        <v>C00013 : 1</v>
      </c>
      <c r="D13" s="63" t="str">
        <f t="shared" si="1"/>
        <v>C00013 : Diphosphate</v>
      </c>
    </row>
    <row r="14" spans="1:4" x14ac:dyDescent="0.35">
      <c r="A14" s="11" t="s">
        <v>10562</v>
      </c>
      <c r="B14" s="16" t="s">
        <v>6577</v>
      </c>
      <c r="C14" s="19" t="str">
        <f>_xlfn.CONCAT(A14," : ","1000")</f>
        <v>C00014 : 1000</v>
      </c>
      <c r="D14" s="63" t="str">
        <f t="shared" si="1"/>
        <v>C00014 : NH3</v>
      </c>
    </row>
    <row r="15" spans="1:4" x14ac:dyDescent="0.35">
      <c r="A15" s="11" t="s">
        <v>10563</v>
      </c>
      <c r="B15" s="64" t="s">
        <v>6579</v>
      </c>
      <c r="C15" s="19" t="str">
        <f t="shared" si="0"/>
        <v>C00015 : 1000</v>
      </c>
      <c r="D15" s="63" t="str">
        <f t="shared" si="1"/>
        <v>C00015 : UDP</v>
      </c>
    </row>
    <row r="16" spans="1:4" x14ac:dyDescent="0.35">
      <c r="A16" s="11" t="s">
        <v>10564</v>
      </c>
      <c r="B16" s="16" t="s">
        <v>6580</v>
      </c>
      <c r="C16" s="19" t="str">
        <f t="shared" si="0"/>
        <v>C00016 : 1000</v>
      </c>
      <c r="D16" s="63" t="str">
        <f t="shared" si="1"/>
        <v>C00016 : FAD</v>
      </c>
    </row>
    <row r="17" spans="1:4" x14ac:dyDescent="0.35">
      <c r="A17" s="11" t="s">
        <v>10565</v>
      </c>
      <c r="B17" s="16" t="s">
        <v>6578</v>
      </c>
      <c r="C17" s="19" t="str">
        <f>_xlfn.CONCAT(A17," : ","1")</f>
        <v>C00017 : 1</v>
      </c>
      <c r="D17" s="63" t="str">
        <f t="shared" si="1"/>
        <v>C00017 : Protein</v>
      </c>
    </row>
    <row r="18" spans="1:4" x14ac:dyDescent="0.35">
      <c r="A18" s="11" t="s">
        <v>10566</v>
      </c>
      <c r="B18" s="16" t="s">
        <v>6581</v>
      </c>
      <c r="C18" s="19" t="str">
        <f>_xlfn.CONCAT(A18," : ","1")</f>
        <v>C00019 : 1</v>
      </c>
      <c r="D18" s="63" t="str">
        <f t="shared" si="1"/>
        <v>C00019 : S-Adenosyl-L-methionine</v>
      </c>
    </row>
    <row r="19" spans="1:4" x14ac:dyDescent="0.35">
      <c r="A19" s="11" t="s">
        <v>10567</v>
      </c>
      <c r="B19" s="16" t="s">
        <v>6582</v>
      </c>
      <c r="C19" s="19" t="str">
        <f>_xlfn.CONCAT(A19," : ","1")</f>
        <v>C00020 : 1</v>
      </c>
      <c r="D19" s="63" t="str">
        <f t="shared" si="1"/>
        <v>C00020 : Adenosine 5'-monophosphate</v>
      </c>
    </row>
    <row r="20" spans="1:4" x14ac:dyDescent="0.35">
      <c r="A20" s="11" t="s">
        <v>10568</v>
      </c>
      <c r="B20" s="16" t="s">
        <v>6583</v>
      </c>
      <c r="C20" s="19" t="str">
        <f>_xlfn.CONCAT(A20," : ","1")</f>
        <v>C00021 : 1</v>
      </c>
      <c r="D20" s="63" t="str">
        <f t="shared" si="1"/>
        <v>C00021 : S-Adenosyl-L-homocysteine</v>
      </c>
    </row>
    <row r="21" spans="1:4" x14ac:dyDescent="0.35">
      <c r="A21" s="11" t="s">
        <v>3921</v>
      </c>
      <c r="B21" s="16" t="s">
        <v>6584</v>
      </c>
      <c r="C21" s="19" t="str">
        <f>_xlfn.CONCAT(A21," : ","1")</f>
        <v>C00022 : 1</v>
      </c>
      <c r="D21" s="63" t="str">
        <f t="shared" si="1"/>
        <v>C00022 : Pyruvate</v>
      </c>
    </row>
    <row r="22" spans="1:4" x14ac:dyDescent="0.35">
      <c r="A22" s="11" t="s">
        <v>3922</v>
      </c>
      <c r="B22" s="64" t="s">
        <v>6595</v>
      </c>
      <c r="C22" s="19" t="str">
        <f t="shared" si="0"/>
        <v>C00024 : 1000</v>
      </c>
      <c r="D22" s="63" t="str">
        <f t="shared" si="1"/>
        <v>C00024 : Acetyl-CoA</v>
      </c>
    </row>
    <row r="23" spans="1:4" x14ac:dyDescent="0.35">
      <c r="A23" s="11" t="s">
        <v>4092</v>
      </c>
      <c r="B23" s="16" t="s">
        <v>6585</v>
      </c>
      <c r="C23" s="19" t="str">
        <f t="shared" si="0"/>
        <v>C00025 : 1000</v>
      </c>
      <c r="D23" s="63" t="str">
        <f t="shared" si="1"/>
        <v>C00025 : L-Glutamate</v>
      </c>
    </row>
    <row r="24" spans="1:4" x14ac:dyDescent="0.35">
      <c r="A24" s="11" t="s">
        <v>10569</v>
      </c>
      <c r="B24" s="64" t="s">
        <v>6596</v>
      </c>
      <c r="C24" s="19" t="str">
        <f t="shared" si="0"/>
        <v>C00026 : 1000</v>
      </c>
      <c r="D24" s="63" t="str">
        <f t="shared" si="1"/>
        <v>C00026 : 2-Oxoglutarate</v>
      </c>
    </row>
    <row r="25" spans="1:4" x14ac:dyDescent="0.35">
      <c r="A25" s="11" t="s">
        <v>3896</v>
      </c>
      <c r="B25" s="16" t="s">
        <v>6597</v>
      </c>
      <c r="C25" s="19" t="str">
        <f t="shared" si="0"/>
        <v>C00027 : 1000</v>
      </c>
      <c r="D25" s="63" t="str">
        <f t="shared" si="1"/>
        <v>C00027 : Hydrogen peroxide</v>
      </c>
    </row>
    <row r="26" spans="1:4" x14ac:dyDescent="0.35">
      <c r="A26" s="11" t="s">
        <v>10570</v>
      </c>
      <c r="B26" s="64" t="s">
        <v>6598</v>
      </c>
      <c r="C26" s="19" t="str">
        <f t="shared" si="0"/>
        <v>C00028 : 1000</v>
      </c>
      <c r="D26" s="63" t="str">
        <f t="shared" si="1"/>
        <v>C00028 : Acceptor</v>
      </c>
    </row>
    <row r="27" spans="1:4" x14ac:dyDescent="0.35">
      <c r="A27" s="11" t="s">
        <v>4098</v>
      </c>
      <c r="B27" s="16" t="s">
        <v>6606</v>
      </c>
      <c r="C27" s="19" t="str">
        <f t="shared" si="0"/>
        <v>C00029 : 1000</v>
      </c>
      <c r="D27" s="63" t="str">
        <f t="shared" si="1"/>
        <v>C00029 : UDP-glucose</v>
      </c>
    </row>
    <row r="28" spans="1:4" x14ac:dyDescent="0.35">
      <c r="A28" s="11" t="s">
        <v>6303</v>
      </c>
      <c r="B28" s="64" t="s">
        <v>6607</v>
      </c>
      <c r="C28" s="19" t="str">
        <f t="shared" si="0"/>
        <v>C00030 : 1000</v>
      </c>
      <c r="D28" s="63" t="str">
        <f t="shared" si="1"/>
        <v>C00030 : Reduced acceptor</v>
      </c>
    </row>
    <row r="29" spans="1:4" x14ac:dyDescent="0.35">
      <c r="A29" s="11" t="s">
        <v>10571</v>
      </c>
      <c r="B29" s="16" t="s">
        <v>6586</v>
      </c>
      <c r="C29" s="19" t="str">
        <f t="shared" si="0"/>
        <v>C00031 : 1000</v>
      </c>
      <c r="D29" s="63" t="str">
        <f t="shared" si="1"/>
        <v>C00031 : D-Glucose</v>
      </c>
    </row>
    <row r="30" spans="1:4" x14ac:dyDescent="0.35">
      <c r="A30" s="11" t="s">
        <v>10572</v>
      </c>
      <c r="B30" s="64" t="s">
        <v>6599</v>
      </c>
      <c r="C30" s="19" t="str">
        <f t="shared" si="0"/>
        <v>C00033 : 1000</v>
      </c>
      <c r="D30" s="63" t="str">
        <f t="shared" si="1"/>
        <v>C00033 : Acetate</v>
      </c>
    </row>
    <row r="31" spans="1:4" x14ac:dyDescent="0.35">
      <c r="A31" s="11" t="s">
        <v>10573</v>
      </c>
      <c r="B31" s="16" t="s">
        <v>6600</v>
      </c>
      <c r="C31" s="19" t="str">
        <f t="shared" si="0"/>
        <v>C00035 : 1000</v>
      </c>
      <c r="D31" s="63" t="str">
        <f t="shared" si="1"/>
        <v>C00035 : GDP</v>
      </c>
    </row>
    <row r="32" spans="1:4" x14ac:dyDescent="0.35">
      <c r="A32" s="11" t="s">
        <v>10574</v>
      </c>
      <c r="B32" s="64" t="s">
        <v>6601</v>
      </c>
      <c r="C32" s="19" t="str">
        <f t="shared" si="0"/>
        <v>C00036 : 1000</v>
      </c>
      <c r="D32" s="63" t="str">
        <f t="shared" si="1"/>
        <v>C00036 : Oxaloacetate</v>
      </c>
    </row>
    <row r="33" spans="1:4" x14ac:dyDescent="0.35">
      <c r="A33" s="11" t="s">
        <v>10575</v>
      </c>
      <c r="B33" s="16" t="s">
        <v>6587</v>
      </c>
      <c r="C33" s="19" t="str">
        <f t="shared" si="0"/>
        <v>C00037 : 1000</v>
      </c>
      <c r="D33" s="63" t="str">
        <f t="shared" si="1"/>
        <v>C00037 : Glycine</v>
      </c>
    </row>
    <row r="34" spans="1:4" x14ac:dyDescent="0.35">
      <c r="A34" s="11" t="s">
        <v>10576</v>
      </c>
      <c r="B34" s="16" t="s">
        <v>6588</v>
      </c>
      <c r="C34" s="19" t="str">
        <f>_xlfn.CONCAT(A34," : ","1")</f>
        <v>C00039 : 1</v>
      </c>
      <c r="D34" s="63" t="str">
        <f t="shared" si="1"/>
        <v>C00039 : DNA</v>
      </c>
    </row>
    <row r="35" spans="1:4" x14ac:dyDescent="0.35">
      <c r="A35" s="11" t="s">
        <v>10577</v>
      </c>
      <c r="B35" s="64" t="s">
        <v>6602</v>
      </c>
      <c r="C35" s="19" t="str">
        <f>_xlfn.CONCAT(A35, " : ", "1000")</f>
        <v>C00040 : 1000</v>
      </c>
      <c r="D35" s="63" t="str">
        <f t="shared" si="1"/>
        <v>C00040 : Acyl-CoA</v>
      </c>
    </row>
    <row r="36" spans="1:4" x14ac:dyDescent="0.35">
      <c r="A36" s="11" t="s">
        <v>4077</v>
      </c>
      <c r="B36" s="16" t="s">
        <v>6589</v>
      </c>
      <c r="C36" s="19" t="str">
        <f t="shared" si="0"/>
        <v>C00041 : 1000</v>
      </c>
      <c r="D36" s="63" t="str">
        <f t="shared" si="1"/>
        <v>C00041 : L-Alanine</v>
      </c>
    </row>
    <row r="37" spans="1:4" x14ac:dyDescent="0.35">
      <c r="A37" s="11" t="s">
        <v>10578</v>
      </c>
      <c r="B37" s="64" t="s">
        <v>6590</v>
      </c>
      <c r="C37" s="19" t="str">
        <f>_xlfn.CONCAT(A37," : ","1")</f>
        <v>C00042 : 1</v>
      </c>
      <c r="D37" s="63" t="str">
        <f t="shared" si="1"/>
        <v>C00042 : Succinate</v>
      </c>
    </row>
    <row r="38" spans="1:4" x14ac:dyDescent="0.35">
      <c r="A38" s="11" t="s">
        <v>4096</v>
      </c>
      <c r="B38" s="64" t="s">
        <v>6603</v>
      </c>
      <c r="C38" s="19" t="str">
        <f t="shared" si="0"/>
        <v>C00043 : 1000</v>
      </c>
      <c r="D38" s="63" t="str">
        <f t="shared" si="1"/>
        <v>C00043 : UDP-N-acetyl-alpha-D-glucosamine</v>
      </c>
    </row>
    <row r="39" spans="1:4" x14ac:dyDescent="0.35">
      <c r="A39" s="11" t="s">
        <v>3931</v>
      </c>
      <c r="B39" s="64" t="s">
        <v>6591</v>
      </c>
      <c r="C39" s="19" t="str">
        <f>_xlfn.CONCAT(A39," : ","1")</f>
        <v>C00044 : 1</v>
      </c>
      <c r="D39" s="63" t="str">
        <f t="shared" si="1"/>
        <v>C00044 : GTP</v>
      </c>
    </row>
    <row r="40" spans="1:4" x14ac:dyDescent="0.35">
      <c r="A40" s="11" t="s">
        <v>10579</v>
      </c>
      <c r="B40" s="64" t="s">
        <v>6604</v>
      </c>
      <c r="C40" s="19" t="str">
        <f t="shared" si="0"/>
        <v>C00045 : 1000</v>
      </c>
      <c r="D40" s="63" t="str">
        <f t="shared" si="1"/>
        <v>C00045 : Amino acid</v>
      </c>
    </row>
    <row r="41" spans="1:4" x14ac:dyDescent="0.35">
      <c r="A41" s="11" t="s">
        <v>10580</v>
      </c>
      <c r="B41" s="16" t="s">
        <v>6605</v>
      </c>
      <c r="C41" s="19" t="str">
        <f t="shared" si="0"/>
        <v>C00046 : 1000</v>
      </c>
      <c r="D41" s="63" t="str">
        <f t="shared" si="1"/>
        <v>C00046 : RNA</v>
      </c>
    </row>
    <row r="42" spans="1:4" x14ac:dyDescent="0.35">
      <c r="A42" s="11" t="s">
        <v>4081</v>
      </c>
      <c r="B42" s="16" t="s">
        <v>6592</v>
      </c>
      <c r="C42" s="19" t="str">
        <f t="shared" si="0"/>
        <v>C00047 : 1000</v>
      </c>
      <c r="D42" s="63" t="str">
        <f t="shared" si="1"/>
        <v>C00047 : L-Lysine</v>
      </c>
    </row>
    <row r="43" spans="1:4" x14ac:dyDescent="0.35">
      <c r="A43" s="11" t="s">
        <v>10581</v>
      </c>
      <c r="B43" s="64" t="s">
        <v>6608</v>
      </c>
      <c r="C43" s="19" t="str">
        <f t="shared" si="0"/>
        <v>C00048 : 1000</v>
      </c>
      <c r="D43" s="63" t="str">
        <f t="shared" si="1"/>
        <v>C00048 : Glyoxylate</v>
      </c>
    </row>
    <row r="44" spans="1:4" x14ac:dyDescent="0.35">
      <c r="A44" s="11" t="s">
        <v>3965</v>
      </c>
      <c r="B44" s="16" t="s">
        <v>6593</v>
      </c>
      <c r="C44" s="19" t="str">
        <f t="shared" si="0"/>
        <v>C00049 : 1000</v>
      </c>
      <c r="D44" s="63" t="str">
        <f t="shared" si="1"/>
        <v>C00049 : L-Asparate</v>
      </c>
    </row>
    <row r="45" spans="1:4" x14ac:dyDescent="0.35">
      <c r="A45" s="11" t="s">
        <v>10582</v>
      </c>
      <c r="B45" s="16" t="s">
        <v>6594</v>
      </c>
      <c r="C45" s="19" t="str">
        <f>_xlfn.CONCAT(A45," : ","1")</f>
        <v>C00051 : 1</v>
      </c>
      <c r="D45" s="63" t="str">
        <f t="shared" si="1"/>
        <v>C00051 : Glutathione</v>
      </c>
    </row>
    <row r="46" spans="1:4" x14ac:dyDescent="0.35">
      <c r="A46" s="11" t="s">
        <v>4097</v>
      </c>
      <c r="B46" s="64" t="s">
        <v>6609</v>
      </c>
      <c r="C46" s="19" t="str">
        <f>_xlfn.CONCAT(A46," : ","1")</f>
        <v>C00052 : 1</v>
      </c>
      <c r="D46" s="63" t="str">
        <f t="shared" si="1"/>
        <v>C00052 : UDP-alpha-D-galactose</v>
      </c>
    </row>
    <row r="47" spans="1:4" x14ac:dyDescent="0.35">
      <c r="A47" s="11" t="s">
        <v>10583</v>
      </c>
      <c r="B47" s="64" t="s">
        <v>6610</v>
      </c>
      <c r="C47" s="19" t="str">
        <f t="shared" si="0"/>
        <v>C00053 : 1000</v>
      </c>
      <c r="D47" s="63" t="str">
        <f t="shared" si="1"/>
        <v>C00053 : 3'-Phosphoadenylyl sulfate</v>
      </c>
    </row>
    <row r="48" spans="1:4" x14ac:dyDescent="0.35">
      <c r="A48" s="11" t="s">
        <v>10584</v>
      </c>
      <c r="B48" s="64" t="s">
        <v>6611</v>
      </c>
      <c r="C48" s="19" t="str">
        <f t="shared" si="0"/>
        <v>C00054 : 1000</v>
      </c>
      <c r="D48" s="63" t="str">
        <f t="shared" si="1"/>
        <v>C00054 : Adenosine 3',5'-bisphosphate</v>
      </c>
    </row>
    <row r="49" spans="1:4" x14ac:dyDescent="0.35">
      <c r="A49" s="11" t="s">
        <v>10585</v>
      </c>
      <c r="B49" s="64" t="s">
        <v>6612</v>
      </c>
      <c r="C49" s="19" t="str">
        <f t="shared" si="0"/>
        <v>C00055 : 1000</v>
      </c>
      <c r="D49" s="63" t="str">
        <f t="shared" si="1"/>
        <v>C00055 : CMP</v>
      </c>
    </row>
    <row r="50" spans="1:4" x14ac:dyDescent="0.35">
      <c r="A50" s="11" t="s">
        <v>10586</v>
      </c>
      <c r="B50" s="16" t="s">
        <v>6613</v>
      </c>
      <c r="C50" s="19" t="str">
        <f>_xlfn.CONCAT(A50," : ", "1")</f>
        <v>C00058 : 1</v>
      </c>
      <c r="D50" s="63" t="str">
        <f t="shared" si="1"/>
        <v>C00058 : Formate</v>
      </c>
    </row>
    <row r="51" spans="1:4" x14ac:dyDescent="0.35">
      <c r="A51" s="11" t="s">
        <v>10587</v>
      </c>
      <c r="B51" s="64" t="s">
        <v>6614</v>
      </c>
      <c r="C51" s="19" t="str">
        <f t="shared" ref="C51:C114" si="2">_xlfn.CONCAT(A51," : ", "1")</f>
        <v>C00059 : 1</v>
      </c>
      <c r="D51" s="63" t="str">
        <f t="shared" si="1"/>
        <v>C00059 : Sulfate</v>
      </c>
    </row>
    <row r="52" spans="1:4" x14ac:dyDescent="0.35">
      <c r="A52" s="11" t="s">
        <v>10588</v>
      </c>
      <c r="B52" s="64" t="s">
        <v>6615</v>
      </c>
      <c r="C52" s="19" t="str">
        <f t="shared" si="2"/>
        <v>C00060 : 1</v>
      </c>
      <c r="D52" s="63" t="str">
        <f t="shared" si="1"/>
        <v>C00060 : Carboxylate</v>
      </c>
    </row>
    <row r="53" spans="1:4" x14ac:dyDescent="0.35">
      <c r="A53" s="11" t="s">
        <v>10589</v>
      </c>
      <c r="B53" s="16" t="s">
        <v>6616</v>
      </c>
      <c r="C53" s="19" t="str">
        <f t="shared" si="2"/>
        <v>C00061 : 1</v>
      </c>
      <c r="D53" s="63" t="str">
        <f t="shared" si="1"/>
        <v>C00061 : FMN</v>
      </c>
    </row>
    <row r="54" spans="1:4" x14ac:dyDescent="0.35">
      <c r="A54" s="11" t="s">
        <v>3966</v>
      </c>
      <c r="B54" s="64" t="s">
        <v>6617</v>
      </c>
      <c r="C54" s="19" t="str">
        <f t="shared" si="2"/>
        <v>C00062 : 1</v>
      </c>
      <c r="D54" s="63" t="str">
        <f t="shared" si="1"/>
        <v>C00062 : L-Arginine</v>
      </c>
    </row>
    <row r="55" spans="1:4" x14ac:dyDescent="0.35">
      <c r="A55" s="11" t="s">
        <v>10590</v>
      </c>
      <c r="B55" s="64" t="s">
        <v>6618</v>
      </c>
      <c r="C55" s="19" t="str">
        <f t="shared" si="2"/>
        <v>C00063 : 1</v>
      </c>
      <c r="D55" s="63" t="str">
        <f t="shared" si="1"/>
        <v>C00063 : CTP</v>
      </c>
    </row>
    <row r="56" spans="1:4" x14ac:dyDescent="0.35">
      <c r="A56" s="11" t="s">
        <v>4084</v>
      </c>
      <c r="B56" s="64" t="s">
        <v>6619</v>
      </c>
      <c r="C56" s="19" t="str">
        <f t="shared" si="2"/>
        <v>C00064 : 1</v>
      </c>
      <c r="D56" s="63" t="str">
        <f t="shared" si="1"/>
        <v>C00064 : L-Glutamine</v>
      </c>
    </row>
    <row r="57" spans="1:4" x14ac:dyDescent="0.35">
      <c r="A57" s="11" t="s">
        <v>4059</v>
      </c>
      <c r="B57" s="16" t="s">
        <v>6620</v>
      </c>
      <c r="C57" s="19" t="str">
        <f t="shared" si="2"/>
        <v>C00065 : 1</v>
      </c>
      <c r="D57" s="63" t="str">
        <f t="shared" si="1"/>
        <v>C00065 : L-Serine</v>
      </c>
    </row>
    <row r="58" spans="1:4" x14ac:dyDescent="0.35">
      <c r="A58" s="11" t="s">
        <v>10591</v>
      </c>
      <c r="B58" s="64" t="s">
        <v>6621</v>
      </c>
      <c r="C58" s="19" t="str">
        <f t="shared" si="2"/>
        <v>C00066 : 1</v>
      </c>
      <c r="D58" s="63" t="str">
        <f t="shared" si="1"/>
        <v>C00066 : tRNA</v>
      </c>
    </row>
    <row r="59" spans="1:4" x14ac:dyDescent="0.35">
      <c r="A59" s="11" t="s">
        <v>10592</v>
      </c>
      <c r="B59" s="64" t="s">
        <v>6622</v>
      </c>
      <c r="C59" s="19" t="str">
        <f t="shared" si="2"/>
        <v>C00067 : 1</v>
      </c>
      <c r="D59" s="63" t="str">
        <f t="shared" si="1"/>
        <v>C00067 : Formaldehyde</v>
      </c>
    </row>
    <row r="60" spans="1:4" x14ac:dyDescent="0.35">
      <c r="A60" s="11" t="s">
        <v>10593</v>
      </c>
      <c r="B60" s="16" t="s">
        <v>6623</v>
      </c>
      <c r="C60" s="19" t="str">
        <f t="shared" si="2"/>
        <v>C00068 : 1</v>
      </c>
      <c r="D60" s="63" t="str">
        <f t="shared" si="1"/>
        <v>C00068 : Thiamin diphosphate</v>
      </c>
    </row>
    <row r="61" spans="1:4" x14ac:dyDescent="0.35">
      <c r="A61" s="11" t="s">
        <v>3918</v>
      </c>
      <c r="B61" s="16" t="s">
        <v>6624</v>
      </c>
      <c r="C61" s="19" t="str">
        <f t="shared" si="2"/>
        <v>C00073 : 1</v>
      </c>
      <c r="D61" s="63" t="str">
        <f t="shared" si="1"/>
        <v>C00073 : L-Methionine</v>
      </c>
    </row>
    <row r="62" spans="1:4" x14ac:dyDescent="0.35">
      <c r="A62" s="11" t="s">
        <v>10594</v>
      </c>
      <c r="B62" s="64" t="s">
        <v>6625</v>
      </c>
      <c r="C62" s="19" t="str">
        <f t="shared" si="2"/>
        <v>C00074 : 1</v>
      </c>
      <c r="D62" s="63" t="str">
        <f t="shared" si="1"/>
        <v>C00074 : Phosphoenolpyruvate</v>
      </c>
    </row>
    <row r="63" spans="1:4" x14ac:dyDescent="0.35">
      <c r="A63" s="11" t="s">
        <v>10595</v>
      </c>
      <c r="B63" s="64" t="s">
        <v>6626</v>
      </c>
      <c r="C63" s="19" t="str">
        <f t="shared" si="2"/>
        <v>C00075 : 1</v>
      </c>
      <c r="D63" s="63" t="str">
        <f t="shared" si="1"/>
        <v>C00075 : UTP</v>
      </c>
    </row>
    <row r="64" spans="1:4" x14ac:dyDescent="0.35">
      <c r="A64" s="11" t="s">
        <v>4086</v>
      </c>
      <c r="B64" s="16" t="s">
        <v>6627</v>
      </c>
      <c r="C64" s="19" t="str">
        <f t="shared" si="2"/>
        <v>C00077 : 1</v>
      </c>
      <c r="D64" s="63" t="str">
        <f t="shared" si="1"/>
        <v>C00077 : L-Ornithine</v>
      </c>
    </row>
    <row r="65" spans="1:4" x14ac:dyDescent="0.35">
      <c r="A65" s="11" t="s">
        <v>10596</v>
      </c>
      <c r="B65" s="64" t="s">
        <v>6628</v>
      </c>
      <c r="C65" s="19" t="str">
        <f t="shared" si="2"/>
        <v>C00078 : 1</v>
      </c>
      <c r="D65" s="63" t="str">
        <f t="shared" si="1"/>
        <v>C00078 : L-Tryptophan</v>
      </c>
    </row>
    <row r="66" spans="1:4" x14ac:dyDescent="0.35">
      <c r="A66" s="11" t="s">
        <v>10597</v>
      </c>
      <c r="B66" s="64" t="s">
        <v>6629</v>
      </c>
      <c r="C66" s="19" t="str">
        <f t="shared" si="2"/>
        <v>C00079 : 1</v>
      </c>
      <c r="D66" s="63" t="str">
        <f t="shared" si="1"/>
        <v>C00079 : L-Phenylalanine</v>
      </c>
    </row>
    <row r="67" spans="1:4" x14ac:dyDescent="0.35">
      <c r="A67" s="11" t="s">
        <v>10598</v>
      </c>
      <c r="B67" s="64" t="s">
        <v>6630</v>
      </c>
      <c r="C67" s="19" t="str">
        <f t="shared" si="2"/>
        <v>C00080 : 1</v>
      </c>
      <c r="D67" s="63" t="str">
        <f t="shared" ref="D67:D130" si="3">_xlfn.CONCAT(A67, " : ",B67)</f>
        <v>C00080 : Hydron</v>
      </c>
    </row>
    <row r="68" spans="1:4" x14ac:dyDescent="0.35">
      <c r="A68" s="11" t="s">
        <v>10599</v>
      </c>
      <c r="B68" s="64" t="s">
        <v>6631</v>
      </c>
      <c r="C68" s="19" t="str">
        <f t="shared" si="2"/>
        <v>C00081 : 1</v>
      </c>
      <c r="D68" s="63" t="str">
        <f t="shared" si="3"/>
        <v>C00081 : ITP</v>
      </c>
    </row>
    <row r="69" spans="1:4" x14ac:dyDescent="0.35">
      <c r="A69" s="11" t="s">
        <v>10600</v>
      </c>
      <c r="B69" s="64" t="s">
        <v>6632</v>
      </c>
      <c r="C69" s="19" t="str">
        <f t="shared" si="2"/>
        <v>C00082 : 1</v>
      </c>
      <c r="D69" s="63" t="str">
        <f t="shared" si="3"/>
        <v>C00082 : L-Tyrosine</v>
      </c>
    </row>
    <row r="70" spans="1:4" x14ac:dyDescent="0.35">
      <c r="A70" s="11" t="s">
        <v>10601</v>
      </c>
      <c r="B70" s="16" t="s">
        <v>6633</v>
      </c>
      <c r="C70" s="19" t="str">
        <f t="shared" si="2"/>
        <v>C00083 : 1</v>
      </c>
      <c r="D70" s="63" t="str">
        <f t="shared" si="3"/>
        <v>C00083 : Malonyl-CoA</v>
      </c>
    </row>
    <row r="71" spans="1:4" x14ac:dyDescent="0.35">
      <c r="A71" s="11" t="s">
        <v>10602</v>
      </c>
      <c r="B71" s="64" t="s">
        <v>6634</v>
      </c>
      <c r="C71" s="19" t="str">
        <f t="shared" si="2"/>
        <v>C00084 : 1</v>
      </c>
      <c r="D71" s="63" t="str">
        <f t="shared" si="3"/>
        <v>C00084 : Acetaldehyde</v>
      </c>
    </row>
    <row r="72" spans="1:4" x14ac:dyDescent="0.35">
      <c r="A72" s="11" t="s">
        <v>4125</v>
      </c>
      <c r="B72" s="16" t="s">
        <v>6635</v>
      </c>
      <c r="C72" s="19" t="str">
        <f t="shared" si="2"/>
        <v>C00085 : 1</v>
      </c>
      <c r="D72" s="63" t="str">
        <f t="shared" si="3"/>
        <v>C00085 : D-Fructose 6-phosphate</v>
      </c>
    </row>
    <row r="73" spans="1:4" x14ac:dyDescent="0.35">
      <c r="A73" s="11" t="s">
        <v>10603</v>
      </c>
      <c r="B73" s="64" t="s">
        <v>6636</v>
      </c>
      <c r="C73" s="19" t="str">
        <f t="shared" si="2"/>
        <v>C00086 : 1</v>
      </c>
      <c r="D73" s="63" t="str">
        <f t="shared" si="3"/>
        <v>C00086 : Urea</v>
      </c>
    </row>
    <row r="74" spans="1:4" x14ac:dyDescent="0.35">
      <c r="A74" s="11" t="s">
        <v>10604</v>
      </c>
      <c r="B74" s="64" t="s">
        <v>6637</v>
      </c>
      <c r="C74" s="19" t="str">
        <f t="shared" si="2"/>
        <v>C00087 : 1</v>
      </c>
      <c r="D74" s="63" t="str">
        <f t="shared" si="3"/>
        <v>C00087 : Sulfur</v>
      </c>
    </row>
    <row r="75" spans="1:4" x14ac:dyDescent="0.35">
      <c r="A75" s="11" t="s">
        <v>10605</v>
      </c>
      <c r="B75" s="64" t="s">
        <v>6638</v>
      </c>
      <c r="C75" s="19" t="str">
        <f t="shared" si="2"/>
        <v>C00089 : 1</v>
      </c>
      <c r="D75" s="63" t="str">
        <f t="shared" si="3"/>
        <v>C00089 : Sucrose</v>
      </c>
    </row>
    <row r="76" spans="1:4" x14ac:dyDescent="0.35">
      <c r="A76" s="11" t="s">
        <v>10606</v>
      </c>
      <c r="B76" s="16" t="s">
        <v>6639</v>
      </c>
      <c r="C76" s="19" t="str">
        <f t="shared" si="2"/>
        <v>C00091 : 1</v>
      </c>
      <c r="D76" s="63" t="str">
        <f t="shared" si="3"/>
        <v>C00091 : Succinyl-CoA</v>
      </c>
    </row>
    <row r="77" spans="1:4" x14ac:dyDescent="0.35">
      <c r="A77" s="11" t="s">
        <v>4142</v>
      </c>
      <c r="B77" s="64" t="s">
        <v>6640</v>
      </c>
      <c r="C77" s="19" t="str">
        <f t="shared" si="2"/>
        <v>C00092 : 1</v>
      </c>
      <c r="D77" s="63" t="str">
        <f t="shared" si="3"/>
        <v>C00092 : D-Glucose 6-phosphate</v>
      </c>
    </row>
    <row r="78" spans="1:4" x14ac:dyDescent="0.35">
      <c r="A78" s="11" t="s">
        <v>10607</v>
      </c>
      <c r="B78" s="16" t="s">
        <v>6641</v>
      </c>
      <c r="C78" s="19" t="str">
        <f t="shared" si="2"/>
        <v>C00093 : 1</v>
      </c>
      <c r="D78" s="63" t="str">
        <f t="shared" si="3"/>
        <v>C00093 : sn-Glycerol 3-phosphate</v>
      </c>
    </row>
    <row r="79" spans="1:4" x14ac:dyDescent="0.35">
      <c r="A79" s="11" t="s">
        <v>10608</v>
      </c>
      <c r="B79" s="64" t="s">
        <v>6642</v>
      </c>
      <c r="C79" s="19" t="str">
        <f t="shared" si="2"/>
        <v>C00094 : 1</v>
      </c>
      <c r="D79" s="63" t="str">
        <f t="shared" si="3"/>
        <v>C00094 : Sulfite</v>
      </c>
    </row>
    <row r="80" spans="1:4" x14ac:dyDescent="0.35">
      <c r="A80" s="11" t="s">
        <v>4135</v>
      </c>
      <c r="B80" s="64" t="s">
        <v>6643</v>
      </c>
      <c r="C80" s="19" t="str">
        <f t="shared" si="2"/>
        <v>C00095 : 1</v>
      </c>
      <c r="D80" s="63" t="str">
        <f t="shared" si="3"/>
        <v>C00095 : D-Fructose</v>
      </c>
    </row>
    <row r="81" spans="1:4" x14ac:dyDescent="0.35">
      <c r="A81" s="11" t="s">
        <v>4088</v>
      </c>
      <c r="B81" s="64" t="s">
        <v>6644</v>
      </c>
      <c r="C81" s="19" t="str">
        <f t="shared" si="2"/>
        <v>C00097 : 1</v>
      </c>
      <c r="D81" s="63" t="str">
        <f t="shared" si="3"/>
        <v>C00097 : L-Cysteine</v>
      </c>
    </row>
    <row r="82" spans="1:4" x14ac:dyDescent="0.35">
      <c r="A82" s="11" t="s">
        <v>10609</v>
      </c>
      <c r="B82" s="16" t="s">
        <v>6645</v>
      </c>
      <c r="C82" s="19" t="str">
        <f t="shared" si="2"/>
        <v>C00100 : 1</v>
      </c>
      <c r="D82" s="63" t="str">
        <f t="shared" si="3"/>
        <v>C00100 : Propanoyl-CoA</v>
      </c>
    </row>
    <row r="83" spans="1:4" x14ac:dyDescent="0.35">
      <c r="A83" s="11" t="s">
        <v>10610</v>
      </c>
      <c r="B83" s="64" t="s">
        <v>6646</v>
      </c>
      <c r="C83" s="19" t="str">
        <f t="shared" si="2"/>
        <v>C00101 : 1</v>
      </c>
      <c r="D83" s="63" t="str">
        <f t="shared" si="3"/>
        <v>C00101 : Tetrahydrofolate</v>
      </c>
    </row>
    <row r="84" spans="1:4" x14ac:dyDescent="0.35">
      <c r="A84" s="11" t="s">
        <v>4158</v>
      </c>
      <c r="B84" s="16" t="s">
        <v>6647</v>
      </c>
      <c r="C84" s="19" t="str">
        <f t="shared" si="2"/>
        <v>C00103 : 1</v>
      </c>
      <c r="D84" s="63" t="str">
        <f t="shared" si="3"/>
        <v>C00103 : D-Glucose 1-phosphate</v>
      </c>
    </row>
    <row r="85" spans="1:4" x14ac:dyDescent="0.35">
      <c r="A85" s="11" t="s">
        <v>10611</v>
      </c>
      <c r="B85" s="16" t="s">
        <v>6648</v>
      </c>
      <c r="C85" s="19" t="str">
        <f t="shared" si="2"/>
        <v>C00104 : 1</v>
      </c>
      <c r="D85" s="63" t="str">
        <f t="shared" si="3"/>
        <v>C00104 : IDP</v>
      </c>
    </row>
    <row r="86" spans="1:4" x14ac:dyDescent="0.35">
      <c r="A86" s="11" t="s">
        <v>10612</v>
      </c>
      <c r="B86" s="64" t="s">
        <v>6649</v>
      </c>
      <c r="C86" s="19" t="str">
        <f t="shared" si="2"/>
        <v>C00105 : 1</v>
      </c>
      <c r="D86" s="63" t="str">
        <f t="shared" si="3"/>
        <v>C00105 : UMP</v>
      </c>
    </row>
    <row r="87" spans="1:4" x14ac:dyDescent="0.35">
      <c r="A87" s="11" t="s">
        <v>10613</v>
      </c>
      <c r="B87" s="64" t="s">
        <v>6650</v>
      </c>
      <c r="C87" s="19" t="str">
        <f t="shared" si="2"/>
        <v>C00109 : 1</v>
      </c>
      <c r="D87" s="63" t="str">
        <f t="shared" si="3"/>
        <v>C00109 : 2-Oxobutanoate</v>
      </c>
    </row>
    <row r="88" spans="1:4" x14ac:dyDescent="0.35">
      <c r="A88" s="11" t="s">
        <v>4055</v>
      </c>
      <c r="B88" s="16" t="s">
        <v>6651</v>
      </c>
      <c r="C88" s="19" t="str">
        <f t="shared" si="2"/>
        <v>C00111 : 1</v>
      </c>
      <c r="D88" s="63" t="str">
        <f t="shared" si="3"/>
        <v>C00111 : Glycerone phosphate</v>
      </c>
    </row>
    <row r="89" spans="1:4" x14ac:dyDescent="0.35">
      <c r="A89" s="11" t="s">
        <v>10614</v>
      </c>
      <c r="B89" s="64" t="s">
        <v>6652</v>
      </c>
      <c r="C89" s="19" t="str">
        <f t="shared" si="2"/>
        <v>C00112 : 1</v>
      </c>
      <c r="D89" s="63" t="str">
        <f t="shared" si="3"/>
        <v>C00112 : CDP</v>
      </c>
    </row>
    <row r="90" spans="1:4" x14ac:dyDescent="0.35">
      <c r="A90" s="11" t="s">
        <v>10615</v>
      </c>
      <c r="B90" s="64" t="s">
        <v>6653</v>
      </c>
      <c r="C90" s="19" t="str">
        <f t="shared" si="2"/>
        <v>C00116 : 1</v>
      </c>
      <c r="D90" s="63" t="str">
        <f t="shared" si="3"/>
        <v>C00116 : Glycerol</v>
      </c>
    </row>
    <row r="91" spans="1:4" x14ac:dyDescent="0.35">
      <c r="A91" s="11" t="s">
        <v>4137</v>
      </c>
      <c r="B91" s="64" t="s">
        <v>6654</v>
      </c>
      <c r="C91" s="19" t="str">
        <f t="shared" si="2"/>
        <v>C00117 : 1</v>
      </c>
      <c r="D91" s="63" t="str">
        <f t="shared" si="3"/>
        <v>C00117 : D-Ribose 5-phosphate</v>
      </c>
    </row>
    <row r="92" spans="1:4" x14ac:dyDescent="0.35">
      <c r="A92" s="11" t="s">
        <v>4112</v>
      </c>
      <c r="B92" s="64" t="s">
        <v>6655</v>
      </c>
      <c r="C92" s="19" t="str">
        <f t="shared" si="2"/>
        <v>C00118 : 1</v>
      </c>
      <c r="D92" s="63" t="str">
        <f t="shared" si="3"/>
        <v>C00118 : D-Glyceraldehyde 3-phosphate</v>
      </c>
    </row>
    <row r="93" spans="1:4" x14ac:dyDescent="0.35">
      <c r="A93" s="11" t="s">
        <v>10616</v>
      </c>
      <c r="B93" s="64" t="s">
        <v>6656</v>
      </c>
      <c r="C93" s="19" t="str">
        <f t="shared" si="2"/>
        <v>C00119 : 1</v>
      </c>
      <c r="D93" s="63" t="str">
        <f t="shared" si="3"/>
        <v>C00119 : 5-Phospho-alpha-D-ribose 1-diphosphate</v>
      </c>
    </row>
    <row r="94" spans="1:4" x14ac:dyDescent="0.35">
      <c r="A94" s="11" t="s">
        <v>10617</v>
      </c>
      <c r="B94" s="16" t="s">
        <v>6657</v>
      </c>
      <c r="C94" s="19" t="str">
        <f t="shared" si="2"/>
        <v>C00121 : 1</v>
      </c>
      <c r="D94" s="63" t="str">
        <f t="shared" si="3"/>
        <v>C00121 : D-Ribose</v>
      </c>
    </row>
    <row r="95" spans="1:4" x14ac:dyDescent="0.35">
      <c r="A95" s="11" t="s">
        <v>10618</v>
      </c>
      <c r="B95" s="64" t="s">
        <v>6658</v>
      </c>
      <c r="C95" s="19" t="str">
        <f t="shared" si="2"/>
        <v>C00122 : 1</v>
      </c>
      <c r="D95" s="63" t="str">
        <f t="shared" si="3"/>
        <v>C00122 : Fumarate</v>
      </c>
    </row>
    <row r="96" spans="1:4" x14ac:dyDescent="0.35">
      <c r="A96" s="11" t="s">
        <v>10619</v>
      </c>
      <c r="B96" s="16" t="s">
        <v>6659</v>
      </c>
      <c r="C96" s="19" t="str">
        <f t="shared" si="2"/>
        <v>C00123 : 1</v>
      </c>
      <c r="D96" s="63" t="str">
        <f t="shared" si="3"/>
        <v>C00123 : L-Leucine</v>
      </c>
    </row>
    <row r="97" spans="1:4" x14ac:dyDescent="0.35">
      <c r="A97" s="11" t="s">
        <v>4104</v>
      </c>
      <c r="B97" s="64" t="s">
        <v>6660</v>
      </c>
      <c r="C97" s="19" t="str">
        <f t="shared" si="2"/>
        <v>C00124 : 1</v>
      </c>
      <c r="D97" s="63" t="str">
        <f t="shared" si="3"/>
        <v>C00124 : D-Galactose</v>
      </c>
    </row>
    <row r="98" spans="1:4" x14ac:dyDescent="0.35">
      <c r="A98" s="11" t="s">
        <v>10620</v>
      </c>
      <c r="B98" s="16" t="s">
        <v>6661</v>
      </c>
      <c r="C98" s="19" t="str">
        <f t="shared" si="2"/>
        <v>C00126 : 1</v>
      </c>
      <c r="D98" s="63" t="str">
        <f t="shared" si="3"/>
        <v>C00126 : Ferrocytochrome c</v>
      </c>
    </row>
    <row r="99" spans="1:4" x14ac:dyDescent="0.35">
      <c r="A99" s="11" t="s">
        <v>4153</v>
      </c>
      <c r="B99" s="16" t="s">
        <v>6662</v>
      </c>
      <c r="C99" s="19" t="str">
        <f t="shared" si="2"/>
        <v>C00129 : 1</v>
      </c>
      <c r="D99" s="63" t="str">
        <f t="shared" si="3"/>
        <v>C00129 : Isopentenyl diphosphate</v>
      </c>
    </row>
    <row r="100" spans="1:4" x14ac:dyDescent="0.35">
      <c r="A100" s="11" t="s">
        <v>10621</v>
      </c>
      <c r="B100" s="64" t="s">
        <v>6663</v>
      </c>
      <c r="C100" s="19" t="str">
        <f t="shared" si="2"/>
        <v>C00130 : 1</v>
      </c>
      <c r="D100" s="63" t="str">
        <f t="shared" si="3"/>
        <v>C00130 : IMP</v>
      </c>
    </row>
    <row r="101" spans="1:4" x14ac:dyDescent="0.35">
      <c r="A101" s="11" t="s">
        <v>10622</v>
      </c>
      <c r="B101" s="64" t="s">
        <v>6664</v>
      </c>
      <c r="C101" s="19" t="str">
        <f t="shared" si="2"/>
        <v>C00131 : 1</v>
      </c>
      <c r="D101" s="63" t="str">
        <f t="shared" si="3"/>
        <v>C00131 : dATP</v>
      </c>
    </row>
    <row r="102" spans="1:4" x14ac:dyDescent="0.35">
      <c r="A102" s="11" t="s">
        <v>4076</v>
      </c>
      <c r="B102" s="16" t="s">
        <v>6665</v>
      </c>
      <c r="C102" s="19" t="str">
        <f t="shared" si="2"/>
        <v>C00133 : 1</v>
      </c>
      <c r="D102" s="63" t="str">
        <f t="shared" si="3"/>
        <v>C00133 : D-Alanine</v>
      </c>
    </row>
    <row r="103" spans="1:4" x14ac:dyDescent="0.35">
      <c r="A103" s="11" t="s">
        <v>10623</v>
      </c>
      <c r="B103" s="64" t="s">
        <v>6666</v>
      </c>
      <c r="C103" s="19" t="str">
        <f t="shared" si="2"/>
        <v>C00134 : 1</v>
      </c>
      <c r="D103" s="63" t="str">
        <f t="shared" si="3"/>
        <v>C00134 : Putrescine</v>
      </c>
    </row>
    <row r="104" spans="1:4" x14ac:dyDescent="0.35">
      <c r="A104" s="11" t="s">
        <v>4067</v>
      </c>
      <c r="B104" s="64" t="s">
        <v>6667</v>
      </c>
      <c r="C104" s="19" t="str">
        <f t="shared" si="2"/>
        <v>C00135 : 1</v>
      </c>
      <c r="D104" s="63" t="str">
        <f t="shared" si="3"/>
        <v>C00135 : L-Histidine</v>
      </c>
    </row>
    <row r="105" spans="1:4" x14ac:dyDescent="0.35">
      <c r="A105" s="11" t="s">
        <v>10624</v>
      </c>
      <c r="B105" s="64" t="s">
        <v>6668</v>
      </c>
      <c r="C105" s="19" t="str">
        <f t="shared" si="2"/>
        <v>C00136 : 1</v>
      </c>
      <c r="D105" s="63" t="str">
        <f t="shared" si="3"/>
        <v>C00136 : Butanoyl-CoA</v>
      </c>
    </row>
    <row r="106" spans="1:4" x14ac:dyDescent="0.35">
      <c r="A106" s="11" t="s">
        <v>10625</v>
      </c>
      <c r="B106" s="64" t="s">
        <v>6669</v>
      </c>
      <c r="C106" s="19" t="str">
        <f t="shared" si="2"/>
        <v>C00138 : 1</v>
      </c>
      <c r="D106" s="63" t="str">
        <f t="shared" si="3"/>
        <v>C00138 : Reduced ferredoxin</v>
      </c>
    </row>
    <row r="107" spans="1:4" x14ac:dyDescent="0.35">
      <c r="A107" s="11" t="s">
        <v>10626</v>
      </c>
      <c r="B107" s="64" t="s">
        <v>6670</v>
      </c>
      <c r="C107" s="19" t="str">
        <f t="shared" si="2"/>
        <v>C00139 : 1</v>
      </c>
      <c r="D107" s="63" t="str">
        <f t="shared" si="3"/>
        <v>C00139 : Oxidized ferredoxin</v>
      </c>
    </row>
    <row r="108" spans="1:4" x14ac:dyDescent="0.35">
      <c r="A108" s="11" t="s">
        <v>3943</v>
      </c>
      <c r="B108" s="16" t="s">
        <v>6671</v>
      </c>
      <c r="C108" s="19" t="str">
        <f t="shared" si="2"/>
        <v>C00140 : 1</v>
      </c>
      <c r="D108" s="63" t="str">
        <f t="shared" si="3"/>
        <v>C00140 : N-Acetyl-D-glucosamine</v>
      </c>
    </row>
    <row r="109" spans="1:4" x14ac:dyDescent="0.35">
      <c r="A109" s="11" t="s">
        <v>10627</v>
      </c>
      <c r="B109" s="64" t="s">
        <v>6672</v>
      </c>
      <c r="C109" s="19" t="str">
        <f t="shared" si="2"/>
        <v>C00141 : 1</v>
      </c>
      <c r="D109" s="63" t="str">
        <f t="shared" si="3"/>
        <v>C00141 : 3-Methyl-2-oxobutanoic acid</v>
      </c>
    </row>
    <row r="110" spans="1:4" x14ac:dyDescent="0.35">
      <c r="A110" s="11" t="s">
        <v>10628</v>
      </c>
      <c r="B110" s="16" t="s">
        <v>6673</v>
      </c>
      <c r="C110" s="19" t="str">
        <f t="shared" si="2"/>
        <v>C00143 : 1</v>
      </c>
      <c r="D110" s="63" t="str">
        <f t="shared" si="3"/>
        <v>C00143 : 5,10-Methylenetetrahydrofolate</v>
      </c>
    </row>
    <row r="111" spans="1:4" x14ac:dyDescent="0.35">
      <c r="A111" s="11" t="s">
        <v>10629</v>
      </c>
      <c r="B111" s="64" t="s">
        <v>6674</v>
      </c>
      <c r="C111" s="19" t="str">
        <f t="shared" si="2"/>
        <v>C00144 : 1</v>
      </c>
      <c r="D111" s="63" t="str">
        <f t="shared" si="3"/>
        <v>C00144 : GMP</v>
      </c>
    </row>
    <row r="112" spans="1:4" x14ac:dyDescent="0.35">
      <c r="A112" s="11" t="s">
        <v>10630</v>
      </c>
      <c r="B112" s="16" t="s">
        <v>6675</v>
      </c>
      <c r="C112" s="19" t="str">
        <f t="shared" si="2"/>
        <v>C00147 : 1</v>
      </c>
      <c r="D112" s="63" t="str">
        <f t="shared" si="3"/>
        <v>C00147 : Adenine</v>
      </c>
    </row>
    <row r="113" spans="1:4" x14ac:dyDescent="0.35">
      <c r="A113" s="11" t="s">
        <v>10631</v>
      </c>
      <c r="B113" s="16" t="s">
        <v>6676</v>
      </c>
      <c r="C113" s="19" t="str">
        <f t="shared" si="2"/>
        <v>C00148 : 1</v>
      </c>
      <c r="D113" s="63" t="str">
        <f t="shared" si="3"/>
        <v>C00148 : L-Proline</v>
      </c>
    </row>
    <row r="114" spans="1:4" x14ac:dyDescent="0.35">
      <c r="A114" s="11" t="s">
        <v>4079</v>
      </c>
      <c r="B114" s="64" t="s">
        <v>6677</v>
      </c>
      <c r="C114" s="19" t="str">
        <f t="shared" si="2"/>
        <v>C00151 : 1</v>
      </c>
      <c r="D114" s="63" t="str">
        <f t="shared" si="3"/>
        <v>C00151 : L-Amino acid</v>
      </c>
    </row>
    <row r="115" spans="1:4" x14ac:dyDescent="0.35">
      <c r="A115" s="11" t="s">
        <v>10632</v>
      </c>
      <c r="B115" s="64" t="s">
        <v>6678</v>
      </c>
      <c r="C115" s="19" t="str">
        <f t="shared" ref="C115:C178" si="4">_xlfn.CONCAT(A115," : ", "1")</f>
        <v>C00152 : 1</v>
      </c>
      <c r="D115" s="63" t="str">
        <f t="shared" si="3"/>
        <v>C00152 : L-Asparagine</v>
      </c>
    </row>
    <row r="116" spans="1:4" x14ac:dyDescent="0.35">
      <c r="A116" s="11" t="s">
        <v>10633</v>
      </c>
      <c r="B116" s="16" t="s">
        <v>6679</v>
      </c>
      <c r="C116" s="19" t="str">
        <f t="shared" si="4"/>
        <v>C00154 : 1</v>
      </c>
      <c r="D116" s="63" t="str">
        <f t="shared" si="3"/>
        <v>C00154 : Palmitoyl-CoA</v>
      </c>
    </row>
    <row r="117" spans="1:4" x14ac:dyDescent="0.35">
      <c r="A117" s="11" t="s">
        <v>10634</v>
      </c>
      <c r="B117" s="64" t="s">
        <v>6680</v>
      </c>
      <c r="C117" s="19" t="str">
        <f t="shared" si="4"/>
        <v>C00155 : 1</v>
      </c>
      <c r="D117" s="63" t="str">
        <f t="shared" si="3"/>
        <v>C00155 : L-Homocysteine</v>
      </c>
    </row>
    <row r="118" spans="1:4" x14ac:dyDescent="0.35">
      <c r="A118" s="11" t="s">
        <v>10635</v>
      </c>
      <c r="B118" s="64" t="s">
        <v>6681</v>
      </c>
      <c r="C118" s="19" t="str">
        <f t="shared" si="4"/>
        <v>C00161 : 1</v>
      </c>
      <c r="D118" s="63" t="str">
        <f t="shared" si="3"/>
        <v>C00161 : 2-Oxo acid</v>
      </c>
    </row>
    <row r="119" spans="1:4" x14ac:dyDescent="0.35">
      <c r="A119" s="11" t="s">
        <v>10636</v>
      </c>
      <c r="B119" s="64" t="s">
        <v>6682</v>
      </c>
      <c r="C119" s="19" t="str">
        <f t="shared" si="4"/>
        <v>C00162 : 1</v>
      </c>
      <c r="D119" s="63" t="str">
        <f t="shared" si="3"/>
        <v>C00162 : Fatty acid</v>
      </c>
    </row>
    <row r="120" spans="1:4" x14ac:dyDescent="0.35">
      <c r="A120" s="11" t="s">
        <v>10637</v>
      </c>
      <c r="B120" s="64" t="s">
        <v>6683</v>
      </c>
      <c r="C120" s="19" t="str">
        <f t="shared" si="4"/>
        <v>C00163 : 1</v>
      </c>
      <c r="D120" s="63" t="str">
        <f t="shared" si="3"/>
        <v>C00163 : Propanoate</v>
      </c>
    </row>
    <row r="121" spans="1:4" x14ac:dyDescent="0.35">
      <c r="A121" s="11" t="s">
        <v>10638</v>
      </c>
      <c r="B121" s="64" t="s">
        <v>6684</v>
      </c>
      <c r="C121" s="19" t="str">
        <f t="shared" si="4"/>
        <v>C00169 : 1</v>
      </c>
      <c r="D121" s="63" t="str">
        <f t="shared" si="3"/>
        <v>C00169 : Carbamoyl phosphate</v>
      </c>
    </row>
    <row r="122" spans="1:4" x14ac:dyDescent="0.35">
      <c r="A122" s="11" t="s">
        <v>10639</v>
      </c>
      <c r="B122" s="64" t="s">
        <v>6685</v>
      </c>
      <c r="C122" s="19" t="str">
        <f t="shared" si="4"/>
        <v>C00180 : 1</v>
      </c>
      <c r="D122" s="63" t="str">
        <f t="shared" si="3"/>
        <v>C00180 : Benzoate</v>
      </c>
    </row>
    <row r="123" spans="1:4" x14ac:dyDescent="0.35">
      <c r="A123" s="11" t="s">
        <v>10640</v>
      </c>
      <c r="B123" s="16" t="s">
        <v>6686</v>
      </c>
      <c r="C123" s="19" t="str">
        <f t="shared" si="4"/>
        <v>C00183 : 1</v>
      </c>
      <c r="D123" s="63" t="str">
        <f t="shared" si="3"/>
        <v>C00183 : L-Valine</v>
      </c>
    </row>
    <row r="124" spans="1:4" x14ac:dyDescent="0.35">
      <c r="A124" s="11" t="s">
        <v>3941</v>
      </c>
      <c r="B124" s="16" t="s">
        <v>6687</v>
      </c>
      <c r="C124" s="19" t="str">
        <f t="shared" si="4"/>
        <v>C00185 : 1</v>
      </c>
      <c r="D124" s="63" t="str">
        <f t="shared" si="3"/>
        <v>C00185 : Cellobiose</v>
      </c>
    </row>
    <row r="125" spans="1:4" x14ac:dyDescent="0.35">
      <c r="A125" s="11" t="s">
        <v>10641</v>
      </c>
      <c r="B125" s="64" t="s">
        <v>6688</v>
      </c>
      <c r="C125" s="19" t="str">
        <f t="shared" si="4"/>
        <v>C00194 : 1</v>
      </c>
      <c r="D125" s="63" t="str">
        <f t="shared" si="3"/>
        <v>C00194 : Cobamide coenzyme</v>
      </c>
    </row>
    <row r="126" spans="1:4" x14ac:dyDescent="0.35">
      <c r="A126" s="11" t="s">
        <v>10642</v>
      </c>
      <c r="B126" s="64" t="s">
        <v>6689</v>
      </c>
      <c r="C126" s="19" t="str">
        <f t="shared" si="4"/>
        <v>C00196 : 1</v>
      </c>
      <c r="D126" s="63" t="str">
        <f t="shared" si="3"/>
        <v>C00196 : 2,3-Dihydroxybenzoate</v>
      </c>
    </row>
    <row r="127" spans="1:4" x14ac:dyDescent="0.35">
      <c r="A127" s="11" t="s">
        <v>4157</v>
      </c>
      <c r="B127" s="16" t="s">
        <v>6690</v>
      </c>
      <c r="C127" s="19" t="str">
        <f t="shared" si="4"/>
        <v>C00197 : 1</v>
      </c>
      <c r="D127" s="63" t="str">
        <f t="shared" si="3"/>
        <v>C00197 : 3-Phospho-D-glycerate</v>
      </c>
    </row>
    <row r="128" spans="1:4" x14ac:dyDescent="0.35">
      <c r="A128" s="11" t="s">
        <v>3992</v>
      </c>
      <c r="B128" s="64" t="s">
        <v>6691</v>
      </c>
      <c r="C128" s="19" t="str">
        <f t="shared" si="4"/>
        <v>C00199 : 1</v>
      </c>
      <c r="D128" s="63" t="str">
        <f t="shared" si="3"/>
        <v>C00199 : D-Ribulose 5-phosphate</v>
      </c>
    </row>
    <row r="129" spans="1:4" x14ac:dyDescent="0.35">
      <c r="A129" s="11" t="s">
        <v>3930</v>
      </c>
      <c r="B129" s="64" t="s">
        <v>6692</v>
      </c>
      <c r="C129" s="19" t="str">
        <f t="shared" si="4"/>
        <v>C00201 : 1</v>
      </c>
      <c r="D129" s="63" t="str">
        <f t="shared" si="3"/>
        <v>C00201 : Nucleoside triphosphate</v>
      </c>
    </row>
    <row r="130" spans="1:4" x14ac:dyDescent="0.35">
      <c r="A130" s="11" t="s">
        <v>10643</v>
      </c>
      <c r="B130" s="64" t="s">
        <v>6693</v>
      </c>
      <c r="C130" s="19" t="str">
        <f t="shared" si="4"/>
        <v>C00204 : 1</v>
      </c>
      <c r="D130" s="63" t="str">
        <f t="shared" si="3"/>
        <v>C00204 : 2-Dehydro-3-deoxy-D-gluconate</v>
      </c>
    </row>
    <row r="131" spans="1:4" x14ac:dyDescent="0.35">
      <c r="A131" s="11" t="s">
        <v>10644</v>
      </c>
      <c r="B131" s="64" t="s">
        <v>6694</v>
      </c>
      <c r="C131" s="19" t="str">
        <f t="shared" si="4"/>
        <v>C00206 : 1</v>
      </c>
      <c r="D131" s="63" t="str">
        <f t="shared" ref="D131:D194" si="5">_xlfn.CONCAT(A131, " : ",B131)</f>
        <v>C00206 : dADP</v>
      </c>
    </row>
    <row r="132" spans="1:4" x14ac:dyDescent="0.35">
      <c r="A132" s="11" t="s">
        <v>3940</v>
      </c>
      <c r="B132" s="64" t="s">
        <v>6695</v>
      </c>
      <c r="C132" s="19" t="str">
        <f t="shared" si="4"/>
        <v>C00208 : 1</v>
      </c>
      <c r="D132" s="63" t="str">
        <f t="shared" si="5"/>
        <v>C00208 : Maltose</v>
      </c>
    </row>
    <row r="133" spans="1:4" x14ac:dyDescent="0.35">
      <c r="A133" s="11" t="s">
        <v>10645</v>
      </c>
      <c r="B133" s="64" t="s">
        <v>6696</v>
      </c>
      <c r="C133" s="19" t="str">
        <f t="shared" si="4"/>
        <v>C00214 : 1</v>
      </c>
      <c r="D133" s="63" t="str">
        <f t="shared" si="5"/>
        <v>C00214 : Thymidine</v>
      </c>
    </row>
    <row r="134" spans="1:4" x14ac:dyDescent="0.35">
      <c r="A134" s="11" t="s">
        <v>4091</v>
      </c>
      <c r="B134" s="16" t="s">
        <v>6697</v>
      </c>
      <c r="C134" s="19" t="str">
        <f t="shared" si="4"/>
        <v>C00217 : 1</v>
      </c>
      <c r="D134" s="63" t="str">
        <f t="shared" si="5"/>
        <v>C00217 : D-Glutamate</v>
      </c>
    </row>
    <row r="135" spans="1:4" x14ac:dyDescent="0.35">
      <c r="A135" s="11" t="s">
        <v>10646</v>
      </c>
      <c r="B135" s="16" t="s">
        <v>6698</v>
      </c>
      <c r="C135" s="19" t="str">
        <f t="shared" si="4"/>
        <v>C00218 : 1</v>
      </c>
      <c r="D135" s="63" t="str">
        <f t="shared" si="5"/>
        <v>C00218 : Methylamine</v>
      </c>
    </row>
    <row r="136" spans="1:4" x14ac:dyDescent="0.35">
      <c r="A136" s="11" t="s">
        <v>4101</v>
      </c>
      <c r="B136" s="64" t="s">
        <v>6699</v>
      </c>
      <c r="C136" s="19" t="str">
        <f t="shared" si="4"/>
        <v>C00221 : 1</v>
      </c>
      <c r="D136" s="63" t="str">
        <f t="shared" si="5"/>
        <v>C00221 : beta-D-Glucose</v>
      </c>
    </row>
    <row r="137" spans="1:4" x14ac:dyDescent="0.35">
      <c r="A137" s="11" t="s">
        <v>10647</v>
      </c>
      <c r="B137" s="64" t="s">
        <v>6700</v>
      </c>
      <c r="C137" s="19" t="str">
        <f t="shared" si="4"/>
        <v>C00224 : 1</v>
      </c>
      <c r="D137" s="63" t="str">
        <f t="shared" si="5"/>
        <v>C00224 : Adenylyl sulfate</v>
      </c>
    </row>
    <row r="138" spans="1:4" x14ac:dyDescent="0.35">
      <c r="A138" s="11" t="s">
        <v>10648</v>
      </c>
      <c r="B138" s="16" t="s">
        <v>6701</v>
      </c>
      <c r="C138" s="19" t="str">
        <f t="shared" si="4"/>
        <v>C00227 : 1</v>
      </c>
      <c r="D138" s="63" t="str">
        <f t="shared" si="5"/>
        <v>C00227 : Acetyl phosphate</v>
      </c>
    </row>
    <row r="139" spans="1:4" x14ac:dyDescent="0.35">
      <c r="A139" s="11" t="s">
        <v>10649</v>
      </c>
      <c r="B139" s="64" t="s">
        <v>6702</v>
      </c>
      <c r="C139" s="19" t="str">
        <f t="shared" si="4"/>
        <v>C00229 : 1</v>
      </c>
      <c r="D139" s="63" t="str">
        <f t="shared" si="5"/>
        <v>C00229 : Acyl-carrier protein</v>
      </c>
    </row>
    <row r="140" spans="1:4" x14ac:dyDescent="0.35">
      <c r="A140" s="11" t="s">
        <v>4094</v>
      </c>
      <c r="B140" s="64" t="s">
        <v>6703</v>
      </c>
      <c r="C140" s="19" t="str">
        <f t="shared" si="4"/>
        <v>C00231 : 1</v>
      </c>
      <c r="D140" s="63" t="str">
        <f t="shared" si="5"/>
        <v>C00231 : D-Xylulose 5-phosphate</v>
      </c>
    </row>
    <row r="141" spans="1:4" x14ac:dyDescent="0.35">
      <c r="A141" s="11" t="s">
        <v>10650</v>
      </c>
      <c r="B141" s="64" t="s">
        <v>6704</v>
      </c>
      <c r="C141" s="19" t="str">
        <f t="shared" si="4"/>
        <v>C00234 : 1</v>
      </c>
      <c r="D141" s="63" t="str">
        <f t="shared" si="5"/>
        <v>C00234 : 10-Formyltetrahydrofolate</v>
      </c>
    </row>
    <row r="142" spans="1:4" x14ac:dyDescent="0.35">
      <c r="A142" s="11" t="s">
        <v>10651</v>
      </c>
      <c r="B142" s="64" t="s">
        <v>6705</v>
      </c>
      <c r="C142" s="19" t="str">
        <f t="shared" si="4"/>
        <v>C00236 : 1</v>
      </c>
      <c r="D142" s="63" t="str">
        <f t="shared" si="5"/>
        <v>C00236 : 3-Phospho-D-glyceroyl phosphate</v>
      </c>
    </row>
    <row r="143" spans="1:4" x14ac:dyDescent="0.35">
      <c r="A143" s="11" t="s">
        <v>10652</v>
      </c>
      <c r="B143" s="64" t="s">
        <v>6706</v>
      </c>
      <c r="C143" s="19" t="str">
        <f t="shared" si="4"/>
        <v>C00237 : 1</v>
      </c>
      <c r="D143" s="63" t="str">
        <f t="shared" si="5"/>
        <v>C00237 : Carbon monoxide</v>
      </c>
    </row>
    <row r="144" spans="1:4" x14ac:dyDescent="0.35">
      <c r="A144" s="11" t="s">
        <v>10653</v>
      </c>
      <c r="B144" s="64" t="s">
        <v>6707</v>
      </c>
      <c r="C144" s="19" t="str">
        <f t="shared" si="4"/>
        <v>C00239 : 1</v>
      </c>
      <c r="D144" s="63" t="str">
        <f t="shared" si="5"/>
        <v>C00239 : dCMP</v>
      </c>
    </row>
    <row r="145" spans="1:4" x14ac:dyDescent="0.35">
      <c r="A145" s="11" t="s">
        <v>10654</v>
      </c>
      <c r="B145" s="16" t="s">
        <v>6708</v>
      </c>
      <c r="C145" s="19" t="str">
        <f t="shared" si="4"/>
        <v>C00240 : 1</v>
      </c>
      <c r="D145" s="63" t="str">
        <f t="shared" si="5"/>
        <v>C00240 : Ribosomal RNA</v>
      </c>
    </row>
    <row r="146" spans="1:4" x14ac:dyDescent="0.35">
      <c r="A146" s="11" t="s">
        <v>10655</v>
      </c>
      <c r="B146" s="16" t="s">
        <v>6709</v>
      </c>
      <c r="C146" s="19" t="str">
        <f t="shared" si="4"/>
        <v>C00242 : 1</v>
      </c>
      <c r="D146" s="63" t="str">
        <f t="shared" si="5"/>
        <v>C00242 : Guanine</v>
      </c>
    </row>
    <row r="147" spans="1:4" x14ac:dyDescent="0.35">
      <c r="A147" s="11" t="s">
        <v>10656</v>
      </c>
      <c r="B147" s="64" t="s">
        <v>6710</v>
      </c>
      <c r="C147" s="19" t="str">
        <f t="shared" si="4"/>
        <v>C00245 : 1</v>
      </c>
      <c r="D147" s="63" t="str">
        <f t="shared" si="5"/>
        <v>C00245 : Taurine</v>
      </c>
    </row>
    <row r="148" spans="1:4" x14ac:dyDescent="0.35">
      <c r="A148" s="11" t="s">
        <v>10657</v>
      </c>
      <c r="B148" s="16" t="s">
        <v>6711</v>
      </c>
      <c r="C148" s="19" t="str">
        <f t="shared" si="4"/>
        <v>C00246 : 1</v>
      </c>
      <c r="D148" s="63" t="str">
        <f t="shared" si="5"/>
        <v>C00246 : Butanoic acid</v>
      </c>
    </row>
    <row r="149" spans="1:4" x14ac:dyDescent="0.35">
      <c r="A149" s="11" t="s">
        <v>10658</v>
      </c>
      <c r="B149" s="16" t="s">
        <v>6712</v>
      </c>
      <c r="C149" s="19" t="str">
        <f t="shared" si="4"/>
        <v>C00249 : 1</v>
      </c>
      <c r="D149" s="63" t="str">
        <f t="shared" si="5"/>
        <v>C00249 : Hexadecanoic acid</v>
      </c>
    </row>
    <row r="150" spans="1:4" x14ac:dyDescent="0.35">
      <c r="A150" s="11" t="s">
        <v>10659</v>
      </c>
      <c r="B150" s="64" t="s">
        <v>6713</v>
      </c>
      <c r="C150" s="19" t="str">
        <f t="shared" si="4"/>
        <v>C00255 : 1</v>
      </c>
      <c r="D150" s="63" t="str">
        <f t="shared" si="5"/>
        <v>C00255 : Riboflavin</v>
      </c>
    </row>
    <row r="151" spans="1:4" x14ac:dyDescent="0.35">
      <c r="A151" s="11" t="s">
        <v>10660</v>
      </c>
      <c r="B151" s="64" t="s">
        <v>6714</v>
      </c>
      <c r="C151" s="19" t="str">
        <f t="shared" si="4"/>
        <v>C00257 : 1</v>
      </c>
      <c r="D151" s="63" t="str">
        <f t="shared" si="5"/>
        <v>C00257 : D-Gluconic acid</v>
      </c>
    </row>
    <row r="152" spans="1:4" x14ac:dyDescent="0.35">
      <c r="A152" s="11" t="s">
        <v>10661</v>
      </c>
      <c r="B152" s="16" t="s">
        <v>6715</v>
      </c>
      <c r="C152" s="19" t="str">
        <f t="shared" si="4"/>
        <v>C00258 : 1</v>
      </c>
      <c r="D152" s="63" t="str">
        <f t="shared" si="5"/>
        <v>C00258 : D-Glycerate</v>
      </c>
    </row>
    <row r="153" spans="1:4" x14ac:dyDescent="0.35">
      <c r="A153" s="11" t="s">
        <v>4131</v>
      </c>
      <c r="B153" s="64" t="s">
        <v>6716</v>
      </c>
      <c r="C153" s="19" t="str">
        <f t="shared" si="4"/>
        <v>C00259 : 1</v>
      </c>
      <c r="D153" s="63" t="str">
        <f t="shared" si="5"/>
        <v>C00259 : L-Arabinose</v>
      </c>
    </row>
    <row r="154" spans="1:4" x14ac:dyDescent="0.35">
      <c r="A154" s="11" t="s">
        <v>10662</v>
      </c>
      <c r="B154" s="64" t="s">
        <v>6717</v>
      </c>
      <c r="C154" s="19" t="str">
        <f t="shared" si="4"/>
        <v>C00263 : 1</v>
      </c>
      <c r="D154" s="63" t="str">
        <f t="shared" si="5"/>
        <v>C00263 : L-Homoserine</v>
      </c>
    </row>
    <row r="155" spans="1:4" x14ac:dyDescent="0.35">
      <c r="A155" s="11" t="s">
        <v>4102</v>
      </c>
      <c r="B155" s="64" t="s">
        <v>6718</v>
      </c>
      <c r="C155" s="19" t="str">
        <f t="shared" si="4"/>
        <v>C00267 : 1</v>
      </c>
      <c r="D155" s="63" t="str">
        <f t="shared" si="5"/>
        <v>C00267 : alpha-D-Glucose</v>
      </c>
    </row>
    <row r="156" spans="1:4" x14ac:dyDescent="0.35">
      <c r="A156" s="11" t="s">
        <v>10663</v>
      </c>
      <c r="B156" s="64" t="s">
        <v>6719</v>
      </c>
      <c r="C156" s="19" t="str">
        <f t="shared" si="4"/>
        <v>C00269 : 1</v>
      </c>
      <c r="D156" s="63" t="str">
        <f t="shared" si="5"/>
        <v>C00269 : CDP-diacylglycerol</v>
      </c>
    </row>
    <row r="157" spans="1:4" x14ac:dyDescent="0.35">
      <c r="A157" s="11" t="s">
        <v>10664</v>
      </c>
      <c r="B157" s="64" t="s">
        <v>6720</v>
      </c>
      <c r="C157" s="19" t="str">
        <f t="shared" si="4"/>
        <v>C00279 : 1</v>
      </c>
      <c r="D157" s="63" t="str">
        <f t="shared" si="5"/>
        <v>C00279 : D-Erythrose 4-phosphate</v>
      </c>
    </row>
    <row r="158" spans="1:4" x14ac:dyDescent="0.35">
      <c r="A158" s="11" t="s">
        <v>10665</v>
      </c>
      <c r="B158" s="64" t="s">
        <v>6721</v>
      </c>
      <c r="C158" s="19" t="str">
        <f t="shared" si="4"/>
        <v>C00283 : 1</v>
      </c>
      <c r="D158" s="63" t="str">
        <f t="shared" si="5"/>
        <v>C00283 : Hydrogen sulfide</v>
      </c>
    </row>
    <row r="159" spans="1:4" x14ac:dyDescent="0.35">
      <c r="A159" s="11" t="s">
        <v>10666</v>
      </c>
      <c r="B159" s="16" t="s">
        <v>6722</v>
      </c>
      <c r="C159" s="19" t="str">
        <f t="shared" si="4"/>
        <v>C00286 : 1</v>
      </c>
      <c r="D159" s="63" t="str">
        <f t="shared" si="5"/>
        <v>C00286 : dGTP</v>
      </c>
    </row>
    <row r="160" spans="1:4" x14ac:dyDescent="0.35">
      <c r="A160" s="11" t="s">
        <v>10667</v>
      </c>
      <c r="B160" s="16" t="s">
        <v>6723</v>
      </c>
      <c r="C160" s="19" t="str">
        <f t="shared" si="4"/>
        <v>C00288 : 1</v>
      </c>
      <c r="D160" s="63" t="str">
        <f t="shared" si="5"/>
        <v>C00288 : HCO3-</v>
      </c>
    </row>
    <row r="161" spans="1:4" x14ac:dyDescent="0.35">
      <c r="A161" s="11" t="s">
        <v>10668</v>
      </c>
      <c r="B161" s="64" t="s">
        <v>6724</v>
      </c>
      <c r="C161" s="19" t="str">
        <f t="shared" si="4"/>
        <v>C00299 : 1</v>
      </c>
      <c r="D161" s="63" t="str">
        <f t="shared" si="5"/>
        <v>C00299 : Uridine</v>
      </c>
    </row>
    <row r="162" spans="1:4" x14ac:dyDescent="0.35">
      <c r="A162" s="11" t="s">
        <v>10669</v>
      </c>
      <c r="B162" s="16" t="s">
        <v>6725</v>
      </c>
      <c r="C162" s="19" t="str">
        <f t="shared" si="4"/>
        <v>C00302 : 1</v>
      </c>
      <c r="D162" s="63" t="str">
        <f t="shared" si="5"/>
        <v>C00302 : Glutamate</v>
      </c>
    </row>
    <row r="163" spans="1:4" x14ac:dyDescent="0.35">
      <c r="A163" s="11" t="s">
        <v>10670</v>
      </c>
      <c r="B163" s="16" t="s">
        <v>6726</v>
      </c>
      <c r="C163" s="19" t="str">
        <f t="shared" si="4"/>
        <v>C00309 : 1</v>
      </c>
      <c r="D163" s="63" t="str">
        <f t="shared" si="5"/>
        <v>C00309 : D-Ribulose</v>
      </c>
    </row>
    <row r="164" spans="1:4" x14ac:dyDescent="0.35">
      <c r="A164" s="11" t="s">
        <v>4119</v>
      </c>
      <c r="B164" s="64" t="s">
        <v>6727</v>
      </c>
      <c r="C164" s="19" t="str">
        <f t="shared" si="4"/>
        <v>C00310 : 1</v>
      </c>
      <c r="D164" s="63" t="str">
        <f t="shared" si="5"/>
        <v>C00310 : D-Xylulose</v>
      </c>
    </row>
    <row r="165" spans="1:4" x14ac:dyDescent="0.35">
      <c r="A165" s="11" t="s">
        <v>10671</v>
      </c>
      <c r="B165" s="64" t="s">
        <v>6728</v>
      </c>
      <c r="C165" s="19" t="str">
        <f t="shared" si="4"/>
        <v>C00312 : 1</v>
      </c>
      <c r="D165" s="63" t="str">
        <f t="shared" si="5"/>
        <v>C00312 : L-Xylulose</v>
      </c>
    </row>
    <row r="166" spans="1:4" x14ac:dyDescent="0.35">
      <c r="A166" s="11" t="s">
        <v>10672</v>
      </c>
      <c r="B166" s="16" t="s">
        <v>6729</v>
      </c>
      <c r="C166" s="19" t="str">
        <f t="shared" si="4"/>
        <v>C00315 : 1</v>
      </c>
      <c r="D166" s="63" t="str">
        <f t="shared" si="5"/>
        <v>C00315 : Spermidine</v>
      </c>
    </row>
    <row r="167" spans="1:4" x14ac:dyDescent="0.35">
      <c r="A167" s="11" t="s">
        <v>10673</v>
      </c>
      <c r="B167" s="64" t="s">
        <v>6730</v>
      </c>
      <c r="C167" s="19" t="str">
        <f t="shared" si="4"/>
        <v>C00320 : 1</v>
      </c>
      <c r="D167" s="63" t="str">
        <f t="shared" si="5"/>
        <v>C00320 : Thiosulfate</v>
      </c>
    </row>
    <row r="168" spans="1:4" x14ac:dyDescent="0.35">
      <c r="A168" s="11" t="s">
        <v>10674</v>
      </c>
      <c r="B168" s="64" t="s">
        <v>6731</v>
      </c>
      <c r="C168" s="19" t="str">
        <f t="shared" si="4"/>
        <v>C00327 : 1</v>
      </c>
      <c r="D168" s="63" t="str">
        <f t="shared" si="5"/>
        <v>C00327 : L-Citrulline</v>
      </c>
    </row>
    <row r="169" spans="1:4" x14ac:dyDescent="0.35">
      <c r="A169" s="11" t="s">
        <v>10675</v>
      </c>
      <c r="B169" s="64" t="s">
        <v>6732</v>
      </c>
      <c r="C169" s="19" t="str">
        <f t="shared" si="4"/>
        <v>C00330 : 1</v>
      </c>
      <c r="D169" s="63" t="str">
        <f t="shared" si="5"/>
        <v>C00330 : Deoxyguanosine</v>
      </c>
    </row>
    <row r="170" spans="1:4" x14ac:dyDescent="0.35">
      <c r="A170" s="11" t="s">
        <v>10676</v>
      </c>
      <c r="B170" s="64" t="s">
        <v>6733</v>
      </c>
      <c r="C170" s="19" t="str">
        <f t="shared" si="4"/>
        <v>C00332 : 1</v>
      </c>
      <c r="D170" s="63" t="str">
        <f t="shared" si="5"/>
        <v>C00332 : Acetoacetyl-CoA</v>
      </c>
    </row>
    <row r="171" spans="1:4" x14ac:dyDescent="0.35">
      <c r="A171" s="11" t="s">
        <v>3944</v>
      </c>
      <c r="B171" s="64" t="s">
        <v>6734</v>
      </c>
      <c r="C171" s="19" t="str">
        <f t="shared" si="4"/>
        <v>C00333 : 1</v>
      </c>
      <c r="D171" s="63" t="str">
        <f t="shared" si="5"/>
        <v>C00333 : D-Galacturonate</v>
      </c>
    </row>
    <row r="172" spans="1:4" x14ac:dyDescent="0.35">
      <c r="A172" s="11" t="s">
        <v>10677</v>
      </c>
      <c r="B172" s="64" t="s">
        <v>6735</v>
      </c>
      <c r="C172" s="19" t="str">
        <f t="shared" si="4"/>
        <v>C00342 : 1</v>
      </c>
      <c r="D172" s="63" t="str">
        <f t="shared" si="5"/>
        <v>C00342 : Thioredoxin</v>
      </c>
    </row>
    <row r="173" spans="1:4" x14ac:dyDescent="0.35">
      <c r="A173" s="11" t="s">
        <v>10678</v>
      </c>
      <c r="B173" s="16" t="s">
        <v>6736</v>
      </c>
      <c r="C173" s="19" t="str">
        <f t="shared" si="4"/>
        <v>C00343 : 1</v>
      </c>
      <c r="D173" s="63" t="str">
        <f t="shared" si="5"/>
        <v>C00343 : Thioredoxin disulfide</v>
      </c>
    </row>
    <row r="174" spans="1:4" x14ac:dyDescent="0.35">
      <c r="A174" s="11" t="s">
        <v>10679</v>
      </c>
      <c r="B174" s="16" t="s">
        <v>6737</v>
      </c>
      <c r="C174" s="19" t="str">
        <f t="shared" si="4"/>
        <v>C00345 : 1</v>
      </c>
      <c r="D174" s="63" t="str">
        <f t="shared" si="5"/>
        <v>C00345 : 6-Phospho-D-gluconate</v>
      </c>
    </row>
    <row r="175" spans="1:4" x14ac:dyDescent="0.35">
      <c r="A175" s="11" t="s">
        <v>4155</v>
      </c>
      <c r="B175" s="64" t="s">
        <v>6738</v>
      </c>
      <c r="C175" s="19" t="str">
        <f t="shared" si="4"/>
        <v>C00352 : 1</v>
      </c>
      <c r="D175" s="63" t="str">
        <f t="shared" si="5"/>
        <v>C00352 : D-Glucosamine 6-phosphate</v>
      </c>
    </row>
    <row r="176" spans="1:4" x14ac:dyDescent="0.35">
      <c r="A176" s="11" t="s">
        <v>3977</v>
      </c>
      <c r="B176" s="16" t="s">
        <v>6739</v>
      </c>
      <c r="C176" s="19" t="str">
        <f t="shared" si="4"/>
        <v>C00354 : 1</v>
      </c>
      <c r="D176" s="63" t="str">
        <f t="shared" si="5"/>
        <v>C00354 : D-Fructose 1,6-bisphosphate</v>
      </c>
    </row>
    <row r="177" spans="1:4" x14ac:dyDescent="0.35">
      <c r="A177" s="11" t="s">
        <v>10680</v>
      </c>
      <c r="B177" s="16" t="s">
        <v>6740</v>
      </c>
      <c r="C177" s="19" t="str">
        <f t="shared" si="4"/>
        <v>C00357 : 1</v>
      </c>
      <c r="D177" s="63" t="str">
        <f t="shared" si="5"/>
        <v>C00357 : N-Acetyl-D-glucosamine 6-phosphate</v>
      </c>
    </row>
    <row r="178" spans="1:4" x14ac:dyDescent="0.35">
      <c r="A178" s="11" t="s">
        <v>10681</v>
      </c>
      <c r="B178" s="64" t="s">
        <v>6741</v>
      </c>
      <c r="C178" s="19" t="str">
        <f t="shared" si="4"/>
        <v>C00360 : 1</v>
      </c>
      <c r="D178" s="63" t="str">
        <f t="shared" si="5"/>
        <v>C00360 : dAMP</v>
      </c>
    </row>
    <row r="179" spans="1:4" x14ac:dyDescent="0.35">
      <c r="A179" s="11" t="s">
        <v>10682</v>
      </c>
      <c r="B179" s="16" t="s">
        <v>6742</v>
      </c>
      <c r="C179" s="19" t="str">
        <f t="shared" ref="C179:C242" si="6">_xlfn.CONCAT(A179," : ", "1")</f>
        <v>C00361 : 1</v>
      </c>
      <c r="D179" s="63" t="str">
        <f t="shared" si="5"/>
        <v>C00361 : dGDP</v>
      </c>
    </row>
    <row r="180" spans="1:4" x14ac:dyDescent="0.35">
      <c r="A180" s="11" t="s">
        <v>10683</v>
      </c>
      <c r="B180" s="16" t="s">
        <v>6743</v>
      </c>
      <c r="C180" s="19" t="str">
        <f t="shared" si="6"/>
        <v>C00362 : 1</v>
      </c>
      <c r="D180" s="63" t="str">
        <f t="shared" si="5"/>
        <v>C00362 : dGMP</v>
      </c>
    </row>
    <row r="181" spans="1:4" x14ac:dyDescent="0.35">
      <c r="A181" s="11" t="s">
        <v>10684</v>
      </c>
      <c r="B181" s="64" t="s">
        <v>6744</v>
      </c>
      <c r="C181" s="19" t="str">
        <f t="shared" si="6"/>
        <v>C00363 : 1</v>
      </c>
      <c r="D181" s="63" t="str">
        <f t="shared" si="5"/>
        <v>C00363 : dTDP</v>
      </c>
    </row>
    <row r="182" spans="1:4" x14ac:dyDescent="0.35">
      <c r="A182" s="11" t="s">
        <v>10685</v>
      </c>
      <c r="B182" s="64" t="s">
        <v>6745</v>
      </c>
      <c r="C182" s="19" t="str">
        <f t="shared" si="6"/>
        <v>C00364 : 1</v>
      </c>
      <c r="D182" s="63" t="str">
        <f t="shared" si="5"/>
        <v>C00364 : dTMP</v>
      </c>
    </row>
    <row r="183" spans="1:4" x14ac:dyDescent="0.35">
      <c r="A183" s="11" t="s">
        <v>10686</v>
      </c>
      <c r="B183" s="16" t="s">
        <v>6746</v>
      </c>
      <c r="C183" s="19" t="str">
        <f t="shared" si="6"/>
        <v>C00365 : 1</v>
      </c>
      <c r="D183" s="63" t="str">
        <f t="shared" si="5"/>
        <v>C00365 : dUMP</v>
      </c>
    </row>
    <row r="184" spans="1:4" x14ac:dyDescent="0.35">
      <c r="A184" s="11" t="s">
        <v>3924</v>
      </c>
      <c r="B184" s="64" t="s">
        <v>6747</v>
      </c>
      <c r="C184" s="19" t="str">
        <f t="shared" si="6"/>
        <v>C00369 : 1</v>
      </c>
      <c r="D184" s="63" t="str">
        <f t="shared" si="5"/>
        <v>C00369 : Starch</v>
      </c>
    </row>
    <row r="185" spans="1:4" x14ac:dyDescent="0.35">
      <c r="A185" s="11" t="s">
        <v>10687</v>
      </c>
      <c r="B185" s="64" t="s">
        <v>6748</v>
      </c>
      <c r="C185" s="19" t="str">
        <f t="shared" si="6"/>
        <v>C00378 : 1</v>
      </c>
      <c r="D185" s="63" t="str">
        <f t="shared" si="5"/>
        <v>C00378 : Thiamine</v>
      </c>
    </row>
    <row r="186" spans="1:4" x14ac:dyDescent="0.35">
      <c r="A186" s="11" t="s">
        <v>4174</v>
      </c>
      <c r="B186" s="64" t="s">
        <v>6749</v>
      </c>
      <c r="C186" s="19" t="str">
        <f t="shared" si="6"/>
        <v>C00390 : 1</v>
      </c>
      <c r="D186" s="63" t="str">
        <f t="shared" si="5"/>
        <v>C00390 : Ubiquinol</v>
      </c>
    </row>
    <row r="187" spans="1:4" x14ac:dyDescent="0.35">
      <c r="A187" s="11" t="s">
        <v>10688</v>
      </c>
      <c r="B187" s="64" t="s">
        <v>6750</v>
      </c>
      <c r="C187" s="19" t="str">
        <f t="shared" si="6"/>
        <v>C00399 : 1</v>
      </c>
      <c r="D187" s="63" t="str">
        <f t="shared" si="5"/>
        <v>C00399 : Ubiquinone</v>
      </c>
    </row>
    <row r="188" spans="1:4" x14ac:dyDescent="0.35">
      <c r="A188" s="11" t="s">
        <v>4078</v>
      </c>
      <c r="B188" s="64" t="s">
        <v>6751</v>
      </c>
      <c r="C188" s="19" t="str">
        <f t="shared" si="6"/>
        <v>C00405 : 1</v>
      </c>
      <c r="D188" s="63" t="str">
        <f t="shared" si="5"/>
        <v>C00405 : D-Amino acid</v>
      </c>
    </row>
    <row r="189" spans="1:4" x14ac:dyDescent="0.35">
      <c r="A189" s="11" t="s">
        <v>10689</v>
      </c>
      <c r="B189" s="64" t="s">
        <v>6752</v>
      </c>
      <c r="C189" s="19" t="str">
        <f t="shared" si="6"/>
        <v>C00407 : 1</v>
      </c>
      <c r="D189" s="63" t="str">
        <f t="shared" si="5"/>
        <v>C00407 : L-Isoleucine</v>
      </c>
    </row>
    <row r="190" spans="1:4" x14ac:dyDescent="0.35">
      <c r="A190" s="11" t="s">
        <v>10690</v>
      </c>
      <c r="B190" s="16" t="s">
        <v>6753</v>
      </c>
      <c r="C190" s="19" t="str">
        <f t="shared" si="6"/>
        <v>C00416 : 1</v>
      </c>
      <c r="D190" s="63" t="str">
        <f t="shared" si="5"/>
        <v>C00416 : Phosphatidate</v>
      </c>
    </row>
    <row r="191" spans="1:4" x14ac:dyDescent="0.35">
      <c r="A191" s="11" t="s">
        <v>3947</v>
      </c>
      <c r="B191" s="16" t="s">
        <v>6754</v>
      </c>
      <c r="C191" s="19" t="str">
        <f t="shared" si="6"/>
        <v>C00438 : 1</v>
      </c>
      <c r="D191" s="63" t="str">
        <f t="shared" si="5"/>
        <v>C00438 : N-Carbamoyl-L-aspartate</v>
      </c>
    </row>
    <row r="192" spans="1:4" x14ac:dyDescent="0.35">
      <c r="A192" s="11" t="s">
        <v>10691</v>
      </c>
      <c r="B192" s="64" t="s">
        <v>6755</v>
      </c>
      <c r="C192" s="19" t="str">
        <f t="shared" si="6"/>
        <v>C00445 : 1</v>
      </c>
      <c r="D192" s="63" t="str">
        <f t="shared" si="5"/>
        <v>C00445 : 5,10-Methenyltetrahydrofolate</v>
      </c>
    </row>
    <row r="193" spans="1:4" x14ac:dyDescent="0.35">
      <c r="A193" s="11" t="s">
        <v>10692</v>
      </c>
      <c r="B193" s="16" t="s">
        <v>6756</v>
      </c>
      <c r="C193" s="19" t="str">
        <f t="shared" si="6"/>
        <v>C00446 : 1</v>
      </c>
      <c r="D193" s="63" t="str">
        <f t="shared" si="5"/>
        <v>C00446 : alpha-D-Galactose 1-phosphate</v>
      </c>
    </row>
    <row r="194" spans="1:4" x14ac:dyDescent="0.35">
      <c r="A194" s="11" t="s">
        <v>3979</v>
      </c>
      <c r="B194" s="64" t="s">
        <v>6757</v>
      </c>
      <c r="C194" s="19" t="str">
        <f t="shared" si="6"/>
        <v>C00447 : 1</v>
      </c>
      <c r="D194" s="63" t="str">
        <f t="shared" si="5"/>
        <v>C00447 : Sedoheptulose 1,7-bisphosphate</v>
      </c>
    </row>
    <row r="195" spans="1:4" x14ac:dyDescent="0.35">
      <c r="A195" s="11" t="s">
        <v>10693</v>
      </c>
      <c r="B195" s="16" t="s">
        <v>6758</v>
      </c>
      <c r="C195" s="19" t="str">
        <f t="shared" si="6"/>
        <v>C00454 : 1</v>
      </c>
      <c r="D195" s="63" t="str">
        <f t="shared" ref="D195:D258" si="7">_xlfn.CONCAT(A195, " : ",B195)</f>
        <v>C00454 : NDP</v>
      </c>
    </row>
    <row r="196" spans="1:4" x14ac:dyDescent="0.35">
      <c r="A196" s="11" t="s">
        <v>10694</v>
      </c>
      <c r="B196" s="16" t="s">
        <v>6759</v>
      </c>
      <c r="C196" s="19" t="str">
        <f t="shared" si="6"/>
        <v>C00455 : 1</v>
      </c>
      <c r="D196" s="63" t="str">
        <f t="shared" si="7"/>
        <v>C00455 : Nicotinamide D-ribonucleotide</v>
      </c>
    </row>
    <row r="197" spans="1:4" x14ac:dyDescent="0.35">
      <c r="A197" s="11" t="s">
        <v>10695</v>
      </c>
      <c r="B197" s="64" t="s">
        <v>6760</v>
      </c>
      <c r="C197" s="19" t="str">
        <f t="shared" si="6"/>
        <v>C00458 : 1</v>
      </c>
      <c r="D197" s="63" t="str">
        <f t="shared" si="7"/>
        <v>C00458 : dCTP</v>
      </c>
    </row>
    <row r="198" spans="1:4" x14ac:dyDescent="0.35">
      <c r="A198" s="11" t="s">
        <v>10696</v>
      </c>
      <c r="B198" s="64" t="s">
        <v>6761</v>
      </c>
      <c r="C198" s="19" t="str">
        <f t="shared" si="6"/>
        <v>C00459 : 1</v>
      </c>
      <c r="D198" s="63" t="str">
        <f t="shared" si="7"/>
        <v>C00459 : dTTP</v>
      </c>
    </row>
    <row r="199" spans="1:4" x14ac:dyDescent="0.35">
      <c r="A199" s="11" t="s">
        <v>10697</v>
      </c>
      <c r="B199" s="16" t="s">
        <v>6762</v>
      </c>
      <c r="C199" s="19" t="str">
        <f t="shared" si="6"/>
        <v>C00460 : 1</v>
      </c>
      <c r="D199" s="63" t="str">
        <f t="shared" si="7"/>
        <v>C00460 : dUTP</v>
      </c>
    </row>
    <row r="200" spans="1:4" x14ac:dyDescent="0.35">
      <c r="A200" s="11" t="s">
        <v>10698</v>
      </c>
      <c r="B200" s="64" t="s">
        <v>6763</v>
      </c>
      <c r="C200" s="19" t="str">
        <f t="shared" si="6"/>
        <v>C00463 : 1</v>
      </c>
      <c r="D200" s="63" t="str">
        <f t="shared" si="7"/>
        <v>C00463 : Indole</v>
      </c>
    </row>
    <row r="201" spans="1:4" x14ac:dyDescent="0.35">
      <c r="A201" s="11" t="s">
        <v>4052</v>
      </c>
      <c r="B201" s="64" t="s">
        <v>6764</v>
      </c>
      <c r="C201" s="19" t="str">
        <f t="shared" si="6"/>
        <v>C00470 : 1</v>
      </c>
      <c r="D201" s="63" t="str">
        <f t="shared" si="7"/>
        <v>C00470 : Pectate</v>
      </c>
    </row>
    <row r="202" spans="1:4" x14ac:dyDescent="0.35">
      <c r="A202" s="11" t="s">
        <v>10699</v>
      </c>
      <c r="B202" s="64" t="s">
        <v>6765</v>
      </c>
      <c r="C202" s="19" t="str">
        <f t="shared" si="6"/>
        <v>C00475 : 1</v>
      </c>
      <c r="D202" s="63" t="str">
        <f t="shared" si="7"/>
        <v>C00475 : Cytidine</v>
      </c>
    </row>
    <row r="203" spans="1:4" x14ac:dyDescent="0.35">
      <c r="A203" s="11" t="s">
        <v>10700</v>
      </c>
      <c r="B203" s="64" t="s">
        <v>6766</v>
      </c>
      <c r="C203" s="19" t="str">
        <f t="shared" si="6"/>
        <v>C00488 : 1</v>
      </c>
      <c r="D203" s="63" t="str">
        <f t="shared" si="7"/>
        <v>C00488 : Formamide</v>
      </c>
    </row>
    <row r="204" spans="1:4" x14ac:dyDescent="0.35">
      <c r="A204" s="11" t="s">
        <v>10701</v>
      </c>
      <c r="B204" s="64" t="s">
        <v>6767</v>
      </c>
      <c r="C204" s="19" t="str">
        <f t="shared" si="6"/>
        <v>C00490 : 1</v>
      </c>
      <c r="D204" s="63" t="str">
        <f t="shared" si="7"/>
        <v>C00490 : Itaconate</v>
      </c>
    </row>
    <row r="205" spans="1:4" x14ac:dyDescent="0.35">
      <c r="A205" s="11" t="s">
        <v>10702</v>
      </c>
      <c r="B205" s="64" t="s">
        <v>6768</v>
      </c>
      <c r="C205" s="19" t="str">
        <f t="shared" si="6"/>
        <v>C00493 : 1</v>
      </c>
      <c r="D205" s="63" t="str">
        <f t="shared" si="7"/>
        <v>C00493 : Shikimate</v>
      </c>
    </row>
    <row r="206" spans="1:4" x14ac:dyDescent="0.35">
      <c r="A206" s="11" t="s">
        <v>10703</v>
      </c>
      <c r="B206" s="16" t="s">
        <v>6769</v>
      </c>
      <c r="C206" s="19" t="str">
        <f t="shared" si="6"/>
        <v>C00498 : 1</v>
      </c>
      <c r="D206" s="63" t="str">
        <f t="shared" si="7"/>
        <v>C00498 : ADP-glucose</v>
      </c>
    </row>
    <row r="207" spans="1:4" x14ac:dyDescent="0.35">
      <c r="A207" s="11" t="s">
        <v>10704</v>
      </c>
      <c r="B207" s="16" t="s">
        <v>6770</v>
      </c>
      <c r="C207" s="19" t="str">
        <f t="shared" si="6"/>
        <v>C00501 : 1</v>
      </c>
      <c r="D207" s="63" t="str">
        <f t="shared" si="7"/>
        <v>C00501 : CDP-glucose</v>
      </c>
    </row>
    <row r="208" spans="1:4" x14ac:dyDescent="0.35">
      <c r="A208" s="11" t="s">
        <v>4129</v>
      </c>
      <c r="B208" s="64" t="s">
        <v>6771</v>
      </c>
      <c r="C208" s="19" t="str">
        <f t="shared" si="6"/>
        <v>C00508 : 1</v>
      </c>
      <c r="D208" s="63" t="str">
        <f t="shared" si="7"/>
        <v>C00508 : L-Ribulose</v>
      </c>
    </row>
    <row r="209" spans="1:4" x14ac:dyDescent="0.35">
      <c r="A209" s="11" t="s">
        <v>10705</v>
      </c>
      <c r="B209" s="16" t="s">
        <v>6772</v>
      </c>
      <c r="C209" s="19" t="str">
        <f t="shared" si="6"/>
        <v>C00513 : 1</v>
      </c>
      <c r="D209" s="63" t="str">
        <f t="shared" si="7"/>
        <v>C00513 : CDP-glycerol</v>
      </c>
    </row>
    <row r="210" spans="1:4" x14ac:dyDescent="0.35">
      <c r="A210" s="11" t="s">
        <v>10706</v>
      </c>
      <c r="B210" s="16" t="s">
        <v>6773</v>
      </c>
      <c r="C210" s="19" t="str">
        <f t="shared" si="6"/>
        <v>C00522 : 1</v>
      </c>
      <c r="D210" s="63" t="str">
        <f t="shared" si="7"/>
        <v>C00522 : (R)-Pantoate</v>
      </c>
    </row>
    <row r="211" spans="1:4" x14ac:dyDescent="0.35">
      <c r="A211" s="11" t="s">
        <v>10707</v>
      </c>
      <c r="B211" s="64" t="s">
        <v>6774</v>
      </c>
      <c r="C211" s="19" t="str">
        <f t="shared" si="6"/>
        <v>C00526 : 1</v>
      </c>
      <c r="D211" s="63" t="str">
        <f t="shared" si="7"/>
        <v>C00526 : Deoxyuridine</v>
      </c>
    </row>
    <row r="212" spans="1:4" x14ac:dyDescent="0.35">
      <c r="A212" s="11" t="s">
        <v>10708</v>
      </c>
      <c r="B212" s="64" t="s">
        <v>6775</v>
      </c>
      <c r="C212" s="19" t="str">
        <f t="shared" si="6"/>
        <v>C00531 : 1</v>
      </c>
      <c r="D212" s="63" t="str">
        <f t="shared" si="7"/>
        <v>C00531 : Itaconyl-CoA</v>
      </c>
    </row>
    <row r="213" spans="1:4" x14ac:dyDescent="0.35">
      <c r="A213" s="11" t="s">
        <v>10709</v>
      </c>
      <c r="B213" s="16" t="s">
        <v>6776</v>
      </c>
      <c r="C213" s="19" t="str">
        <f t="shared" si="6"/>
        <v>C00533 : 1</v>
      </c>
      <c r="D213" s="63" t="str">
        <f t="shared" si="7"/>
        <v>C00533 : Nitric oxide</v>
      </c>
    </row>
    <row r="214" spans="1:4" x14ac:dyDescent="0.35">
      <c r="A214" s="11" t="s">
        <v>10710</v>
      </c>
      <c r="B214" s="64" t="s">
        <v>6777</v>
      </c>
      <c r="C214" s="19" t="str">
        <f t="shared" si="6"/>
        <v>C00536 : 1</v>
      </c>
      <c r="D214" s="63" t="str">
        <f t="shared" si="7"/>
        <v>C00536 : Triphosphate</v>
      </c>
    </row>
    <row r="215" spans="1:4" x14ac:dyDescent="0.35">
      <c r="A215" s="11" t="s">
        <v>10711</v>
      </c>
      <c r="B215" s="64" t="s">
        <v>6778</v>
      </c>
      <c r="C215" s="19" t="str">
        <f t="shared" si="6"/>
        <v>C00541 : 1</v>
      </c>
      <c r="D215" s="63" t="str">
        <f t="shared" si="7"/>
        <v>C00541 : Cob(II)alamin</v>
      </c>
    </row>
    <row r="216" spans="1:4" x14ac:dyDescent="0.35">
      <c r="A216" s="11" t="s">
        <v>10712</v>
      </c>
      <c r="B216" s="64" t="s">
        <v>6779</v>
      </c>
      <c r="C216" s="19" t="str">
        <f t="shared" si="6"/>
        <v>C00559 : 1</v>
      </c>
      <c r="D216" s="63" t="str">
        <f t="shared" si="7"/>
        <v>C00559 : Deoxyadenosine</v>
      </c>
    </row>
    <row r="217" spans="1:4" x14ac:dyDescent="0.35">
      <c r="A217" s="11" t="s">
        <v>10713</v>
      </c>
      <c r="B217" s="64" t="s">
        <v>6780</v>
      </c>
      <c r="C217" s="19" t="str">
        <f t="shared" si="6"/>
        <v>C00562 : 1</v>
      </c>
      <c r="D217" s="63" t="str">
        <f t="shared" si="7"/>
        <v>C00562 : Phosphoprotein</v>
      </c>
    </row>
    <row r="218" spans="1:4" x14ac:dyDescent="0.35">
      <c r="A218" s="11" t="s">
        <v>10714</v>
      </c>
      <c r="B218" s="64" t="s">
        <v>6781</v>
      </c>
      <c r="C218" s="19" t="str">
        <f t="shared" si="6"/>
        <v>C00568 : 1</v>
      </c>
      <c r="D218" s="63" t="str">
        <f t="shared" si="7"/>
        <v>C00568 : 4-Aminobenzoate</v>
      </c>
    </row>
    <row r="219" spans="1:4" x14ac:dyDescent="0.35">
      <c r="A219" s="11" t="s">
        <v>10715</v>
      </c>
      <c r="B219" s="64" t="s">
        <v>6782</v>
      </c>
      <c r="C219" s="19" t="str">
        <f t="shared" si="6"/>
        <v>C00577 : 1</v>
      </c>
      <c r="D219" s="63" t="str">
        <f t="shared" si="7"/>
        <v>C00577 : D-Glyceraldehyde</v>
      </c>
    </row>
    <row r="220" spans="1:4" x14ac:dyDescent="0.35">
      <c r="A220" s="11" t="s">
        <v>10716</v>
      </c>
      <c r="B220" s="16" t="s">
        <v>6785</v>
      </c>
      <c r="C220" s="19" t="str">
        <f t="shared" si="6"/>
        <v>C00613 : 1</v>
      </c>
      <c r="D220" s="63" t="str">
        <f t="shared" si="7"/>
        <v>C00613 : Protein-L-arginine</v>
      </c>
    </row>
    <row r="221" spans="1:4" x14ac:dyDescent="0.35">
      <c r="A221" s="11" t="s">
        <v>10717</v>
      </c>
      <c r="B221" s="16" t="s">
        <v>6786</v>
      </c>
      <c r="C221" s="19" t="str">
        <f t="shared" si="6"/>
        <v>C00614 : 1</v>
      </c>
      <c r="D221" s="63" t="str">
        <f t="shared" si="7"/>
        <v>C00614 : Protein glutamate</v>
      </c>
    </row>
    <row r="222" spans="1:4" x14ac:dyDescent="0.35">
      <c r="A222" s="11" t="s">
        <v>10718</v>
      </c>
      <c r="B222" s="64" t="s">
        <v>6787</v>
      </c>
      <c r="C222" s="19" t="str">
        <f t="shared" si="6"/>
        <v>C00615 : 1</v>
      </c>
      <c r="D222" s="63" t="str">
        <f t="shared" si="7"/>
        <v>C00615 : Protein histidine</v>
      </c>
    </row>
    <row r="223" spans="1:4" x14ac:dyDescent="0.35">
      <c r="A223" s="11" t="s">
        <v>4159</v>
      </c>
      <c r="B223" s="16" t="s">
        <v>6788</v>
      </c>
      <c r="C223" s="19" t="str">
        <f t="shared" si="6"/>
        <v>C00620 : 1</v>
      </c>
      <c r="D223" s="63" t="str">
        <f t="shared" si="7"/>
        <v>C00620 : alpha-D-Ribose 1-phosphate</v>
      </c>
    </row>
    <row r="224" spans="1:4" x14ac:dyDescent="0.35">
      <c r="A224" s="11" t="s">
        <v>10719</v>
      </c>
      <c r="B224" s="16" t="s">
        <v>6789</v>
      </c>
      <c r="C224" s="19" t="str">
        <f t="shared" si="6"/>
        <v>C00624 : 1</v>
      </c>
      <c r="D224" s="63" t="str">
        <f t="shared" si="7"/>
        <v>C00624 : N-Acetyl-L-glutamate</v>
      </c>
    </row>
    <row r="225" spans="1:4" x14ac:dyDescent="0.35">
      <c r="A225" s="11" t="s">
        <v>10720</v>
      </c>
      <c r="B225" s="64" t="s">
        <v>6790</v>
      </c>
      <c r="C225" s="19" t="str">
        <f t="shared" si="6"/>
        <v>C00638 : 1</v>
      </c>
      <c r="D225" s="63" t="str">
        <f t="shared" si="7"/>
        <v>C00638 : Long-chain fatty acid</v>
      </c>
    </row>
    <row r="226" spans="1:4" x14ac:dyDescent="0.35">
      <c r="A226" s="11" t="s">
        <v>10721</v>
      </c>
      <c r="B226" s="64" t="s">
        <v>6791</v>
      </c>
      <c r="C226" s="19" t="str">
        <f t="shared" si="6"/>
        <v>C00641 : 1</v>
      </c>
      <c r="D226" s="63" t="str">
        <f t="shared" si="7"/>
        <v>C00641 : 1,2-Diacyl-sn-glycerol</v>
      </c>
    </row>
    <row r="227" spans="1:4" x14ac:dyDescent="0.35">
      <c r="A227" s="11" t="s">
        <v>10722</v>
      </c>
      <c r="B227" s="16" t="s">
        <v>6792</v>
      </c>
      <c r="C227" s="19" t="str">
        <f t="shared" si="6"/>
        <v>C00655 : 1</v>
      </c>
      <c r="D227" s="63" t="str">
        <f t="shared" si="7"/>
        <v>C00655 : Xanthosine 5'-phosphate</v>
      </c>
    </row>
    <row r="228" spans="1:4" x14ac:dyDescent="0.35">
      <c r="A228" s="11" t="s">
        <v>4162</v>
      </c>
      <c r="B228" s="64" t="s">
        <v>6783</v>
      </c>
      <c r="C228" s="19" t="str">
        <f t="shared" si="6"/>
        <v>C00663 : 1</v>
      </c>
      <c r="D228" s="63" t="str">
        <f t="shared" si="7"/>
        <v>C00663 : beta-D-Glucose 1-phosphate</v>
      </c>
    </row>
    <row r="229" spans="1:4" x14ac:dyDescent="0.35">
      <c r="A229" s="11" t="s">
        <v>4141</v>
      </c>
      <c r="B229" s="64" t="s">
        <v>6784</v>
      </c>
      <c r="C229" s="19" t="str">
        <f t="shared" si="6"/>
        <v>C00668 : 1</v>
      </c>
      <c r="D229" s="63" t="str">
        <f t="shared" si="7"/>
        <v>C00668 : alpha-D-Glucose 6-phosphate</v>
      </c>
    </row>
    <row r="230" spans="1:4" x14ac:dyDescent="0.35">
      <c r="A230" s="11" t="s">
        <v>4163</v>
      </c>
      <c r="B230" s="64" t="s">
        <v>6793</v>
      </c>
      <c r="C230" s="19" t="str">
        <f t="shared" si="6"/>
        <v>C00672 : 1</v>
      </c>
      <c r="D230" s="63" t="str">
        <f t="shared" si="7"/>
        <v>C00672 : 2-Deoxy-D-ribose 1-phosphate</v>
      </c>
    </row>
    <row r="231" spans="1:4" x14ac:dyDescent="0.35">
      <c r="A231" s="11" t="s">
        <v>10723</v>
      </c>
      <c r="B231" s="64" t="s">
        <v>6794</v>
      </c>
      <c r="C231" s="19" t="str">
        <f t="shared" si="6"/>
        <v>C00681 : 1</v>
      </c>
      <c r="D231" s="63" t="str">
        <f t="shared" si="7"/>
        <v>C00681 : 1-Acyl-sn-glycerol 3-phosphate</v>
      </c>
    </row>
    <row r="232" spans="1:4" x14ac:dyDescent="0.35">
      <c r="A232" s="11" t="s">
        <v>10724</v>
      </c>
      <c r="B232" s="64" t="s">
        <v>6795</v>
      </c>
      <c r="C232" s="19" t="str">
        <f t="shared" si="6"/>
        <v>C00689 : 1</v>
      </c>
      <c r="D232" s="63" t="str">
        <f t="shared" si="7"/>
        <v>C00689 : alpha,alpha'-Trehalose 6-phosphate</v>
      </c>
    </row>
    <row r="233" spans="1:4" x14ac:dyDescent="0.35">
      <c r="A233" s="11" t="s">
        <v>10725</v>
      </c>
      <c r="B233" s="64" t="s">
        <v>6796</v>
      </c>
      <c r="C233" s="19" t="str">
        <f t="shared" si="6"/>
        <v>C00692 : 1</v>
      </c>
      <c r="D233" s="63" t="str">
        <f t="shared" si="7"/>
        <v>C00692 : UDP-N-acetylmuramoyl-L-alanyl-D-glutamate</v>
      </c>
    </row>
    <row r="234" spans="1:4" x14ac:dyDescent="0.35">
      <c r="A234" s="11" t="s">
        <v>10726</v>
      </c>
      <c r="B234" s="16" t="s">
        <v>6797</v>
      </c>
      <c r="C234" s="19" t="str">
        <f t="shared" si="6"/>
        <v>C00704 : 1</v>
      </c>
      <c r="D234" s="63" t="str">
        <f t="shared" si="7"/>
        <v>C00704 : Superoxide</v>
      </c>
    </row>
    <row r="235" spans="1:4" x14ac:dyDescent="0.35">
      <c r="A235" s="11" t="s">
        <v>10727</v>
      </c>
      <c r="B235" s="16" t="s">
        <v>6798</v>
      </c>
      <c r="C235" s="19" t="str">
        <f t="shared" si="6"/>
        <v>C00705 : 1</v>
      </c>
      <c r="D235" s="63" t="str">
        <f t="shared" si="7"/>
        <v>C00705 : dCDP</v>
      </c>
    </row>
    <row r="236" spans="1:4" x14ac:dyDescent="0.35">
      <c r="A236" s="11" t="s">
        <v>3925</v>
      </c>
      <c r="B236" s="64" t="s">
        <v>6799</v>
      </c>
      <c r="C236" s="19" t="str">
        <f t="shared" si="6"/>
        <v>C00718 : 1</v>
      </c>
      <c r="D236" s="63" t="str">
        <f t="shared" si="7"/>
        <v>C00718 : Amylose</v>
      </c>
    </row>
    <row r="237" spans="1:4" x14ac:dyDescent="0.35">
      <c r="A237" s="11" t="s">
        <v>10728</v>
      </c>
      <c r="B237" s="64" t="s">
        <v>6800</v>
      </c>
      <c r="C237" s="19" t="str">
        <f t="shared" si="6"/>
        <v>C00721 : 1</v>
      </c>
      <c r="D237" s="63" t="str">
        <f t="shared" si="7"/>
        <v>C00721 : Dextrin</v>
      </c>
    </row>
    <row r="238" spans="1:4" x14ac:dyDescent="0.35">
      <c r="A238" s="11" t="s">
        <v>10729</v>
      </c>
      <c r="B238" s="64" t="s">
        <v>6801</v>
      </c>
      <c r="C238" s="19" t="str">
        <f t="shared" si="6"/>
        <v>C00734 : 1</v>
      </c>
      <c r="D238" s="63" t="str">
        <f t="shared" si="7"/>
        <v>C00734 : Chitosan</v>
      </c>
    </row>
    <row r="239" spans="1:4" x14ac:dyDescent="0.35">
      <c r="A239" s="11" t="s">
        <v>10730</v>
      </c>
      <c r="B239" s="64" t="s">
        <v>6802</v>
      </c>
      <c r="C239" s="19" t="str">
        <f t="shared" si="6"/>
        <v>C00797 : 1</v>
      </c>
      <c r="D239" s="63" t="str">
        <f t="shared" si="7"/>
        <v>C00797 : Ethylamine</v>
      </c>
    </row>
    <row r="240" spans="1:4" x14ac:dyDescent="0.35">
      <c r="A240" s="11" t="s">
        <v>10731</v>
      </c>
      <c r="B240" s="64" t="s">
        <v>6803</v>
      </c>
      <c r="C240" s="19" t="str">
        <f t="shared" si="6"/>
        <v>C00831 : 1</v>
      </c>
      <c r="D240" s="63" t="str">
        <f t="shared" si="7"/>
        <v>C00831 : Pantetheine</v>
      </c>
    </row>
    <row r="241" spans="1:4" x14ac:dyDescent="0.35">
      <c r="A241" s="11" t="s">
        <v>10732</v>
      </c>
      <c r="B241" s="64" t="s">
        <v>6804</v>
      </c>
      <c r="C241" s="19" t="str">
        <f t="shared" si="6"/>
        <v>C00853 : 1</v>
      </c>
      <c r="D241" s="63" t="str">
        <f t="shared" si="7"/>
        <v>C00853 : Cob(I)alamin</v>
      </c>
    </row>
    <row r="242" spans="1:4" x14ac:dyDescent="0.35">
      <c r="A242" s="11" t="s">
        <v>10733</v>
      </c>
      <c r="B242" s="16" t="s">
        <v>6805</v>
      </c>
      <c r="C242" s="19" t="str">
        <f t="shared" si="6"/>
        <v>C00856 : 1</v>
      </c>
      <c r="D242" s="63" t="str">
        <f t="shared" si="7"/>
        <v>C00856 : DNA cytosine</v>
      </c>
    </row>
    <row r="243" spans="1:4" x14ac:dyDescent="0.35">
      <c r="A243" s="11" t="s">
        <v>10734</v>
      </c>
      <c r="B243" s="16" t="s">
        <v>6806</v>
      </c>
      <c r="C243" s="19" t="str">
        <f t="shared" ref="C243:C306" si="8">_xlfn.CONCAT(A243," : ", "1")</f>
        <v>C00857 : 1</v>
      </c>
      <c r="D243" s="63" t="str">
        <f t="shared" si="7"/>
        <v>C00857 : Deamino-NAD+</v>
      </c>
    </row>
    <row r="244" spans="1:4" x14ac:dyDescent="0.35">
      <c r="A244" s="11" t="s">
        <v>4116</v>
      </c>
      <c r="B244" s="64" t="s">
        <v>6807</v>
      </c>
      <c r="C244" s="19" t="str">
        <f t="shared" si="8"/>
        <v>C00861 : 1</v>
      </c>
      <c r="D244" s="63" t="str">
        <f t="shared" si="7"/>
        <v>C00861 : L-Rhamnulose</v>
      </c>
    </row>
    <row r="245" spans="1:4" x14ac:dyDescent="0.35">
      <c r="A245" s="11" t="s">
        <v>10735</v>
      </c>
      <c r="B245" s="64" t="s">
        <v>6808</v>
      </c>
      <c r="C245" s="19" t="str">
        <f t="shared" si="8"/>
        <v>C00864 : 1</v>
      </c>
      <c r="D245" s="63" t="str">
        <f t="shared" si="7"/>
        <v>C00864 : Pantothenate</v>
      </c>
    </row>
    <row r="246" spans="1:4" x14ac:dyDescent="0.35">
      <c r="A246" s="11" t="s">
        <v>10736</v>
      </c>
      <c r="B246" s="64" t="s">
        <v>6809</v>
      </c>
      <c r="C246" s="19" t="str">
        <f t="shared" si="8"/>
        <v>C00882 : 1</v>
      </c>
      <c r="D246" s="63" t="str">
        <f t="shared" si="7"/>
        <v>C00882 : Dephospho-CoA</v>
      </c>
    </row>
    <row r="247" spans="1:4" x14ac:dyDescent="0.35">
      <c r="A247" s="11" t="s">
        <v>10737</v>
      </c>
      <c r="B247" s="64" t="s">
        <v>6810</v>
      </c>
      <c r="C247" s="19" t="str">
        <f t="shared" si="8"/>
        <v>C00886 : 1</v>
      </c>
      <c r="D247" s="63" t="str">
        <f t="shared" si="7"/>
        <v>C00886 : L-Alanyl-Trna</v>
      </c>
    </row>
    <row r="248" spans="1:4" x14ac:dyDescent="0.35">
      <c r="A248" s="11" t="s">
        <v>10738</v>
      </c>
      <c r="B248" s="64" t="s">
        <v>6811</v>
      </c>
      <c r="C248" s="19" t="str">
        <f t="shared" si="8"/>
        <v>C00921 : 1</v>
      </c>
      <c r="D248" s="63" t="str">
        <f t="shared" si="7"/>
        <v>C00921 : Dihydropteroate</v>
      </c>
    </row>
    <row r="249" spans="1:4" x14ac:dyDescent="0.35">
      <c r="A249" s="11" t="s">
        <v>10739</v>
      </c>
      <c r="B249" s="64" t="s">
        <v>6812</v>
      </c>
      <c r="C249" s="19" t="str">
        <f t="shared" si="8"/>
        <v>C00923 : 1</v>
      </c>
      <c r="D249" s="63" t="str">
        <f t="shared" si="7"/>
        <v>C00923 : Ferricytochrome</v>
      </c>
    </row>
    <row r="250" spans="1:4" x14ac:dyDescent="0.35">
      <c r="A250" s="11" t="s">
        <v>10740</v>
      </c>
      <c r="B250" s="16" t="s">
        <v>6813</v>
      </c>
      <c r="C250" s="19" t="str">
        <f t="shared" si="8"/>
        <v>C00924 : 1</v>
      </c>
      <c r="D250" s="63" t="str">
        <f t="shared" si="7"/>
        <v>C00924 : Ferrocytochrome</v>
      </c>
    </row>
    <row r="251" spans="1:4" x14ac:dyDescent="0.35">
      <c r="A251" s="11" t="s">
        <v>10741</v>
      </c>
      <c r="B251" s="64" t="s">
        <v>6814</v>
      </c>
      <c r="C251" s="19" t="str">
        <f t="shared" si="8"/>
        <v>C00962 : 1</v>
      </c>
      <c r="D251" s="63" t="str">
        <f t="shared" si="7"/>
        <v>C00962 : beta-D-Galactose</v>
      </c>
    </row>
    <row r="252" spans="1:4" x14ac:dyDescent="0.35">
      <c r="A252" s="11" t="s">
        <v>3920</v>
      </c>
      <c r="B252" s="64" t="s">
        <v>6815</v>
      </c>
      <c r="C252" s="19" t="str">
        <f t="shared" si="8"/>
        <v>C00966 : 1</v>
      </c>
      <c r="D252" s="63" t="str">
        <f t="shared" si="7"/>
        <v>C00966 : 2-Dehydropantoate</v>
      </c>
    </row>
    <row r="253" spans="1:4" x14ac:dyDescent="0.35">
      <c r="A253" s="11" t="s">
        <v>4103</v>
      </c>
      <c r="B253" s="64" t="s">
        <v>6816</v>
      </c>
      <c r="C253" s="19" t="str">
        <f t="shared" si="8"/>
        <v>C00984 : 1</v>
      </c>
      <c r="D253" s="63" t="str">
        <f t="shared" si="7"/>
        <v>C00984 : alpha-D-Galactose</v>
      </c>
    </row>
    <row r="254" spans="1:4" x14ac:dyDescent="0.35">
      <c r="A254" s="11" t="s">
        <v>10742</v>
      </c>
      <c r="B254" s="64" t="s">
        <v>6817</v>
      </c>
      <c r="C254" s="19" t="str">
        <f t="shared" si="8"/>
        <v>C00993 : 1</v>
      </c>
      <c r="D254" s="63" t="str">
        <f t="shared" si="7"/>
        <v>C00993 : D-Alanyl-D-alanine</v>
      </c>
    </row>
    <row r="255" spans="1:4" x14ac:dyDescent="0.35">
      <c r="A255" s="11" t="s">
        <v>10743</v>
      </c>
      <c r="B255" s="64" t="s">
        <v>6818</v>
      </c>
      <c r="C255" s="19" t="str">
        <f t="shared" si="8"/>
        <v>C00996 : 1</v>
      </c>
      <c r="D255" s="63" t="str">
        <f t="shared" si="7"/>
        <v>C00996 : Ferricytochrome b5</v>
      </c>
    </row>
    <row r="256" spans="1:4" x14ac:dyDescent="0.35">
      <c r="A256" s="11" t="s">
        <v>10744</v>
      </c>
      <c r="B256" s="16" t="s">
        <v>6819</v>
      </c>
      <c r="C256" s="19" t="str">
        <f t="shared" si="8"/>
        <v>C00999 : 1</v>
      </c>
      <c r="D256" s="63" t="str">
        <f t="shared" si="7"/>
        <v>C00999 : Ferrocytochrome b5</v>
      </c>
    </row>
    <row r="257" spans="1:4" x14ac:dyDescent="0.35">
      <c r="A257" s="11" t="s">
        <v>10745</v>
      </c>
      <c r="B257" s="16" t="s">
        <v>6820</v>
      </c>
      <c r="C257" s="19" t="str">
        <f t="shared" si="8"/>
        <v>C01000 : 1</v>
      </c>
      <c r="D257" s="63" t="str">
        <f t="shared" si="7"/>
        <v>C01000 : Ferrocytochrome c2</v>
      </c>
    </row>
    <row r="258" spans="1:4" x14ac:dyDescent="0.35">
      <c r="A258" s="11" t="s">
        <v>10746</v>
      </c>
      <c r="B258" s="64" t="s">
        <v>6821</v>
      </c>
      <c r="C258" s="19" t="str">
        <f t="shared" si="8"/>
        <v>C01037 : 1</v>
      </c>
      <c r="D258" s="63" t="str">
        <f t="shared" si="7"/>
        <v>C01037 : 7,8-Diaminononanoate</v>
      </c>
    </row>
    <row r="259" spans="1:4" x14ac:dyDescent="0.35">
      <c r="A259" s="11" t="s">
        <v>10747</v>
      </c>
      <c r="B259" s="64" t="s">
        <v>6822</v>
      </c>
      <c r="C259" s="19" t="str">
        <f t="shared" si="8"/>
        <v>C01050 : 1</v>
      </c>
      <c r="D259" s="63" t="str">
        <f t="shared" ref="D259:D322" si="9">_xlfn.CONCAT(A259, " : ",B259)</f>
        <v>C01050 : UDP-N-acetylmuramate</v>
      </c>
    </row>
    <row r="260" spans="1:4" x14ac:dyDescent="0.35">
      <c r="A260" s="11" t="s">
        <v>3972</v>
      </c>
      <c r="B260" s="64" t="s">
        <v>6823</v>
      </c>
      <c r="C260" s="19" t="str">
        <f t="shared" si="8"/>
        <v>C01051 : 1</v>
      </c>
      <c r="D260" s="63" t="str">
        <f t="shared" si="9"/>
        <v>C01051 : Uroporphyrinogen III</v>
      </c>
    </row>
    <row r="261" spans="1:4" x14ac:dyDescent="0.35">
      <c r="A261" s="11" t="s">
        <v>10748</v>
      </c>
      <c r="B261" s="64" t="s">
        <v>6825</v>
      </c>
      <c r="C261" s="19" t="str">
        <f t="shared" si="8"/>
        <v>C01063 : 1</v>
      </c>
      <c r="D261" s="63" t="str">
        <f t="shared" si="9"/>
        <v>C01063 : Pimeloyl-CoA;</v>
      </c>
    </row>
    <row r="262" spans="1:4" x14ac:dyDescent="0.35">
      <c r="A262" s="11" t="s">
        <v>10749</v>
      </c>
      <c r="B262" s="64" t="s">
        <v>6824</v>
      </c>
      <c r="C262" s="19" t="str">
        <f t="shared" si="8"/>
        <v>C01077 : 1</v>
      </c>
      <c r="D262" s="63" t="str">
        <f t="shared" si="9"/>
        <v>C01077 : O-Acetyl-L-homoserine;</v>
      </c>
    </row>
    <row r="263" spans="1:4" x14ac:dyDescent="0.35">
      <c r="A263" s="11" t="s">
        <v>10750</v>
      </c>
      <c r="B263" s="64" t="s">
        <v>6826</v>
      </c>
      <c r="C263" s="19" t="str">
        <f t="shared" si="8"/>
        <v>C01081 : 1</v>
      </c>
      <c r="D263" s="63" t="str">
        <f t="shared" si="9"/>
        <v>C01081 : Thiamin monophosphate</v>
      </c>
    </row>
    <row r="264" spans="1:4" x14ac:dyDescent="0.35">
      <c r="A264" s="11" t="s">
        <v>10751</v>
      </c>
      <c r="B264" s="64" t="s">
        <v>6827</v>
      </c>
      <c r="C264" s="19" t="str">
        <f t="shared" si="8"/>
        <v>C01092 : 1</v>
      </c>
      <c r="D264" s="63" t="str">
        <f t="shared" si="9"/>
        <v>C01092 : 8-Amino-7-oxononanoate</v>
      </c>
    </row>
    <row r="265" spans="1:4" x14ac:dyDescent="0.35">
      <c r="A265" s="11" t="s">
        <v>3980</v>
      </c>
      <c r="B265" s="64" t="s">
        <v>6828</v>
      </c>
      <c r="C265" s="19" t="str">
        <f t="shared" si="8"/>
        <v>C01094 : 1</v>
      </c>
      <c r="D265" s="63" t="str">
        <f t="shared" si="9"/>
        <v>C01094 : D-Fructose 1-phosphate</v>
      </c>
    </row>
    <row r="266" spans="1:4" x14ac:dyDescent="0.35">
      <c r="A266" s="11" t="s">
        <v>10752</v>
      </c>
      <c r="B266" s="64" t="s">
        <v>6829</v>
      </c>
      <c r="C266" s="19" t="str">
        <f t="shared" si="8"/>
        <v>C01097 : 1</v>
      </c>
      <c r="D266" s="63" t="str">
        <f t="shared" si="9"/>
        <v>C01097 : D-Tagatose 6-phosphate</v>
      </c>
    </row>
    <row r="267" spans="1:4" x14ac:dyDescent="0.35">
      <c r="A267" s="11" t="s">
        <v>4107</v>
      </c>
      <c r="B267" s="64" t="s">
        <v>6830</v>
      </c>
      <c r="C267" s="19" t="str">
        <f t="shared" si="8"/>
        <v>C01101 : 1</v>
      </c>
      <c r="D267" s="63" t="str">
        <f t="shared" si="9"/>
        <v>C01101 : L-Ribulose 5-phosphate</v>
      </c>
    </row>
    <row r="268" spans="1:4" x14ac:dyDescent="0.35">
      <c r="A268" s="11" t="s">
        <v>10753</v>
      </c>
      <c r="B268" s="64" t="s">
        <v>6831</v>
      </c>
      <c r="C268" s="19" t="str">
        <f t="shared" si="8"/>
        <v>C01102 : 1</v>
      </c>
      <c r="D268" s="63" t="str">
        <f t="shared" si="9"/>
        <v>C01102 : O-Phospho-L-homoserine</v>
      </c>
    </row>
    <row r="269" spans="1:4" x14ac:dyDescent="0.35">
      <c r="A269" s="11" t="s">
        <v>10754</v>
      </c>
      <c r="B269" s="65" t="s">
        <v>6832</v>
      </c>
      <c r="C269" s="19" t="str">
        <f t="shared" si="8"/>
        <v>C01131 : 1</v>
      </c>
      <c r="D269" s="63" t="str">
        <f t="shared" si="9"/>
        <v>C01131 : L-Rhamnulose 1-phosphate</v>
      </c>
    </row>
    <row r="270" spans="1:4" x14ac:dyDescent="0.35">
      <c r="A270" s="11" t="s">
        <v>10755</v>
      </c>
      <c r="B270" s="65" t="s">
        <v>6833</v>
      </c>
      <c r="C270" s="19" t="str">
        <f t="shared" si="8"/>
        <v>C01132 : 1</v>
      </c>
      <c r="D270" s="63" t="str">
        <f t="shared" si="9"/>
        <v>C01132 : N-Acetyl-D-galactosamine</v>
      </c>
    </row>
    <row r="271" spans="1:4" x14ac:dyDescent="0.35">
      <c r="A271" s="11" t="s">
        <v>10756</v>
      </c>
      <c r="B271" s="65" t="s">
        <v>6834</v>
      </c>
      <c r="C271" s="19" t="str">
        <f t="shared" si="8"/>
        <v>C01134 : 1</v>
      </c>
      <c r="D271" s="63" t="str">
        <f t="shared" si="9"/>
        <v>C01134 : Pantetheine 4'-phosphate</v>
      </c>
    </row>
    <row r="272" spans="1:4" x14ac:dyDescent="0.35">
      <c r="A272" s="11" t="s">
        <v>10757</v>
      </c>
      <c r="B272" s="65" t="s">
        <v>6835</v>
      </c>
      <c r="C272" s="19" t="str">
        <f t="shared" si="8"/>
        <v>C01142 : 1</v>
      </c>
      <c r="D272" s="63" t="str">
        <f t="shared" si="9"/>
        <v>C01142 : (3S)-3,6-Diaminohexanoate</v>
      </c>
    </row>
    <row r="273" spans="1:4" x14ac:dyDescent="0.35">
      <c r="A273" s="11" t="s">
        <v>4143</v>
      </c>
      <c r="B273" s="65" t="s">
        <v>6836</v>
      </c>
      <c r="C273" s="19" t="str">
        <f t="shared" si="8"/>
        <v>C01172 : 1</v>
      </c>
      <c r="D273" s="63" t="str">
        <f t="shared" si="9"/>
        <v>C01172 : beta-D-Glucose 6-phosphate</v>
      </c>
    </row>
    <row r="274" spans="1:4" x14ac:dyDescent="0.35">
      <c r="A274" s="11" t="s">
        <v>10758</v>
      </c>
      <c r="B274" s="65" t="s">
        <v>6837</v>
      </c>
      <c r="C274" s="19" t="str">
        <f t="shared" si="8"/>
        <v>C01185 : 1</v>
      </c>
      <c r="D274" s="63" t="str">
        <f t="shared" si="9"/>
        <v>C01185 : Nicotinate D-ribonucleotide</v>
      </c>
    </row>
    <row r="275" spans="1:4" x14ac:dyDescent="0.35">
      <c r="A275" s="11" t="s">
        <v>3976</v>
      </c>
      <c r="B275" s="65" t="s">
        <v>6838</v>
      </c>
      <c r="C275" s="19" t="str">
        <f t="shared" si="8"/>
        <v>C01209 : 1</v>
      </c>
      <c r="D275" s="63" t="str">
        <f t="shared" si="9"/>
        <v>C01209 : Malonyl-[acyl-carrier protein]</v>
      </c>
    </row>
    <row r="276" spans="1:4" x14ac:dyDescent="0.35">
      <c r="A276" s="11" t="s">
        <v>10759</v>
      </c>
      <c r="B276" s="65" t="s">
        <v>6839</v>
      </c>
      <c r="C276" s="19" t="str">
        <f t="shared" si="8"/>
        <v>C01212 : 1</v>
      </c>
      <c r="D276" s="63" t="str">
        <f t="shared" si="9"/>
        <v>C01212 : UDP-N-acetylmuramoyl-L-alanine;</v>
      </c>
    </row>
    <row r="277" spans="1:4" x14ac:dyDescent="0.35">
      <c r="A277" s="11" t="s">
        <v>10760</v>
      </c>
      <c r="B277" s="65" t="s">
        <v>6840</v>
      </c>
      <c r="C277" s="19" t="str">
        <f t="shared" si="8"/>
        <v>C01217 : 1</v>
      </c>
      <c r="D277" s="63" t="str">
        <f t="shared" si="9"/>
        <v>C01217 : 5,6,7,8-Tetrahydromethanopterin</v>
      </c>
    </row>
    <row r="278" spans="1:4" x14ac:dyDescent="0.35">
      <c r="A278" s="11" t="s">
        <v>4057</v>
      </c>
      <c r="B278" s="65" t="s">
        <v>6841</v>
      </c>
      <c r="C278" s="19" t="str">
        <f t="shared" si="8"/>
        <v>C01269 : 1</v>
      </c>
      <c r="D278" s="63" t="str">
        <f t="shared" si="9"/>
        <v>C01269 : 5-O-(1-Carboxyvinyl)-3-phosphoshikimate</v>
      </c>
    </row>
    <row r="279" spans="1:4" x14ac:dyDescent="0.35">
      <c r="A279" s="11" t="s">
        <v>10761</v>
      </c>
      <c r="B279" s="65" t="s">
        <v>6842</v>
      </c>
      <c r="C279" s="19" t="str">
        <f t="shared" si="8"/>
        <v>C01279 : 1</v>
      </c>
      <c r="D279" s="63" t="str">
        <f t="shared" si="9"/>
        <v>C01279 : 4-Amino-5-hydroxymethyl-2-methylpyrimidine</v>
      </c>
    </row>
    <row r="280" spans="1:4" x14ac:dyDescent="0.35">
      <c r="A280" s="11" t="s">
        <v>10762</v>
      </c>
      <c r="B280" s="65" t="s">
        <v>6843</v>
      </c>
      <c r="C280" s="19" t="str">
        <f t="shared" si="8"/>
        <v>C01289 : 1</v>
      </c>
      <c r="D280" s="63" t="str">
        <f t="shared" si="9"/>
        <v>C01289 : N-Acetyl-D-glucosaminyldiphosphoundecaprenol</v>
      </c>
    </row>
    <row r="281" spans="1:4" x14ac:dyDescent="0.35">
      <c r="A281" s="11" t="s">
        <v>10763</v>
      </c>
      <c r="B281" s="65" t="s">
        <v>6844</v>
      </c>
      <c r="C281" s="19" t="str">
        <f t="shared" si="8"/>
        <v>C01290 : 1</v>
      </c>
      <c r="D281" s="63" t="str">
        <f t="shared" si="9"/>
        <v>C01290 : Lactosylceramide</v>
      </c>
    </row>
    <row r="282" spans="1:4" x14ac:dyDescent="0.35">
      <c r="A282" s="11" t="s">
        <v>10764</v>
      </c>
      <c r="B282" s="65" t="s">
        <v>6845</v>
      </c>
      <c r="C282" s="19" t="str">
        <f t="shared" si="8"/>
        <v>C01300 : 1</v>
      </c>
      <c r="D282" s="63" t="str">
        <f t="shared" si="9"/>
        <v>C01300 : 6-(Hydroxymethyl)-7,8-dihydropterin</v>
      </c>
    </row>
    <row r="283" spans="1:4" x14ac:dyDescent="0.35">
      <c r="A283" s="11" t="s">
        <v>10765</v>
      </c>
      <c r="B283" s="65" t="s">
        <v>6846</v>
      </c>
      <c r="C283" s="19" t="str">
        <f t="shared" si="8"/>
        <v>C01304 : 1</v>
      </c>
      <c r="D283" s="63" t="str">
        <f t="shared" si="9"/>
        <v>C01304 : 2,5-Diamino-6-(5-phospho-D-ribosylamino)pyrimidin-4(3H)-one</v>
      </c>
    </row>
    <row r="284" spans="1:4" x14ac:dyDescent="0.35">
      <c r="A284" s="11" t="s">
        <v>10766</v>
      </c>
      <c r="B284" s="65" t="s">
        <v>6847</v>
      </c>
      <c r="C284" s="19" t="str">
        <f t="shared" si="8"/>
        <v>C01335 : 1</v>
      </c>
      <c r="D284" s="63" t="str">
        <f t="shared" si="9"/>
        <v>C01335 : ROH</v>
      </c>
    </row>
    <row r="285" spans="1:4" x14ac:dyDescent="0.35">
      <c r="A285" s="11" t="s">
        <v>10767</v>
      </c>
      <c r="B285" s="65" t="s">
        <v>6848</v>
      </c>
      <c r="C285" s="19" t="str">
        <f t="shared" si="8"/>
        <v>C01344 : 1</v>
      </c>
      <c r="D285" s="63" t="str">
        <f t="shared" si="9"/>
        <v>C01344 : dIDP</v>
      </c>
    </row>
    <row r="286" spans="1:4" x14ac:dyDescent="0.35">
      <c r="A286" s="11" t="s">
        <v>10768</v>
      </c>
      <c r="B286" s="65" t="s">
        <v>6849</v>
      </c>
      <c r="C286" s="19" t="str">
        <f t="shared" si="8"/>
        <v>C01345 : 1</v>
      </c>
      <c r="D286" s="63" t="str">
        <f t="shared" si="9"/>
        <v>C01345 : dITP</v>
      </c>
    </row>
    <row r="287" spans="1:4" x14ac:dyDescent="0.35">
      <c r="A287" s="11" t="s">
        <v>10769</v>
      </c>
      <c r="B287" s="65" t="s">
        <v>6850</v>
      </c>
      <c r="C287" s="19" t="str">
        <f t="shared" si="8"/>
        <v>C01346 : 1</v>
      </c>
      <c r="D287" s="63" t="str">
        <f t="shared" si="9"/>
        <v>C01346 : dUDP</v>
      </c>
    </row>
    <row r="288" spans="1:4" x14ac:dyDescent="0.35">
      <c r="A288" s="11" t="s">
        <v>6306</v>
      </c>
      <c r="B288" s="65" t="s">
        <v>6851</v>
      </c>
      <c r="C288" s="19" t="str">
        <f t="shared" si="8"/>
        <v>C01352 : 1</v>
      </c>
      <c r="D288" s="63" t="str">
        <f t="shared" si="9"/>
        <v>C01352 : FADH2</v>
      </c>
    </row>
    <row r="289" spans="1:4" x14ac:dyDescent="0.35">
      <c r="A289" s="11" t="s">
        <v>6307</v>
      </c>
      <c r="B289" s="65" t="s">
        <v>6852</v>
      </c>
      <c r="C289" s="19" t="str">
        <f t="shared" si="8"/>
        <v>C01355 : 1</v>
      </c>
      <c r="D289" s="63" t="str">
        <f t="shared" si="9"/>
        <v>C01355 : Fructan</v>
      </c>
    </row>
    <row r="290" spans="1:4" x14ac:dyDescent="0.35">
      <c r="A290" s="11" t="s">
        <v>10770</v>
      </c>
      <c r="B290" s="65" t="s">
        <v>6853</v>
      </c>
      <c r="C290" s="19" t="str">
        <f t="shared" si="8"/>
        <v>C01528 : 1</v>
      </c>
      <c r="D290" s="63" t="str">
        <f t="shared" si="9"/>
        <v>C01528 : Hydrogen selenide</v>
      </c>
    </row>
    <row r="291" spans="1:4" x14ac:dyDescent="0.35">
      <c r="A291" s="11" t="s">
        <v>10771</v>
      </c>
      <c r="B291" s="65" t="s">
        <v>6854</v>
      </c>
      <c r="C291" s="19" t="str">
        <f t="shared" si="8"/>
        <v>C01563 : 1</v>
      </c>
      <c r="D291" s="63" t="str">
        <f t="shared" si="9"/>
        <v>C01563 : Carbamate</v>
      </c>
    </row>
    <row r="292" spans="1:4" x14ac:dyDescent="0.35">
      <c r="A292" s="11" t="s">
        <v>10772</v>
      </c>
      <c r="B292" s="65" t="s">
        <v>6855</v>
      </c>
      <c r="C292" s="19" t="str">
        <f t="shared" si="8"/>
        <v>C01609 : 1</v>
      </c>
      <c r="D292" s="63" t="str">
        <f t="shared" si="9"/>
        <v>C01609 : Protamine</v>
      </c>
    </row>
    <row r="293" spans="1:4" x14ac:dyDescent="0.35">
      <c r="A293" s="11" t="s">
        <v>10773</v>
      </c>
      <c r="B293" s="65" t="s">
        <v>6856</v>
      </c>
      <c r="C293" s="19" t="str">
        <f t="shared" si="8"/>
        <v>C01641 : 1</v>
      </c>
      <c r="D293" s="63" t="str">
        <f t="shared" si="9"/>
        <v>C01641 : tRNA(Glu)</v>
      </c>
    </row>
    <row r="294" spans="1:4" x14ac:dyDescent="0.35">
      <c r="A294" s="11" t="s">
        <v>10774</v>
      </c>
      <c r="B294" s="65" t="s">
        <v>6857</v>
      </c>
      <c r="C294" s="19" t="str">
        <f t="shared" si="8"/>
        <v>C01664 : 1</v>
      </c>
      <c r="D294" s="63" t="str">
        <f t="shared" si="9"/>
        <v>C01664 : Alkylamine</v>
      </c>
    </row>
    <row r="295" spans="1:4" x14ac:dyDescent="0.35">
      <c r="A295" s="11" t="s">
        <v>10775</v>
      </c>
      <c r="B295" s="65" t="s">
        <v>6858</v>
      </c>
      <c r="C295" s="19" t="str">
        <f t="shared" si="8"/>
        <v>C01672 : 1</v>
      </c>
      <c r="D295" s="63" t="str">
        <f t="shared" si="9"/>
        <v>C01672 : Cadaverine</v>
      </c>
    </row>
    <row r="296" spans="1:4" x14ac:dyDescent="0.35">
      <c r="A296" s="11" t="s">
        <v>10776</v>
      </c>
      <c r="B296" s="65" t="s">
        <v>6859</v>
      </c>
      <c r="C296" s="19" t="str">
        <f t="shared" si="8"/>
        <v>C01725 : 1</v>
      </c>
      <c r="D296" s="63" t="str">
        <f t="shared" si="9"/>
        <v>C01725 : Levanbiose</v>
      </c>
    </row>
    <row r="297" spans="1:4" x14ac:dyDescent="0.35">
      <c r="A297" s="11" t="s">
        <v>10777</v>
      </c>
      <c r="B297" s="65" t="s">
        <v>6860</v>
      </c>
      <c r="C297" s="19" t="str">
        <f t="shared" si="8"/>
        <v>C01764 : 1</v>
      </c>
      <c r="D297" s="63" t="str">
        <f t="shared" si="9"/>
        <v>C01764 : tRNA containing uridine at position 54</v>
      </c>
    </row>
    <row r="298" spans="1:4" x14ac:dyDescent="0.35">
      <c r="A298" s="11" t="s">
        <v>10778</v>
      </c>
      <c r="B298" s="65" t="s">
        <v>6861</v>
      </c>
      <c r="C298" s="19" t="str">
        <f t="shared" si="8"/>
        <v>C01847 : 1</v>
      </c>
      <c r="D298" s="63" t="str">
        <f t="shared" si="9"/>
        <v>C01847 : Reduced FMN</v>
      </c>
    </row>
    <row r="299" spans="1:4" x14ac:dyDescent="0.35">
      <c r="A299" s="11" t="s">
        <v>10779</v>
      </c>
      <c r="B299" s="65" t="s">
        <v>6862</v>
      </c>
      <c r="C299" s="19" t="str">
        <f t="shared" si="8"/>
        <v>C01879 : 1</v>
      </c>
      <c r="D299" s="63" t="str">
        <f t="shared" si="9"/>
        <v>C01879 : 5-Oxoproline</v>
      </c>
    </row>
    <row r="300" spans="1:4" x14ac:dyDescent="0.35">
      <c r="A300" s="11" t="s">
        <v>3942</v>
      </c>
      <c r="B300" s="65" t="s">
        <v>6863</v>
      </c>
      <c r="C300" s="19" t="str">
        <f t="shared" si="8"/>
        <v>C01898 : 1</v>
      </c>
      <c r="D300" s="63" t="str">
        <f t="shared" si="9"/>
        <v>C01898 : Cellodextrin</v>
      </c>
    </row>
    <row r="301" spans="1:4" x14ac:dyDescent="0.35">
      <c r="A301" s="11" t="s">
        <v>10780</v>
      </c>
      <c r="B301" s="65" t="s">
        <v>6864</v>
      </c>
      <c r="C301" s="19" t="str">
        <f t="shared" si="8"/>
        <v>C01909 : 1</v>
      </c>
      <c r="D301" s="63" t="str">
        <f t="shared" si="9"/>
        <v>C01909 : Dethiobiotin</v>
      </c>
    </row>
    <row r="302" spans="1:4" x14ac:dyDescent="0.35">
      <c r="A302" s="11" t="s">
        <v>10781</v>
      </c>
      <c r="B302" s="65" t="s">
        <v>6865</v>
      </c>
      <c r="C302" s="19" t="str">
        <f t="shared" si="8"/>
        <v>C01931 : 1</v>
      </c>
      <c r="D302" s="63" t="str">
        <f t="shared" si="9"/>
        <v>C01931 : L-Lysyl-Trna</v>
      </c>
    </row>
    <row r="303" spans="1:4" x14ac:dyDescent="0.35">
      <c r="A303" s="11" t="s">
        <v>10782</v>
      </c>
      <c r="B303" s="65" t="s">
        <v>6866</v>
      </c>
      <c r="C303" s="19" t="str">
        <f t="shared" si="8"/>
        <v>C01962 : 1</v>
      </c>
      <c r="D303" s="63" t="str">
        <f t="shared" si="9"/>
        <v>C01962 : Thiocysteine</v>
      </c>
    </row>
    <row r="304" spans="1:4" x14ac:dyDescent="0.35">
      <c r="A304" s="11" t="s">
        <v>10783</v>
      </c>
      <c r="B304" s="65" t="s">
        <v>6867</v>
      </c>
      <c r="C304" s="19" t="str">
        <f t="shared" si="8"/>
        <v>C01977 : 1</v>
      </c>
      <c r="D304" s="63" t="str">
        <f t="shared" si="9"/>
        <v>C01977 : tRNA guanine</v>
      </c>
    </row>
    <row r="305" spans="1:4" x14ac:dyDescent="0.35">
      <c r="A305" s="11" t="s">
        <v>3923</v>
      </c>
      <c r="B305" s="65" t="s">
        <v>6868</v>
      </c>
      <c r="C305" s="19" t="str">
        <f t="shared" si="8"/>
        <v>C02047 : 1</v>
      </c>
      <c r="D305" s="63" t="str">
        <f t="shared" si="9"/>
        <v>C02047 : L-Leucyl-tRNA</v>
      </c>
    </row>
    <row r="306" spans="1:4" x14ac:dyDescent="0.35">
      <c r="A306" s="11" t="s">
        <v>10784</v>
      </c>
      <c r="B306" s="65" t="s">
        <v>6869</v>
      </c>
      <c r="C306" s="19" t="str">
        <f t="shared" si="8"/>
        <v>C02051 : 1</v>
      </c>
      <c r="D306" s="63" t="str">
        <f t="shared" si="9"/>
        <v>C02051 : Lipoylprotein</v>
      </c>
    </row>
    <row r="307" spans="1:4" x14ac:dyDescent="0.35">
      <c r="A307" s="11" t="s">
        <v>10785</v>
      </c>
      <c r="B307" s="65" t="s">
        <v>6870</v>
      </c>
      <c r="C307" s="19" t="str">
        <f t="shared" ref="C307:C370" si="10">_xlfn.CONCAT(A307," : ", "1")</f>
        <v>C02090 : 1</v>
      </c>
      <c r="D307" s="63" t="str">
        <f t="shared" si="9"/>
        <v>C02090 : Trypanothione</v>
      </c>
    </row>
    <row r="308" spans="1:4" x14ac:dyDescent="0.35">
      <c r="A308" s="11" t="s">
        <v>10786</v>
      </c>
      <c r="B308" s="65" t="s">
        <v>6871</v>
      </c>
      <c r="C308" s="19" t="str">
        <f t="shared" si="10"/>
        <v>C02163 : 1</v>
      </c>
      <c r="D308" s="63" t="str">
        <f t="shared" si="9"/>
        <v>C02163 : L-Arginyl-tRNA(Arg)</v>
      </c>
    </row>
    <row r="309" spans="1:4" x14ac:dyDescent="0.35">
      <c r="A309" s="11" t="s">
        <v>10787</v>
      </c>
      <c r="B309" s="65" t="s">
        <v>6872</v>
      </c>
      <c r="C309" s="19" t="str">
        <f t="shared" si="10"/>
        <v>C02297 : 1</v>
      </c>
      <c r="D309" s="63" t="str">
        <f t="shared" si="9"/>
        <v>C02297 : N-Acetyldiamine</v>
      </c>
    </row>
    <row r="310" spans="1:4" x14ac:dyDescent="0.35">
      <c r="A310" s="11" t="s">
        <v>10788</v>
      </c>
      <c r="B310" s="65" t="s">
        <v>6873</v>
      </c>
      <c r="C310" s="19" t="str">
        <f t="shared" si="10"/>
        <v>C02342 : 1</v>
      </c>
      <c r="D310" s="63" t="str">
        <f t="shared" si="9"/>
        <v>C02342 : 'Activated' tRNA</v>
      </c>
    </row>
    <row r="311" spans="1:4" x14ac:dyDescent="0.35">
      <c r="A311" s="11" t="s">
        <v>10789</v>
      </c>
      <c r="B311" s="65" t="s">
        <v>6874</v>
      </c>
      <c r="C311" s="19" t="str">
        <f t="shared" si="10"/>
        <v>C02352 : 1</v>
      </c>
      <c r="D311" s="63" t="str">
        <f t="shared" si="9"/>
        <v>C02352 : 1,4-beta-D-Xylan</v>
      </c>
    </row>
    <row r="312" spans="1:4" x14ac:dyDescent="0.35">
      <c r="A312" s="11" t="s">
        <v>10790</v>
      </c>
      <c r="B312" s="65" t="s">
        <v>6875</v>
      </c>
      <c r="C312" s="19" t="str">
        <f t="shared" si="10"/>
        <v>C02412 : 1</v>
      </c>
      <c r="D312" s="63" t="str">
        <f t="shared" si="9"/>
        <v>C02412 : Glycyl-tRNA(Gly)</v>
      </c>
    </row>
    <row r="313" spans="1:4" x14ac:dyDescent="0.35">
      <c r="A313" s="11" t="s">
        <v>10791</v>
      </c>
      <c r="B313" s="65" t="s">
        <v>6876</v>
      </c>
      <c r="C313" s="19" t="str">
        <f t="shared" si="10"/>
        <v>C02430 : 1</v>
      </c>
      <c r="D313" s="63" t="str">
        <f t="shared" si="9"/>
        <v>C02430 : L-Methionyl-tRNA</v>
      </c>
    </row>
    <row r="314" spans="1:4" x14ac:dyDescent="0.35">
      <c r="A314" s="11" t="s">
        <v>10792</v>
      </c>
      <c r="B314" s="65" t="s">
        <v>6877</v>
      </c>
      <c r="C314" s="19" t="str">
        <f t="shared" si="10"/>
        <v>C02463 : 1</v>
      </c>
      <c r="D314" s="63" t="str">
        <f t="shared" si="9"/>
        <v>C02463 : Precorrin 2</v>
      </c>
    </row>
    <row r="315" spans="1:4" x14ac:dyDescent="0.35">
      <c r="A315" s="11" t="s">
        <v>10793</v>
      </c>
      <c r="B315" s="65" t="s">
        <v>6878</v>
      </c>
      <c r="C315" s="19" t="str">
        <f t="shared" si="10"/>
        <v>C02469 : 1</v>
      </c>
      <c r="D315" s="63" t="str">
        <f t="shared" si="9"/>
        <v>C02469 : Uroporphyrin III</v>
      </c>
    </row>
    <row r="316" spans="1:4" x14ac:dyDescent="0.35">
      <c r="A316" s="11" t="s">
        <v>10794</v>
      </c>
      <c r="B316" s="65" t="s">
        <v>6879</v>
      </c>
      <c r="C316" s="19" t="str">
        <f t="shared" si="10"/>
        <v>C02492 : 1</v>
      </c>
      <c r="D316" s="63" t="str">
        <f t="shared" si="9"/>
        <v>C02492 : 1,4-beta-D-Mannan</v>
      </c>
    </row>
    <row r="317" spans="1:4" x14ac:dyDescent="0.35">
      <c r="A317" s="11" t="s">
        <v>10795</v>
      </c>
      <c r="B317" s="65" t="s">
        <v>6880</v>
      </c>
      <c r="C317" s="19" t="str">
        <f t="shared" si="10"/>
        <v>C02527 : 1</v>
      </c>
      <c r="D317" s="63" t="str">
        <f t="shared" si="9"/>
        <v>C02527 : Butanoylphosphate</v>
      </c>
    </row>
    <row r="318" spans="1:4" x14ac:dyDescent="0.35">
      <c r="A318" s="11" t="s">
        <v>10796</v>
      </c>
      <c r="B318" s="65" t="s">
        <v>6881</v>
      </c>
      <c r="C318" s="19" t="str">
        <f t="shared" si="10"/>
        <v>C02553 : 1</v>
      </c>
      <c r="D318" s="63" t="str">
        <f t="shared" si="9"/>
        <v>C02553 : L-Seryl-tRNA(Ser)</v>
      </c>
    </row>
    <row r="319" spans="1:4" x14ac:dyDescent="0.35">
      <c r="A319" s="11" t="s">
        <v>10797</v>
      </c>
      <c r="B319" s="65" t="s">
        <v>6882</v>
      </c>
      <c r="C319" s="19" t="str">
        <f t="shared" si="10"/>
        <v>C02554 : 1</v>
      </c>
      <c r="D319" s="63" t="str">
        <f t="shared" si="9"/>
        <v>C02554 : L-Valyl-tRNA(Val)</v>
      </c>
    </row>
    <row r="320" spans="1:4" x14ac:dyDescent="0.35">
      <c r="A320" s="11" t="s">
        <v>10798</v>
      </c>
      <c r="B320" s="65" t="s">
        <v>6883</v>
      </c>
      <c r="C320" s="19" t="str">
        <f t="shared" si="10"/>
        <v>C02656 : 1</v>
      </c>
      <c r="D320" s="63" t="str">
        <f t="shared" si="9"/>
        <v>C02656 : Pimelate</v>
      </c>
    </row>
    <row r="321" spans="1:4" x14ac:dyDescent="0.35">
      <c r="A321" s="11" t="s">
        <v>10799</v>
      </c>
      <c r="B321" s="65" t="s">
        <v>6884</v>
      </c>
      <c r="C321" s="19" t="str">
        <f t="shared" si="10"/>
        <v>C02702 : 1</v>
      </c>
      <c r="D321" s="63" t="str">
        <f t="shared" si="9"/>
        <v>C02702 : L-Prolyl-tRNA(Pro)</v>
      </c>
    </row>
    <row r="322" spans="1:4" x14ac:dyDescent="0.35">
      <c r="A322" s="11" t="s">
        <v>10800</v>
      </c>
      <c r="B322" s="65" t="s">
        <v>6885</v>
      </c>
      <c r="C322" s="19" t="str">
        <f t="shared" si="10"/>
        <v>C02714 : 1</v>
      </c>
      <c r="D322" s="63" t="str">
        <f t="shared" si="9"/>
        <v>C02714 : N-Acetylputrescine</v>
      </c>
    </row>
    <row r="323" spans="1:4" x14ac:dyDescent="0.35">
      <c r="A323" s="11" t="s">
        <v>10801</v>
      </c>
      <c r="B323" s="65" t="s">
        <v>6886</v>
      </c>
      <c r="C323" s="19" t="str">
        <f t="shared" si="10"/>
        <v>C02729 : 1</v>
      </c>
      <c r="D323" s="63" t="str">
        <f t="shared" ref="D323:D386" si="11">_xlfn.CONCAT(A323, " : ",B323)</f>
        <v>C02729 : O-Phosphoprotamine</v>
      </c>
    </row>
    <row r="324" spans="1:4" x14ac:dyDescent="0.35">
      <c r="A324" s="11" t="s">
        <v>10802</v>
      </c>
      <c r="B324" s="65" t="s">
        <v>6887</v>
      </c>
      <c r="C324" s="19" t="str">
        <f t="shared" si="10"/>
        <v>C02730 : 1</v>
      </c>
      <c r="D324" s="63" t="str">
        <f t="shared" si="11"/>
        <v>C02730 : 2-Succinylbenzoate</v>
      </c>
    </row>
    <row r="325" spans="1:4" x14ac:dyDescent="0.35">
      <c r="A325" s="11" t="s">
        <v>3975</v>
      </c>
      <c r="B325" s="65" t="s">
        <v>6888</v>
      </c>
      <c r="C325" s="19" t="str">
        <f t="shared" si="10"/>
        <v>C02737 : 1</v>
      </c>
      <c r="D325" s="63" t="str">
        <f t="shared" si="11"/>
        <v>C02737 : Phosphatidylserine</v>
      </c>
    </row>
    <row r="326" spans="1:4" x14ac:dyDescent="0.35">
      <c r="A326" s="11" t="s">
        <v>10803</v>
      </c>
      <c r="B326" s="65" t="s">
        <v>6889</v>
      </c>
      <c r="C326" s="19" t="str">
        <f t="shared" si="10"/>
        <v>C02743 : 1</v>
      </c>
      <c r="D326" s="63" t="str">
        <f t="shared" si="11"/>
        <v>C02743 : [Protein]-L-cysteine</v>
      </c>
    </row>
    <row r="327" spans="1:4" x14ac:dyDescent="0.35">
      <c r="A327" s="11" t="s">
        <v>10804</v>
      </c>
      <c r="B327" s="65" t="s">
        <v>6890</v>
      </c>
      <c r="C327" s="19" t="str">
        <f t="shared" si="10"/>
        <v>C02745 : 1</v>
      </c>
      <c r="D327" s="63" t="str">
        <f t="shared" si="11"/>
        <v>C02745 : Reduced flavodoxin</v>
      </c>
    </row>
    <row r="328" spans="1:4" x14ac:dyDescent="0.35">
      <c r="A328" s="11" t="s">
        <v>10805</v>
      </c>
      <c r="B328" s="65" t="s">
        <v>6891</v>
      </c>
      <c r="C328" s="19" t="str">
        <f t="shared" si="10"/>
        <v>C02839 : 1</v>
      </c>
      <c r="D328" s="63" t="str">
        <f t="shared" si="11"/>
        <v>C02839 : L-Tyrosyl-tRNA(Tyr)</v>
      </c>
    </row>
    <row r="329" spans="1:4" x14ac:dyDescent="0.35">
      <c r="A329" s="11" t="s">
        <v>10806</v>
      </c>
      <c r="B329" s="65" t="s">
        <v>6892</v>
      </c>
      <c r="C329" s="19" t="str">
        <f t="shared" si="10"/>
        <v>C02843 : 1</v>
      </c>
      <c r="D329" s="63" t="str">
        <f t="shared" si="11"/>
        <v>C02843 : Long-chain acyl-CoA</v>
      </c>
    </row>
    <row r="330" spans="1:4" x14ac:dyDescent="0.35">
      <c r="A330" s="11" t="s">
        <v>6564</v>
      </c>
      <c r="B330" s="65" t="s">
        <v>6893</v>
      </c>
      <c r="C330" s="19" t="str">
        <f t="shared" si="10"/>
        <v>C02869 : 1</v>
      </c>
      <c r="D330" s="63" t="str">
        <f t="shared" si="11"/>
        <v>C02869 : Oxidized flavodoxin</v>
      </c>
    </row>
    <row r="331" spans="1:4" x14ac:dyDescent="0.35">
      <c r="A331" s="11" t="s">
        <v>10807</v>
      </c>
      <c r="B331" s="65" t="s">
        <v>6894</v>
      </c>
      <c r="C331" s="19" t="str">
        <f t="shared" si="10"/>
        <v>C02876 : 1</v>
      </c>
      <c r="D331" s="63" t="str">
        <f t="shared" si="11"/>
        <v>C02876 : Propanoyl phosphate</v>
      </c>
    </row>
    <row r="332" spans="1:4" x14ac:dyDescent="0.35">
      <c r="A332" s="11" t="s">
        <v>10808</v>
      </c>
      <c r="B332" s="65" t="s">
        <v>6895</v>
      </c>
      <c r="C332" s="19" t="str">
        <f t="shared" si="10"/>
        <v>C02967 : 1</v>
      </c>
      <c r="D332" s="63" t="str">
        <f t="shared" si="11"/>
        <v>C02967 : 5-Methylcytosine in DNA</v>
      </c>
    </row>
    <row r="333" spans="1:4" x14ac:dyDescent="0.35">
      <c r="A333" s="11" t="s">
        <v>10809</v>
      </c>
      <c r="B333" s="65" t="s">
        <v>6896</v>
      </c>
      <c r="C333" s="19" t="str">
        <f t="shared" si="10"/>
        <v>C02988 : 1</v>
      </c>
      <c r="D333" s="63" t="str">
        <f t="shared" si="11"/>
        <v>C02988 : L-Histidyl-tRNA(His)</v>
      </c>
    </row>
    <row r="334" spans="1:4" x14ac:dyDescent="0.35">
      <c r="A334" s="11" t="s">
        <v>10810</v>
      </c>
      <c r="B334" s="65" t="s">
        <v>6897</v>
      </c>
      <c r="C334" s="19" t="str">
        <f t="shared" si="10"/>
        <v>C02995 : 1</v>
      </c>
      <c r="D334" s="63" t="str">
        <f t="shared" si="11"/>
        <v>C02995 : Maltose 6'-phosphate</v>
      </c>
    </row>
    <row r="335" spans="1:4" x14ac:dyDescent="0.35">
      <c r="A335" s="11" t="s">
        <v>10811</v>
      </c>
      <c r="B335" s="65" t="s">
        <v>6898</v>
      </c>
      <c r="C335" s="19" t="str">
        <f t="shared" si="10"/>
        <v>C03024 : 1</v>
      </c>
      <c r="D335" s="63" t="str">
        <f t="shared" si="11"/>
        <v>C03024 : [Reduced NADPH---hemoprotein reductase]</v>
      </c>
    </row>
    <row r="336" spans="1:4" x14ac:dyDescent="0.35">
      <c r="A336" s="11" t="s">
        <v>10812</v>
      </c>
      <c r="B336" s="65" t="s">
        <v>6899</v>
      </c>
      <c r="C336" s="19" t="str">
        <f t="shared" si="10"/>
        <v>C03082 : 1</v>
      </c>
      <c r="D336" s="63" t="str">
        <f t="shared" si="11"/>
        <v>C03082 : 4-Phospho-L-aspartate</v>
      </c>
    </row>
    <row r="337" spans="1:4" x14ac:dyDescent="0.35">
      <c r="A337" s="11" t="s">
        <v>10813</v>
      </c>
      <c r="B337" s="65" t="s">
        <v>6900</v>
      </c>
      <c r="C337" s="19" t="str">
        <f t="shared" si="10"/>
        <v>C03089 : 1</v>
      </c>
      <c r="D337" s="63" t="str">
        <f t="shared" si="11"/>
        <v>C03089 : 5-Methylthio-D-ribose</v>
      </c>
    </row>
    <row r="338" spans="1:4" x14ac:dyDescent="0.35">
      <c r="A338" s="11" t="s">
        <v>10814</v>
      </c>
      <c r="B338" s="65" t="s">
        <v>6901</v>
      </c>
      <c r="C338" s="19" t="str">
        <f t="shared" si="10"/>
        <v>C03090 : 1</v>
      </c>
      <c r="D338" s="63" t="str">
        <f t="shared" si="11"/>
        <v>C03090 : 5-Phosphoribosylamine</v>
      </c>
    </row>
    <row r="339" spans="1:4" x14ac:dyDescent="0.35">
      <c r="A339" s="11" t="s">
        <v>10815</v>
      </c>
      <c r="B339" s="65" t="s">
        <v>6902</v>
      </c>
      <c r="C339" s="19" t="str">
        <f t="shared" si="10"/>
        <v>C03125 : 1</v>
      </c>
      <c r="D339" s="63" t="str">
        <f t="shared" si="11"/>
        <v>C03125 : L-Cysteinyl-tRNA(Cys)</v>
      </c>
    </row>
    <row r="340" spans="1:4" x14ac:dyDescent="0.35">
      <c r="A340" s="11" t="s">
        <v>10816</v>
      </c>
      <c r="B340" s="65" t="s">
        <v>6903</v>
      </c>
      <c r="C340" s="19" t="str">
        <f t="shared" si="10"/>
        <v>C03127 : 1</v>
      </c>
      <c r="D340" s="63" t="str">
        <f t="shared" si="11"/>
        <v>C03127 : L-Isoleucyl-tRNA(Ile)</v>
      </c>
    </row>
    <row r="341" spans="1:4" x14ac:dyDescent="0.35">
      <c r="A341" s="11" t="s">
        <v>3990</v>
      </c>
      <c r="B341" s="65" t="s">
        <v>6904</v>
      </c>
      <c r="C341" s="19" t="str">
        <f t="shared" si="10"/>
        <v>C03160 : 1</v>
      </c>
      <c r="D341" s="63" t="str">
        <f t="shared" si="11"/>
        <v>C03160 : 2-Succinylbenzoyl-CoA</v>
      </c>
    </row>
    <row r="342" spans="1:4" x14ac:dyDescent="0.35">
      <c r="A342" s="11" t="s">
        <v>10817</v>
      </c>
      <c r="B342" s="65" t="s">
        <v>6905</v>
      </c>
      <c r="C342" s="19" t="str">
        <f t="shared" si="10"/>
        <v>C03161 : 1</v>
      </c>
      <c r="D342" s="63" t="str">
        <f t="shared" si="11"/>
        <v>C03161 : [Oxidized NADPH---hemoprotein reductase]</v>
      </c>
    </row>
    <row r="343" spans="1:4" x14ac:dyDescent="0.35">
      <c r="A343" s="11" t="s">
        <v>10818</v>
      </c>
      <c r="B343" s="65" t="s">
        <v>6906</v>
      </c>
      <c r="C343" s="19" t="str">
        <f t="shared" si="10"/>
        <v>C03170 : 1</v>
      </c>
      <c r="D343" s="63" t="str">
        <f t="shared" si="11"/>
        <v>C03170 : Trypanothione disulfide</v>
      </c>
    </row>
    <row r="344" spans="1:4" x14ac:dyDescent="0.35">
      <c r="A344" s="11" t="s">
        <v>10819</v>
      </c>
      <c r="B344" s="65" t="s">
        <v>6907</v>
      </c>
      <c r="C344" s="19" t="str">
        <f t="shared" si="10"/>
        <v>C03175 : 1</v>
      </c>
      <c r="D344" s="63" t="str">
        <f t="shared" si="11"/>
        <v>C03175 : Shikimate 3-phosphate</v>
      </c>
    </row>
    <row r="345" spans="1:4" x14ac:dyDescent="0.35">
      <c r="A345" s="11" t="s">
        <v>10820</v>
      </c>
      <c r="B345" s="65" t="s">
        <v>6908</v>
      </c>
      <c r="C345" s="19" t="str">
        <f t="shared" si="10"/>
        <v>C03287 : 1</v>
      </c>
      <c r="D345" s="63" t="str">
        <f t="shared" si="11"/>
        <v>C03287 : L-Glutamyl 5-phosphate</v>
      </c>
    </row>
    <row r="346" spans="1:4" x14ac:dyDescent="0.35">
      <c r="A346" s="11" t="s">
        <v>10821</v>
      </c>
      <c r="B346" s="65" t="s">
        <v>6909</v>
      </c>
      <c r="C346" s="19" t="str">
        <f t="shared" si="10"/>
        <v>C03294 : 1</v>
      </c>
      <c r="D346" s="63" t="str">
        <f t="shared" si="11"/>
        <v>C03294 : N-Formylmethionyl-tRNA</v>
      </c>
    </row>
    <row r="347" spans="1:4" x14ac:dyDescent="0.35">
      <c r="A347" s="11" t="s">
        <v>10822</v>
      </c>
      <c r="B347" s="65" t="s">
        <v>6910</v>
      </c>
      <c r="C347" s="19" t="str">
        <f t="shared" si="10"/>
        <v>C03344 : 1</v>
      </c>
      <c r="D347" s="63" t="str">
        <f t="shared" si="11"/>
        <v>C03344 : 2-Methylacetoacetyl-CoA</v>
      </c>
    </row>
    <row r="348" spans="1:4" x14ac:dyDescent="0.35">
      <c r="A348" s="11" t="s">
        <v>10823</v>
      </c>
      <c r="B348" s="65" t="s">
        <v>6911</v>
      </c>
      <c r="C348" s="19" t="str">
        <f t="shared" si="10"/>
        <v>C03363 : 1</v>
      </c>
      <c r="D348" s="63" t="str">
        <f t="shared" si="11"/>
        <v>C03363 : 5-L-Glutamyl amino acid</v>
      </c>
    </row>
    <row r="349" spans="1:4" x14ac:dyDescent="0.35">
      <c r="A349" s="11" t="s">
        <v>10824</v>
      </c>
      <c r="B349" s="65" t="s">
        <v>6912</v>
      </c>
      <c r="C349" s="19" t="str">
        <f t="shared" si="10"/>
        <v>C03373 : 1</v>
      </c>
      <c r="D349" s="63" t="str">
        <f t="shared" si="11"/>
        <v>C03373 : Aminoimidazole ribotide</v>
      </c>
    </row>
    <row r="350" spans="1:4" x14ac:dyDescent="0.35">
      <c r="A350" s="11" t="s">
        <v>10825</v>
      </c>
      <c r="B350" s="65" t="s">
        <v>6913</v>
      </c>
      <c r="C350" s="19" t="str">
        <f t="shared" si="10"/>
        <v>C03402 : 1</v>
      </c>
      <c r="D350" s="63" t="str">
        <f t="shared" si="11"/>
        <v>C03402 : L-Asparaginyl-tRNA(Asn)</v>
      </c>
    </row>
    <row r="351" spans="1:4" x14ac:dyDescent="0.35">
      <c r="A351" s="11" t="s">
        <v>4068</v>
      </c>
      <c r="B351" s="65" t="s">
        <v>6914</v>
      </c>
      <c r="C351" s="19" t="str">
        <f t="shared" si="10"/>
        <v>C03406 : 1</v>
      </c>
      <c r="D351" s="63" t="str">
        <f t="shared" si="11"/>
        <v>C03406 : N-(L-Arginino)succinate</v>
      </c>
    </row>
    <row r="352" spans="1:4" x14ac:dyDescent="0.35">
      <c r="A352" s="11" t="s">
        <v>10826</v>
      </c>
      <c r="B352" s="65" t="s">
        <v>6915</v>
      </c>
      <c r="C352" s="19" t="str">
        <f t="shared" si="10"/>
        <v>C03446 : 1</v>
      </c>
      <c r="D352" s="63" t="str">
        <f t="shared" si="11"/>
        <v>C03446 : tRNA containing ribothymidine at position 54</v>
      </c>
    </row>
    <row r="353" spans="1:4" x14ac:dyDescent="0.35">
      <c r="A353" s="11" t="s">
        <v>3919</v>
      </c>
      <c r="B353" s="65" t="s">
        <v>6916</v>
      </c>
      <c r="C353" s="19" t="str">
        <f t="shared" si="10"/>
        <v>C03479 : 1</v>
      </c>
      <c r="D353" s="63" t="str">
        <f t="shared" si="11"/>
        <v>C03479 : Folinic acid</v>
      </c>
    </row>
    <row r="354" spans="1:4" x14ac:dyDescent="0.35">
      <c r="A354" s="11" t="s">
        <v>10827</v>
      </c>
      <c r="B354" s="65" t="s">
        <v>6917</v>
      </c>
      <c r="C354" s="19" t="str">
        <f t="shared" si="10"/>
        <v>C03492 : 1</v>
      </c>
      <c r="D354" s="63" t="str">
        <f t="shared" si="11"/>
        <v>C03492 : D-4'-Phosphopantothenate</v>
      </c>
    </row>
    <row r="355" spans="1:4" x14ac:dyDescent="0.35">
      <c r="A355" s="11" t="s">
        <v>4021</v>
      </c>
      <c r="B355" s="65" t="s">
        <v>6918</v>
      </c>
      <c r="C355" s="19" t="str">
        <f t="shared" si="10"/>
        <v>C03506 : 1</v>
      </c>
      <c r="D355" s="63" t="str">
        <f t="shared" si="11"/>
        <v>C03506 : Indoleglycerol phosphate</v>
      </c>
    </row>
    <row r="356" spans="1:4" x14ac:dyDescent="0.35">
      <c r="A356" s="11" t="s">
        <v>6450</v>
      </c>
      <c r="B356" s="65" t="s">
        <v>6919</v>
      </c>
      <c r="C356" s="19" t="str">
        <f t="shared" si="10"/>
        <v>C03508 : 1</v>
      </c>
      <c r="D356" s="63" t="str">
        <f t="shared" si="11"/>
        <v>C03508 : L-2-Amino-3-oxobutanoic acid</v>
      </c>
    </row>
    <row r="357" spans="1:4" x14ac:dyDescent="0.35">
      <c r="A357" s="11" t="s">
        <v>10828</v>
      </c>
      <c r="B357" s="65" t="s">
        <v>6920</v>
      </c>
      <c r="C357" s="19" t="str">
        <f t="shared" si="10"/>
        <v>C03511 : 1</v>
      </c>
      <c r="D357" s="63" t="str">
        <f t="shared" si="11"/>
        <v>C03511 : L-Phenylalanyl-tRNA(Phe)</v>
      </c>
    </row>
    <row r="358" spans="1:4" x14ac:dyDescent="0.35">
      <c r="A358" s="11" t="s">
        <v>10829</v>
      </c>
      <c r="B358" s="65" t="s">
        <v>6921</v>
      </c>
      <c r="C358" s="19" t="str">
        <f t="shared" si="10"/>
        <v>C03512 : 1</v>
      </c>
      <c r="D358" s="63" t="str">
        <f t="shared" si="11"/>
        <v>C03512 : L-Tryptophanyl-tRNA(Trp)</v>
      </c>
    </row>
    <row r="359" spans="1:4" x14ac:dyDescent="0.35">
      <c r="A359" s="11" t="s">
        <v>10830</v>
      </c>
      <c r="B359" s="65" t="s">
        <v>6922</v>
      </c>
      <c r="C359" s="19" t="str">
        <f t="shared" si="10"/>
        <v>C03617 : 1</v>
      </c>
      <c r="D359" s="63" t="str">
        <f t="shared" si="11"/>
        <v>C03617 : L-Methionylaminoacyl-tRNA</v>
      </c>
    </row>
    <row r="360" spans="1:4" x14ac:dyDescent="0.35">
      <c r="A360" s="11" t="s">
        <v>10831</v>
      </c>
      <c r="B360" s="65" t="s">
        <v>6923</v>
      </c>
      <c r="C360" s="19" t="str">
        <f t="shared" si="10"/>
        <v>C03657 : 1</v>
      </c>
      <c r="D360" s="63" t="str">
        <f t="shared" si="11"/>
        <v>C03657 : 1,4-Dihydroxy-2-naphthoate</v>
      </c>
    </row>
    <row r="361" spans="1:4" x14ac:dyDescent="0.35">
      <c r="A361" s="11" t="s">
        <v>10832</v>
      </c>
      <c r="B361" s="65" t="s">
        <v>6924</v>
      </c>
      <c r="C361" s="19" t="str">
        <f t="shared" si="10"/>
        <v>C03687 : 1</v>
      </c>
      <c r="D361" s="63" t="str">
        <f t="shared" si="11"/>
        <v>C03687 : Alkane-alpha,omega-diamine</v>
      </c>
    </row>
    <row r="362" spans="1:4" x14ac:dyDescent="0.35">
      <c r="A362" s="11" t="s">
        <v>10833</v>
      </c>
      <c r="B362" s="65" t="s">
        <v>6925</v>
      </c>
      <c r="C362" s="19" t="str">
        <f t="shared" si="10"/>
        <v>C03688 : 1</v>
      </c>
      <c r="D362" s="63" t="str">
        <f t="shared" si="11"/>
        <v>C03688 : Apo-[acyl-carrier protein]</v>
      </c>
    </row>
    <row r="363" spans="1:4" x14ac:dyDescent="0.35">
      <c r="A363" s="11" t="s">
        <v>10834</v>
      </c>
      <c r="B363" s="65" t="s">
        <v>6926</v>
      </c>
      <c r="C363" s="19" t="str">
        <f t="shared" si="10"/>
        <v>C03740 : 1</v>
      </c>
      <c r="D363" s="63" t="str">
        <f t="shared" si="11"/>
        <v>C03740 : (5-L-Glutamyl)-L-amino acid</v>
      </c>
    </row>
    <row r="364" spans="1:4" x14ac:dyDescent="0.35">
      <c r="A364" s="11" t="s">
        <v>10835</v>
      </c>
      <c r="B364" s="65" t="s">
        <v>6927</v>
      </c>
      <c r="C364" s="19" t="str">
        <f t="shared" si="10"/>
        <v>C03785 : 1</v>
      </c>
      <c r="D364" s="63" t="str">
        <f t="shared" si="11"/>
        <v>C03785 : D-Tagatose 1,6-bisphosphate</v>
      </c>
    </row>
    <row r="365" spans="1:4" x14ac:dyDescent="0.35">
      <c r="A365" s="11" t="s">
        <v>4069</v>
      </c>
      <c r="B365" s="65" t="s">
        <v>6928</v>
      </c>
      <c r="C365" s="19" t="str">
        <f t="shared" si="10"/>
        <v>C03794 : 1</v>
      </c>
      <c r="D365" s="63" t="str">
        <f t="shared" si="11"/>
        <v>C03794 : N6-(1,2-Dicarboxyethyl)-AMP</v>
      </c>
    </row>
    <row r="366" spans="1:4" x14ac:dyDescent="0.35">
      <c r="A366" s="11" t="s">
        <v>10836</v>
      </c>
      <c r="B366" s="65" t="s">
        <v>6929</v>
      </c>
      <c r="C366" s="19" t="str">
        <f t="shared" si="10"/>
        <v>C03803 : 1</v>
      </c>
      <c r="D366" s="63" t="str">
        <f t="shared" si="11"/>
        <v>C03803 : Ribosomal-protein L-alanine</v>
      </c>
    </row>
    <row r="367" spans="1:4" x14ac:dyDescent="0.35">
      <c r="A367" s="11" t="s">
        <v>10837</v>
      </c>
      <c r="B367" s="65" t="s">
        <v>6930</v>
      </c>
      <c r="C367" s="19" t="str">
        <f t="shared" si="10"/>
        <v>C03838 : 1</v>
      </c>
      <c r="D367" s="63" t="str">
        <f t="shared" si="11"/>
        <v>C03838 : 5'-Phosphoribosylglycinamide</v>
      </c>
    </row>
    <row r="368" spans="1:4" x14ac:dyDescent="0.35">
      <c r="A368" s="11" t="s">
        <v>10838</v>
      </c>
      <c r="B368" s="65" t="s">
        <v>6931</v>
      </c>
      <c r="C368" s="19" t="str">
        <f t="shared" si="10"/>
        <v>C03892 : 1</v>
      </c>
      <c r="D368" s="63" t="str">
        <f t="shared" si="11"/>
        <v>C03892 : Phosphatidylglycerophosphate</v>
      </c>
    </row>
    <row r="369" spans="1:4" x14ac:dyDescent="0.35">
      <c r="A369" s="11" t="s">
        <v>10839</v>
      </c>
      <c r="B369" s="65" t="s">
        <v>6932</v>
      </c>
      <c r="C369" s="19" t="str">
        <f t="shared" si="10"/>
        <v>C04030 : 1</v>
      </c>
      <c r="D369" s="63" t="str">
        <f t="shared" si="11"/>
        <v>C04030 : (2,3-Dihydroxybenzoyl)adenylate</v>
      </c>
    </row>
    <row r="370" spans="1:4" x14ac:dyDescent="0.35">
      <c r="A370" s="11" t="s">
        <v>10840</v>
      </c>
      <c r="B370" s="65" t="s">
        <v>6933</v>
      </c>
      <c r="C370" s="19" t="str">
        <f t="shared" si="10"/>
        <v>C04079 : 1</v>
      </c>
      <c r="D370" s="63" t="str">
        <f t="shared" si="11"/>
        <v>C04079 : N-((R)-Pantothenoyl)-L-cysteine</v>
      </c>
    </row>
    <row r="371" spans="1:4" x14ac:dyDescent="0.35">
      <c r="A371" s="11" t="s">
        <v>10841</v>
      </c>
      <c r="B371" s="65" t="s">
        <v>6934</v>
      </c>
      <c r="C371" s="19" t="str">
        <f t="shared" ref="C371:C434" si="12">_xlfn.CONCAT(A371," : ", "1")</f>
        <v>C04132 : 1</v>
      </c>
      <c r="D371" s="63" t="str">
        <f t="shared" si="11"/>
        <v>C04132 : N-Acetyl-D-glucosamine 6-sulfate</v>
      </c>
    </row>
    <row r="372" spans="1:4" x14ac:dyDescent="0.35">
      <c r="A372" s="11" t="s">
        <v>10842</v>
      </c>
      <c r="B372" s="65" t="s">
        <v>6935</v>
      </c>
      <c r="C372" s="19" t="str">
        <f t="shared" si="12"/>
        <v>C04133 : 1</v>
      </c>
      <c r="D372" s="63" t="str">
        <f t="shared" si="11"/>
        <v>C04133 : N-Acetyl-L-glutamate 5-phosphate</v>
      </c>
    </row>
    <row r="373" spans="1:4" x14ac:dyDescent="0.35">
      <c r="A373" s="11" t="s">
        <v>10843</v>
      </c>
      <c r="B373" s="65" t="s">
        <v>6936</v>
      </c>
      <c r="C373" s="19" t="str">
        <f t="shared" si="12"/>
        <v>C04142 : 1</v>
      </c>
      <c r="D373" s="63" t="str">
        <f t="shared" si="11"/>
        <v>C04142 : Protein glutamate methyl ester</v>
      </c>
    </row>
    <row r="374" spans="1:4" x14ac:dyDescent="0.35">
      <c r="A374" s="11" t="s">
        <v>10844</v>
      </c>
      <c r="B374" s="65" t="s">
        <v>6937</v>
      </c>
      <c r="C374" s="19" t="str">
        <f t="shared" si="12"/>
        <v>C04144 : 1</v>
      </c>
      <c r="D374" s="63" t="str">
        <f t="shared" si="11"/>
        <v>C04144 : Tetrahydropteroyltri-L-glutamate</v>
      </c>
    </row>
    <row r="375" spans="1:4" x14ac:dyDescent="0.35">
      <c r="A375" s="11" t="s">
        <v>10845</v>
      </c>
      <c r="B375" s="65" t="s">
        <v>6938</v>
      </c>
      <c r="C375" s="19" t="str">
        <f t="shared" si="12"/>
        <v>C04153 : 1</v>
      </c>
      <c r="D375" s="63" t="str">
        <f t="shared" si="11"/>
        <v>C04153 : rRNA containing N2-methylguanine</v>
      </c>
    </row>
    <row r="376" spans="1:4" x14ac:dyDescent="0.35">
      <c r="A376" s="11" t="s">
        <v>10846</v>
      </c>
      <c r="B376" s="65" t="s">
        <v>6939</v>
      </c>
      <c r="C376" s="19" t="str">
        <f t="shared" si="12"/>
        <v>C04157 : 1</v>
      </c>
      <c r="D376" s="63" t="str">
        <f t="shared" si="11"/>
        <v>C04157 : tRNA containing N1-methylguanine</v>
      </c>
    </row>
    <row r="377" spans="1:4" x14ac:dyDescent="0.35">
      <c r="A377" s="11" t="s">
        <v>10847</v>
      </c>
      <c r="B377" s="65" t="s">
        <v>6940</v>
      </c>
      <c r="C377" s="19" t="str">
        <f t="shared" si="12"/>
        <v>C04160 : 1</v>
      </c>
      <c r="D377" s="63" t="str">
        <f t="shared" si="11"/>
        <v>C04160 : tRNA containing N7-methylguanine</v>
      </c>
    </row>
    <row r="378" spans="1:4" x14ac:dyDescent="0.35">
      <c r="A378" s="11" t="s">
        <v>10848</v>
      </c>
      <c r="B378" s="65" t="s">
        <v>6941</v>
      </c>
      <c r="C378" s="19" t="str">
        <f t="shared" si="12"/>
        <v>C04161 : 1</v>
      </c>
      <c r="D378" s="63" t="str">
        <f t="shared" si="11"/>
        <v>C04161 : tRNA containing a thionucleotide</v>
      </c>
    </row>
    <row r="379" spans="1:4" x14ac:dyDescent="0.35">
      <c r="A379" s="11" t="s">
        <v>4123</v>
      </c>
      <c r="B379" s="65" t="s">
        <v>6942</v>
      </c>
      <c r="C379" s="19" t="str">
        <f t="shared" si="12"/>
        <v>C04188 : 1</v>
      </c>
      <c r="D379" s="63" t="str">
        <f t="shared" si="11"/>
        <v>C04188 : S-Methyl-5-thio-D-ribose 1-phosphate</v>
      </c>
    </row>
    <row r="380" spans="1:4" x14ac:dyDescent="0.35">
      <c r="A380" s="11" t="s">
        <v>10849</v>
      </c>
      <c r="B380" s="65" t="s">
        <v>6943</v>
      </c>
      <c r="C380" s="19" t="str">
        <f t="shared" si="12"/>
        <v>C04260 : 1</v>
      </c>
      <c r="D380" s="63" t="str">
        <f t="shared" si="11"/>
        <v>C04260 : O-D-Alanyl-poly(ribitol phosphate)</v>
      </c>
    </row>
    <row r="381" spans="1:4" x14ac:dyDescent="0.35">
      <c r="A381" s="11" t="s">
        <v>10850</v>
      </c>
      <c r="B381" s="65" t="s">
        <v>6944</v>
      </c>
      <c r="C381" s="19" t="str">
        <f t="shared" si="12"/>
        <v>C04261 : 1</v>
      </c>
      <c r="D381" s="63" t="str">
        <f t="shared" si="11"/>
        <v>C04261 : Protein N(pi)-phospho-L-histidine</v>
      </c>
    </row>
    <row r="382" spans="1:4" x14ac:dyDescent="0.35">
      <c r="A382" s="11" t="s">
        <v>10851</v>
      </c>
      <c r="B382" s="65" t="s">
        <v>6945</v>
      </c>
      <c r="C382" s="19" t="str">
        <f t="shared" si="12"/>
        <v>C04294 : 1</v>
      </c>
      <c r="D382" s="63" t="str">
        <f t="shared" si="11"/>
        <v>C04294 : 5-(2-Hydroxyethyl)-4-methylthiazole</v>
      </c>
    </row>
    <row r="383" spans="1:4" x14ac:dyDescent="0.35">
      <c r="A383" s="11" t="s">
        <v>10852</v>
      </c>
      <c r="B383" s="65" t="s">
        <v>6946</v>
      </c>
      <c r="C383" s="19" t="str">
        <f t="shared" si="12"/>
        <v>C04327 : 1</v>
      </c>
      <c r="D383" s="63" t="str">
        <f t="shared" si="11"/>
        <v>C04327 : 4-Methyl-5-(2-phosphooxyethyl)thiazole</v>
      </c>
    </row>
    <row r="384" spans="1:4" x14ac:dyDescent="0.35">
      <c r="A384" s="11" t="s">
        <v>10853</v>
      </c>
      <c r="B384" s="65" t="s">
        <v>6947</v>
      </c>
      <c r="C384" s="19" t="str">
        <f t="shared" si="12"/>
        <v>C04341 : 1</v>
      </c>
      <c r="D384" s="63" t="str">
        <f t="shared" si="11"/>
        <v>C04341 : Ribosomal-protein N-acetyl-L-alanine</v>
      </c>
    </row>
    <row r="385" spans="1:4" x14ac:dyDescent="0.35">
      <c r="A385" s="11" t="s">
        <v>3971</v>
      </c>
      <c r="B385" s="65" t="s">
        <v>6948</v>
      </c>
      <c r="C385" s="19" t="str">
        <f t="shared" si="12"/>
        <v>C04352 : 1</v>
      </c>
      <c r="D385" s="63" t="str">
        <f t="shared" si="11"/>
        <v>C04352 : (R)-4'-Phosphopantothenoyl-L-cysteine</v>
      </c>
    </row>
    <row r="386" spans="1:4" x14ac:dyDescent="0.35">
      <c r="A386" s="11" t="s">
        <v>10854</v>
      </c>
      <c r="B386" s="65" t="s">
        <v>6949</v>
      </c>
      <c r="C386" s="19" t="str">
        <f t="shared" si="12"/>
        <v>C04376 : 1</v>
      </c>
      <c r="D386" s="63" t="str">
        <f t="shared" si="11"/>
        <v>C04376 : 5'-Phosphoribosyl-N-formylglycinamide</v>
      </c>
    </row>
    <row r="387" spans="1:4" x14ac:dyDescent="0.35">
      <c r="A387" s="11" t="s">
        <v>10855</v>
      </c>
      <c r="B387" s="65" t="s">
        <v>6950</v>
      </c>
      <c r="C387" s="19" t="str">
        <f t="shared" si="12"/>
        <v>C04419 : 1</v>
      </c>
      <c r="D387" s="63" t="str">
        <f t="shared" ref="D387:D450" si="13">_xlfn.CONCAT(A387, " : ",B387)</f>
        <v>C04419 : Carboxybiotin-carboxyl-carrier protein</v>
      </c>
    </row>
    <row r="388" spans="1:4" x14ac:dyDescent="0.35">
      <c r="A388" s="11" t="s">
        <v>10856</v>
      </c>
      <c r="B388" s="65" t="s">
        <v>6951</v>
      </c>
      <c r="C388" s="19" t="str">
        <f t="shared" si="12"/>
        <v>C04432 : 1</v>
      </c>
      <c r="D388" s="63" t="str">
        <f t="shared" si="13"/>
        <v>C04432 : tRNA containing 6-isopentenyladenosine</v>
      </c>
    </row>
    <row r="389" spans="1:4" x14ac:dyDescent="0.35">
      <c r="A389" s="11" t="s">
        <v>3981</v>
      </c>
      <c r="B389" s="65" t="s">
        <v>6952</v>
      </c>
      <c r="C389" s="19" t="str">
        <f t="shared" si="12"/>
        <v>C04442 : 1</v>
      </c>
      <c r="D389" s="63" t="str">
        <f t="shared" si="13"/>
        <v>C04442 : 2-Dehydro-3-deoxy-6-phospho-D-gluconate</v>
      </c>
    </row>
    <row r="390" spans="1:4" x14ac:dyDescent="0.35">
      <c r="A390" s="11" t="s">
        <v>10857</v>
      </c>
      <c r="B390" s="65" t="s">
        <v>6953</v>
      </c>
      <c r="C390" s="19" t="str">
        <f t="shared" si="12"/>
        <v>C04489 : 1</v>
      </c>
      <c r="D390" s="63" t="str">
        <f t="shared" si="13"/>
        <v>C04489 : 5-Methyltetrahydropteroyltri-L-glutamate</v>
      </c>
    </row>
    <row r="391" spans="1:4" x14ac:dyDescent="0.35">
      <c r="A391" s="11" t="s">
        <v>10858</v>
      </c>
      <c r="B391" s="65" t="s">
        <v>6954</v>
      </c>
      <c r="C391" s="19" t="str">
        <f t="shared" si="12"/>
        <v>C04494 : 1</v>
      </c>
      <c r="D391" s="63" t="str">
        <f t="shared" si="13"/>
        <v>C04494 : Guanosine 3'-diphosphate 5'-triphosphate</v>
      </c>
    </row>
    <row r="392" spans="1:4" x14ac:dyDescent="0.35">
      <c r="A392" s="11" t="s">
        <v>10859</v>
      </c>
      <c r="B392" s="65" t="s">
        <v>6955</v>
      </c>
      <c r="C392" s="19" t="str">
        <f t="shared" si="12"/>
        <v>C04501 : 1</v>
      </c>
      <c r="D392" s="63" t="str">
        <f t="shared" si="13"/>
        <v>C04501 : N-Acetyl-alpha-D-glucosamine 1-phosphate</v>
      </c>
    </row>
    <row r="393" spans="1:4" x14ac:dyDescent="0.35">
      <c r="A393" s="11" t="s">
        <v>10860</v>
      </c>
      <c r="B393" s="65" t="s">
        <v>6956</v>
      </c>
      <c r="C393" s="19" t="str">
        <f t="shared" si="12"/>
        <v>C04534 : 1</v>
      </c>
      <c r="D393" s="63" t="str">
        <f t="shared" si="13"/>
        <v>C04534 : 6-Phospho-beta-D-glucosyl-(1,4)-D-glucose</v>
      </c>
    </row>
    <row r="394" spans="1:4" x14ac:dyDescent="0.35">
      <c r="A394" s="11" t="s">
        <v>10861</v>
      </c>
      <c r="B394" s="65" t="s">
        <v>6957</v>
      </c>
      <c r="C394" s="19" t="str">
        <f t="shared" si="12"/>
        <v>C04556 : 1</v>
      </c>
      <c r="D394" s="63" t="str">
        <f t="shared" si="13"/>
        <v>C04556 : 4-Amino-2-methyl-5-(phosphooxymethyl)pyrimidine</v>
      </c>
    </row>
    <row r="395" spans="1:4" x14ac:dyDescent="0.35">
      <c r="A395" s="11" t="s">
        <v>10862</v>
      </c>
      <c r="B395" s="65" t="s">
        <v>6958</v>
      </c>
      <c r="C395" s="19" t="str">
        <f t="shared" si="12"/>
        <v>C04640 : 1</v>
      </c>
      <c r="D395" s="63" t="str">
        <f t="shared" si="13"/>
        <v>C04640 : 2-(Formamido)-N1-(5'-phosphoribosyl)acetamidine</v>
      </c>
    </row>
    <row r="396" spans="1:4" x14ac:dyDescent="0.35">
      <c r="A396" s="11" t="s">
        <v>10863</v>
      </c>
      <c r="B396" s="65" t="s">
        <v>6959</v>
      </c>
      <c r="C396" s="19" t="str">
        <f t="shared" si="12"/>
        <v>C04677 : 1</v>
      </c>
      <c r="D396" s="63" t="str">
        <f t="shared" si="13"/>
        <v>C04677 : 1-(5'-Phosphoribosyl)-5-amino-4-imidazolecarboxamide</v>
      </c>
    </row>
    <row r="397" spans="1:4" x14ac:dyDescent="0.35">
      <c r="A397" s="11" t="s">
        <v>10864</v>
      </c>
      <c r="B397" s="65" t="s">
        <v>6960</v>
      </c>
      <c r="C397" s="19" t="str">
        <f t="shared" si="12"/>
        <v>C04702 : 1</v>
      </c>
      <c r="D397" s="63" t="str">
        <f t="shared" si="13"/>
        <v>C04702 : UDPMurNAc(oyl-L-Ala-D-gamma-Glu-L-Lys-D-Ala-D-Ala)</v>
      </c>
    </row>
    <row r="398" spans="1:4" x14ac:dyDescent="0.35">
      <c r="A398" s="11" t="s">
        <v>10865</v>
      </c>
      <c r="B398" s="65" t="s">
        <v>6961</v>
      </c>
      <c r="C398" s="19" t="str">
        <f t="shared" si="12"/>
        <v>C04728 : 1</v>
      </c>
      <c r="D398" s="63" t="str">
        <f t="shared" si="13"/>
        <v>C04728 : tRNA containing 5-[(methylamino)methyl]-2-thiouridylate</v>
      </c>
    </row>
    <row r="399" spans="1:4" x14ac:dyDescent="0.35">
      <c r="A399" s="11" t="s">
        <v>10866</v>
      </c>
      <c r="B399" s="65" t="s">
        <v>6962</v>
      </c>
      <c r="C399" s="19" t="str">
        <f t="shared" si="12"/>
        <v>C04732 : 1</v>
      </c>
      <c r="D399" s="63" t="str">
        <f t="shared" si="13"/>
        <v>C04732 : 5-Amino-6-(1-D-ribitylamino)uracil</v>
      </c>
    </row>
    <row r="400" spans="1:4" x14ac:dyDescent="0.35">
      <c r="A400" s="11" t="s">
        <v>3953</v>
      </c>
      <c r="B400" s="65" t="s">
        <v>6963</v>
      </c>
      <c r="C400" s="19" t="str">
        <f t="shared" si="12"/>
        <v>C04734 : 1</v>
      </c>
      <c r="D400" s="63" t="str">
        <f t="shared" si="13"/>
        <v>C04734 : 1-(5'-Phosphoribosyl)-5-formamido-4-imidazolecarboxamide</v>
      </c>
    </row>
    <row r="401" spans="1:4" x14ac:dyDescent="0.35">
      <c r="A401" s="11" t="s">
        <v>3969</v>
      </c>
      <c r="B401" s="65" t="s">
        <v>6964</v>
      </c>
      <c r="C401" s="19" t="str">
        <f t="shared" si="12"/>
        <v>C04751 : 1</v>
      </c>
      <c r="D401" s="63" t="str">
        <f t="shared" si="13"/>
        <v>C04751 : 1-(5-Phospho-D-ribosyl)-5-amino-4-imidazolecarboxylate</v>
      </c>
    </row>
    <row r="402" spans="1:4" x14ac:dyDescent="0.35">
      <c r="A402" s="11" t="s">
        <v>10867</v>
      </c>
      <c r="B402" s="65" t="s">
        <v>6965</v>
      </c>
      <c r="C402" s="19" t="str">
        <f t="shared" si="12"/>
        <v>C04752 : 1</v>
      </c>
      <c r="D402" s="63" t="str">
        <f t="shared" si="13"/>
        <v>C04752 : 4-Amino-5-hydroxymethyl-2-methylpyrimidine diphosphate</v>
      </c>
    </row>
    <row r="403" spans="1:4" x14ac:dyDescent="0.35">
      <c r="A403" s="11" t="s">
        <v>10868</v>
      </c>
      <c r="B403" s="65" t="s">
        <v>6966</v>
      </c>
      <c r="C403" s="19" t="str">
        <f t="shared" si="12"/>
        <v>C04807 : 1</v>
      </c>
      <c r="D403" s="63" t="str">
        <f t="shared" si="13"/>
        <v>C04807 : 6-Hydroxymethyl-7,8-dihydropterin diphosphate</v>
      </c>
    </row>
    <row r="404" spans="1:4" x14ac:dyDescent="0.35">
      <c r="A404" s="11" t="s">
        <v>4070</v>
      </c>
      <c r="B404" s="65" t="s">
        <v>6967</v>
      </c>
      <c r="C404" s="19" t="str">
        <f t="shared" si="12"/>
        <v>C04823 : 1</v>
      </c>
      <c r="D404" s="63" t="str">
        <f t="shared" si="13"/>
        <v>C04823 : 1-(5'-Phosphoribosyl)-5-amino-4-(N-succinocarboxamide)-imidazole</v>
      </c>
    </row>
    <row r="405" spans="1:4" x14ac:dyDescent="0.35">
      <c r="A405" s="11" t="s">
        <v>10869</v>
      </c>
      <c r="B405" s="65" t="s">
        <v>6968</v>
      </c>
      <c r="C405" s="19" t="str">
        <f t="shared" si="12"/>
        <v>C04851 : 1</v>
      </c>
      <c r="D405" s="63" t="str">
        <f t="shared" si="13"/>
        <v>C04851 : MurAc(oyl-L-Ala-D-gamma-Glu-L-Lys-D-Ala-D-Ala)-diphospho-undecaprenol</v>
      </c>
    </row>
    <row r="406" spans="1:4" x14ac:dyDescent="0.35">
      <c r="A406" s="11" t="s">
        <v>10870</v>
      </c>
      <c r="B406" s="65" t="s">
        <v>6969</v>
      </c>
      <c r="C406" s="19" t="str">
        <f t="shared" si="12"/>
        <v>C04877 : 1</v>
      </c>
      <c r="D406" s="63" t="str">
        <f t="shared" si="13"/>
        <v>C04877 : UDP-N-acetylmuramoyl-L-alanyl-gamma-D-glutamyl-meso-2,6-diaminopimelate</v>
      </c>
    </row>
    <row r="407" spans="1:4" x14ac:dyDescent="0.35">
      <c r="A407" s="11" t="s">
        <v>10871</v>
      </c>
      <c r="B407" s="65" t="s">
        <v>6970</v>
      </c>
      <c r="C407" s="19" t="str">
        <f t="shared" si="12"/>
        <v>C04881 : 1</v>
      </c>
      <c r="D407" s="63" t="str">
        <f t="shared" si="13"/>
        <v>C04881 : N-Acetyl-beta-D-mannosaminyl-1,4-N-acetyl-D-glucosaminyldiphosphoundecaprenol</v>
      </c>
    </row>
    <row r="408" spans="1:4" x14ac:dyDescent="0.35">
      <c r="A408" s="11" t="s">
        <v>10872</v>
      </c>
      <c r="B408" s="65" t="s">
        <v>6972</v>
      </c>
      <c r="C408" s="19" t="str">
        <f t="shared" si="12"/>
        <v>C04882 : 1</v>
      </c>
      <c r="D408" s="63" t="str">
        <f t="shared" si="13"/>
        <v>C04882 : UDP-N-acetylmuramoyl-L-alanyl-D-glutamyl-6-carboxy-L-lysyl-D-alanyl-D-alanine</v>
      </c>
    </row>
    <row r="409" spans="1:4" x14ac:dyDescent="0.35">
      <c r="A409" s="11" t="s">
        <v>10873</v>
      </c>
      <c r="B409" s="65" t="s">
        <v>6973</v>
      </c>
      <c r="C409" s="19" t="str">
        <f t="shared" si="12"/>
        <v>C05125 : 1</v>
      </c>
      <c r="D409" s="63" t="str">
        <f t="shared" si="13"/>
        <v>C05125 : 2-(alpha-Hydroxyethyl)thiamine diphosphate</v>
      </c>
    </row>
    <row r="410" spans="1:4" x14ac:dyDescent="0.35">
      <c r="A410" s="11" t="s">
        <v>10874</v>
      </c>
      <c r="B410" s="65" t="s">
        <v>6974</v>
      </c>
      <c r="C410" s="19" t="str">
        <f t="shared" si="12"/>
        <v>C05198 : 1</v>
      </c>
      <c r="D410" s="63" t="str">
        <f t="shared" si="13"/>
        <v>C05198 : 5'-Deoxyadenosine</v>
      </c>
    </row>
    <row r="411" spans="1:4" x14ac:dyDescent="0.35">
      <c r="A411" s="11" t="s">
        <v>10875</v>
      </c>
      <c r="B411" s="65" t="s">
        <v>6975</v>
      </c>
      <c r="C411" s="19" t="str">
        <f t="shared" si="12"/>
        <v>C05269 : 1</v>
      </c>
      <c r="D411" s="63" t="str">
        <f t="shared" si="13"/>
        <v>C05269 : 3-Oxohexanoyl-CoA</v>
      </c>
    </row>
    <row r="412" spans="1:4" x14ac:dyDescent="0.35">
      <c r="A412" s="11" t="s">
        <v>10876</v>
      </c>
      <c r="B412" s="65" t="s">
        <v>6976</v>
      </c>
      <c r="C412" s="19" t="str">
        <f t="shared" si="12"/>
        <v>C05335 : 1</v>
      </c>
      <c r="D412" s="63" t="str">
        <f t="shared" si="13"/>
        <v>C05335 : L-Selenomethionine</v>
      </c>
    </row>
    <row r="413" spans="1:4" x14ac:dyDescent="0.35">
      <c r="A413" s="11" t="s">
        <v>10877</v>
      </c>
      <c r="B413" s="65" t="s">
        <v>6977</v>
      </c>
      <c r="C413" s="19" t="str">
        <f t="shared" si="12"/>
        <v>C05336 : 1</v>
      </c>
      <c r="D413" s="63" t="str">
        <f t="shared" si="13"/>
        <v>C05336 : Selenomethionyl-tRNA(Met)</v>
      </c>
    </row>
    <row r="414" spans="1:4" x14ac:dyDescent="0.35">
      <c r="A414" s="11" t="s">
        <v>4127</v>
      </c>
      <c r="B414" s="65" t="s">
        <v>6978</v>
      </c>
      <c r="C414" s="19" t="str">
        <f t="shared" si="12"/>
        <v>C05345 : 1</v>
      </c>
      <c r="D414" s="63" t="str">
        <f t="shared" si="13"/>
        <v>C05345 : beta-D-Fructose 6-phosphate</v>
      </c>
    </row>
    <row r="415" spans="1:4" x14ac:dyDescent="0.35">
      <c r="A415" s="11" t="s">
        <v>10878</v>
      </c>
      <c r="B415" s="65" t="s">
        <v>6979</v>
      </c>
      <c r="C415" s="19" t="str">
        <f t="shared" si="12"/>
        <v>C05359 : 1</v>
      </c>
      <c r="D415" s="63" t="str">
        <f t="shared" si="13"/>
        <v>C05359 : Electron</v>
      </c>
    </row>
    <row r="416" spans="1:4" x14ac:dyDescent="0.35">
      <c r="A416" s="11" t="s">
        <v>10879</v>
      </c>
      <c r="B416" s="65" t="s">
        <v>6980</v>
      </c>
      <c r="C416" s="19" t="str">
        <f t="shared" si="12"/>
        <v>C05361 : 1</v>
      </c>
      <c r="D416" s="63" t="str">
        <f t="shared" si="13"/>
        <v>C05361 : Hydrazine</v>
      </c>
    </row>
    <row r="417" spans="1:4" x14ac:dyDescent="0.35">
      <c r="A417" s="11" t="s">
        <v>3978</v>
      </c>
      <c r="B417" s="65" t="s">
        <v>6981</v>
      </c>
      <c r="C417" s="19" t="str">
        <f t="shared" si="12"/>
        <v>C05378 : 1</v>
      </c>
      <c r="D417" s="63" t="str">
        <f t="shared" si="13"/>
        <v>C05378 : beta-D-Fructose 1,6-bisphosphate</v>
      </c>
    </row>
    <row r="418" spans="1:4" x14ac:dyDescent="0.35">
      <c r="A418" s="11" t="s">
        <v>10880</v>
      </c>
      <c r="B418" s="65" t="s">
        <v>6982</v>
      </c>
      <c r="C418" s="19" t="str">
        <f t="shared" si="12"/>
        <v>C05382 : 1</v>
      </c>
      <c r="D418" s="63" t="str">
        <f t="shared" si="13"/>
        <v>C05382 : Sedoheptulose 7-phosphate</v>
      </c>
    </row>
    <row r="419" spans="1:4" x14ac:dyDescent="0.35">
      <c r="A419" s="11" t="s">
        <v>10881</v>
      </c>
      <c r="B419" s="65" t="s">
        <v>6983</v>
      </c>
      <c r="C419" s="19" t="str">
        <f t="shared" si="12"/>
        <v>C05402 : 1</v>
      </c>
      <c r="D419" s="63" t="str">
        <f t="shared" si="13"/>
        <v>C05402 : Melibiose</v>
      </c>
    </row>
    <row r="420" spans="1:4" x14ac:dyDescent="0.35">
      <c r="A420" s="11" t="s">
        <v>10882</v>
      </c>
      <c r="B420" s="65" t="s">
        <v>6984</v>
      </c>
      <c r="C420" s="19" t="str">
        <f t="shared" si="12"/>
        <v>C05686 : 1</v>
      </c>
      <c r="D420" s="63" t="str">
        <f t="shared" si="13"/>
        <v>C05686 : Adenylylselenate</v>
      </c>
    </row>
    <row r="421" spans="1:4" x14ac:dyDescent="0.35">
      <c r="A421" s="11" t="s">
        <v>10883</v>
      </c>
      <c r="B421" s="65" t="s">
        <v>6985</v>
      </c>
      <c r="C421" s="19" t="str">
        <f t="shared" si="12"/>
        <v>C05689 : 1</v>
      </c>
      <c r="D421" s="63" t="str">
        <f t="shared" si="13"/>
        <v>C05689 : Se-Methyl-L-selenocysteine</v>
      </c>
    </row>
    <row r="422" spans="1:4" x14ac:dyDescent="0.35">
      <c r="A422" s="11" t="s">
        <v>10884</v>
      </c>
      <c r="B422" s="65" t="s">
        <v>6986</v>
      </c>
      <c r="C422" s="19" t="str">
        <f t="shared" si="12"/>
        <v>C05691 : 1</v>
      </c>
      <c r="D422" s="63" t="str">
        <f t="shared" si="13"/>
        <v>C05691 : Se-Adenosylselenomethionine</v>
      </c>
    </row>
    <row r="423" spans="1:4" x14ac:dyDescent="0.35">
      <c r="A423" s="11" t="s">
        <v>10885</v>
      </c>
      <c r="B423" s="65" t="s">
        <v>6987</v>
      </c>
      <c r="C423" s="19" t="str">
        <f t="shared" si="12"/>
        <v>C05695 : 1</v>
      </c>
      <c r="D423" s="63" t="str">
        <f t="shared" si="13"/>
        <v>C05695 : gamma-Glutamyl-Se-methylselenocysteine</v>
      </c>
    </row>
    <row r="424" spans="1:4" x14ac:dyDescent="0.35">
      <c r="A424" s="11" t="s">
        <v>10886</v>
      </c>
      <c r="B424" s="65" t="s">
        <v>6988</v>
      </c>
      <c r="C424" s="19" t="str">
        <f t="shared" si="12"/>
        <v>C05696 : 1</v>
      </c>
      <c r="D424" s="63" t="str">
        <f t="shared" si="13"/>
        <v>C05696 : 3'-Phosphoadenylylselenate</v>
      </c>
    </row>
    <row r="425" spans="1:4" x14ac:dyDescent="0.35">
      <c r="A425" s="11" t="s">
        <v>10887</v>
      </c>
      <c r="B425" s="65" t="s">
        <v>6989</v>
      </c>
      <c r="C425" s="19" t="str">
        <f t="shared" si="12"/>
        <v>C05697 : 1</v>
      </c>
      <c r="D425" s="63" t="str">
        <f t="shared" si="13"/>
        <v>C05697 : Selenate</v>
      </c>
    </row>
    <row r="426" spans="1:4" x14ac:dyDescent="0.35">
      <c r="A426" s="11" t="s">
        <v>10888</v>
      </c>
      <c r="B426" s="65" t="s">
        <v>6990</v>
      </c>
      <c r="C426" s="19" t="str">
        <f t="shared" si="12"/>
        <v>C05703 : 1</v>
      </c>
      <c r="D426" s="63" t="str">
        <f t="shared" si="13"/>
        <v>C05703 : Methaneselenol</v>
      </c>
    </row>
    <row r="427" spans="1:4" x14ac:dyDescent="0.35">
      <c r="A427" s="11" t="s">
        <v>10889</v>
      </c>
      <c r="B427" s="65" t="s">
        <v>6991</v>
      </c>
      <c r="C427" s="19" t="str">
        <f t="shared" si="12"/>
        <v>C05774 : 1</v>
      </c>
      <c r="D427" s="63" t="str">
        <f t="shared" si="13"/>
        <v>C05774 : Cobinamide</v>
      </c>
    </row>
    <row r="428" spans="1:4" x14ac:dyDescent="0.35">
      <c r="A428" s="11" t="s">
        <v>10890</v>
      </c>
      <c r="B428" s="65" t="s">
        <v>6992</v>
      </c>
      <c r="C428" s="19" t="str">
        <f t="shared" si="12"/>
        <v>C05778 : 1</v>
      </c>
      <c r="D428" s="63" t="str">
        <f t="shared" si="13"/>
        <v>C05778 : Sirohydrochlorin</v>
      </c>
    </row>
    <row r="429" spans="1:4" x14ac:dyDescent="0.35">
      <c r="A429" s="11" t="s">
        <v>10891</v>
      </c>
      <c r="B429" s="65" t="s">
        <v>6993</v>
      </c>
      <c r="C429" s="19" t="str">
        <f t="shared" si="12"/>
        <v>C05796 : 1</v>
      </c>
      <c r="D429" s="63" t="str">
        <f t="shared" si="13"/>
        <v>C05796 : Galactan</v>
      </c>
    </row>
    <row r="430" spans="1:4" x14ac:dyDescent="0.35">
      <c r="A430" s="11" t="s">
        <v>10892</v>
      </c>
      <c r="B430" s="65" t="s">
        <v>6994</v>
      </c>
      <c r="C430" s="19" t="str">
        <f t="shared" si="12"/>
        <v>C05844 : 1</v>
      </c>
      <c r="D430" s="63" t="str">
        <f t="shared" si="13"/>
        <v>C05844 : 5-L-Glutamyl-taurine</v>
      </c>
    </row>
    <row r="431" spans="1:4" x14ac:dyDescent="0.35">
      <c r="A431" s="11" t="s">
        <v>10893</v>
      </c>
      <c r="B431" s="65" t="s">
        <v>6995</v>
      </c>
      <c r="C431" s="19" t="str">
        <f t="shared" si="12"/>
        <v>C05892 : 1</v>
      </c>
      <c r="D431" s="63" t="str">
        <f t="shared" si="13"/>
        <v>C05892 : UDP-N-acetylmuramoyl-L-alanyl-gamma-D-glutamyl-L-lysine</v>
      </c>
    </row>
    <row r="432" spans="1:4" x14ac:dyDescent="0.35">
      <c r="A432" s="11" t="s">
        <v>10894</v>
      </c>
      <c r="B432" s="65" t="s">
        <v>6996</v>
      </c>
      <c r="C432" s="19" t="str">
        <f t="shared" si="12"/>
        <v>C05897 : 1</v>
      </c>
      <c r="D432" s="63" t="str">
        <f t="shared" si="13"/>
        <v>C05897 : Undecaprenyl-diphospho-N-acetylmuramoyl-L-alanyl-D-glutamyl-meso-2,6-diaminopimeloyl-D-alanyl-D-alanine</v>
      </c>
    </row>
    <row r="433" spans="1:4" x14ac:dyDescent="0.35">
      <c r="A433" s="11" t="s">
        <v>3987</v>
      </c>
      <c r="B433" s="65" t="s">
        <v>6997</v>
      </c>
      <c r="C433" s="19" t="str">
        <f t="shared" si="12"/>
        <v>C05946 : 1</v>
      </c>
      <c r="D433" s="63" t="str">
        <f t="shared" si="13"/>
        <v>C05946 : (4R)-4-Hydroxy-2-oxoglutarate</v>
      </c>
    </row>
    <row r="434" spans="1:4" x14ac:dyDescent="0.35">
      <c r="A434" s="11" t="s">
        <v>10895</v>
      </c>
      <c r="B434" s="65" t="s">
        <v>6998</v>
      </c>
      <c r="C434" s="19" t="str">
        <f t="shared" si="12"/>
        <v>C05947 : 1</v>
      </c>
      <c r="D434" s="63" t="str">
        <f t="shared" si="13"/>
        <v>C05947 : L-erythro-4-Hydroxyglutamate</v>
      </c>
    </row>
    <row r="435" spans="1:4" x14ac:dyDescent="0.35">
      <c r="A435" s="11" t="s">
        <v>10896</v>
      </c>
      <c r="B435" s="65" t="s">
        <v>6999</v>
      </c>
      <c r="C435" s="19" t="str">
        <f t="shared" ref="C435:C498" si="14">_xlfn.CONCAT(A435," : ", "1")</f>
        <v>C05983 : 1</v>
      </c>
      <c r="D435" s="63" t="str">
        <f t="shared" si="13"/>
        <v>C05983 : Propionyladenylate</v>
      </c>
    </row>
    <row r="436" spans="1:4" x14ac:dyDescent="0.35">
      <c r="A436" s="11" t="s">
        <v>10897</v>
      </c>
      <c r="B436" s="65" t="s">
        <v>7000</v>
      </c>
      <c r="C436" s="19" t="str">
        <f t="shared" si="14"/>
        <v>C05993 : 1</v>
      </c>
      <c r="D436" s="63" t="str">
        <f t="shared" si="13"/>
        <v>C05993 : Acetyl adenylate</v>
      </c>
    </row>
    <row r="437" spans="1:4" x14ac:dyDescent="0.35">
      <c r="A437" s="11" t="s">
        <v>4126</v>
      </c>
      <c r="B437" s="65" t="s">
        <v>7001</v>
      </c>
      <c r="C437" s="19" t="str">
        <f t="shared" si="14"/>
        <v>C06019 : 1</v>
      </c>
      <c r="D437" s="63" t="str">
        <f t="shared" si="13"/>
        <v>C06019 : D-arabino-Hex-3-ulose 6-phosphate</v>
      </c>
    </row>
    <row r="438" spans="1:4" x14ac:dyDescent="0.35">
      <c r="A438" s="11" t="s">
        <v>4156</v>
      </c>
      <c r="B438" s="65" t="s">
        <v>7002</v>
      </c>
      <c r="C438" s="19" t="str">
        <f t="shared" si="14"/>
        <v>C06156 : 1</v>
      </c>
      <c r="D438" s="63" t="str">
        <f t="shared" si="13"/>
        <v>C06156 : alpha-D-Glucosamine 1-phosphate</v>
      </c>
    </row>
    <row r="439" spans="1:4" x14ac:dyDescent="0.35">
      <c r="A439" s="11" t="s">
        <v>10898</v>
      </c>
      <c r="B439" s="65" t="s">
        <v>7003</v>
      </c>
      <c r="C439" s="19" t="str">
        <f t="shared" si="14"/>
        <v>C06157 : 1</v>
      </c>
      <c r="D439" s="63" t="str">
        <f t="shared" si="13"/>
        <v>C06157 : [Dihydrolipoyllysine-residue succinyltransferase] S-glutaryldihydrolipoyllysine</v>
      </c>
    </row>
    <row r="440" spans="1:4" x14ac:dyDescent="0.35">
      <c r="A440" s="11" t="s">
        <v>10899</v>
      </c>
      <c r="B440" s="65" t="s">
        <v>7004</v>
      </c>
      <c r="C440" s="19" t="str">
        <f t="shared" si="14"/>
        <v>C06215 : 1</v>
      </c>
      <c r="D440" s="63" t="str">
        <f t="shared" si="13"/>
        <v>C06215 : Levan</v>
      </c>
    </row>
    <row r="441" spans="1:4" x14ac:dyDescent="0.35">
      <c r="A441" s="11" t="s">
        <v>10900</v>
      </c>
      <c r="B441" s="65" t="s">
        <v>7005</v>
      </c>
      <c r="C441" s="19" t="str">
        <f t="shared" si="14"/>
        <v>C06250 : 1</v>
      </c>
      <c r="D441" s="63" t="str">
        <f t="shared" si="13"/>
        <v>C06250 : Holo-[carboxylase]</v>
      </c>
    </row>
    <row r="442" spans="1:4" x14ac:dyDescent="0.35">
      <c r="A442" s="11" t="s">
        <v>10901</v>
      </c>
      <c r="B442" s="65" t="s">
        <v>7006</v>
      </c>
      <c r="C442" s="19" t="str">
        <f t="shared" si="14"/>
        <v>C06423 : 1</v>
      </c>
      <c r="D442" s="63" t="str">
        <f t="shared" si="13"/>
        <v>C06423 : Octanoic acid</v>
      </c>
    </row>
    <row r="443" spans="1:4" x14ac:dyDescent="0.35">
      <c r="A443" s="11" t="s">
        <v>10902</v>
      </c>
      <c r="B443" s="65" t="s">
        <v>7007</v>
      </c>
      <c r="C443" s="19" t="str">
        <f t="shared" si="14"/>
        <v>C06441 : 1</v>
      </c>
      <c r="D443" s="63" t="str">
        <f t="shared" si="13"/>
        <v>C06441 : L-Xylulose 1-phosphate</v>
      </c>
    </row>
    <row r="444" spans="1:4" x14ac:dyDescent="0.35">
      <c r="A444" s="11" t="s">
        <v>10903</v>
      </c>
      <c r="B444" s="65" t="s">
        <v>7008</v>
      </c>
      <c r="C444" s="19" t="str">
        <f t="shared" si="14"/>
        <v>C06481 : 1</v>
      </c>
      <c r="D444" s="63" t="str">
        <f t="shared" si="13"/>
        <v>C06481 : L-Seryl-tRNA(Sec)</v>
      </c>
    </row>
    <row r="445" spans="1:4" x14ac:dyDescent="0.35">
      <c r="A445" s="11" t="s">
        <v>10904</v>
      </c>
      <c r="B445" s="65" t="s">
        <v>7009</v>
      </c>
      <c r="C445" s="19" t="str">
        <f t="shared" si="14"/>
        <v>C06504 : 1</v>
      </c>
      <c r="D445" s="63" t="str">
        <f t="shared" si="13"/>
        <v>C06504 : Cob(II)yrinate a,c diamide</v>
      </c>
    </row>
    <row r="446" spans="1:4" x14ac:dyDescent="0.35">
      <c r="A446" s="11" t="s">
        <v>10905</v>
      </c>
      <c r="B446" s="65" t="s">
        <v>7010</v>
      </c>
      <c r="C446" s="19" t="str">
        <f t="shared" si="14"/>
        <v>C06506 : 1</v>
      </c>
      <c r="D446" s="63" t="str">
        <f t="shared" si="13"/>
        <v>C06506 : Adenosyl cobyrinate a,c diamide</v>
      </c>
    </row>
    <row r="447" spans="1:4" x14ac:dyDescent="0.35">
      <c r="A447" s="11" t="s">
        <v>10906</v>
      </c>
      <c r="B447" s="65" t="s">
        <v>7011</v>
      </c>
      <c r="C447" s="19" t="str">
        <f t="shared" si="14"/>
        <v>C06508 : 1</v>
      </c>
      <c r="D447" s="63" t="str">
        <f t="shared" si="13"/>
        <v>C06508 : Adenosyl cobinamide</v>
      </c>
    </row>
    <row r="448" spans="1:4" x14ac:dyDescent="0.35">
      <c r="A448" s="11" t="s">
        <v>10907</v>
      </c>
      <c r="B448" s="65" t="s">
        <v>7012</v>
      </c>
      <c r="C448" s="19" t="str">
        <f t="shared" si="14"/>
        <v>C06754 : 1</v>
      </c>
      <c r="D448" s="63" t="str">
        <f t="shared" si="13"/>
        <v>C06754 : Chloroacetaldehyde</v>
      </c>
    </row>
    <row r="449" spans="1:4" x14ac:dyDescent="0.35">
      <c r="A449" s="11" t="s">
        <v>10908</v>
      </c>
      <c r="B449" s="65" t="s">
        <v>7013</v>
      </c>
      <c r="C449" s="19" t="str">
        <f t="shared" si="14"/>
        <v>C07446 : 1</v>
      </c>
      <c r="D449" s="63" t="str">
        <f t="shared" si="13"/>
        <v>C07446 : Isonicotinic acid</v>
      </c>
    </row>
    <row r="450" spans="1:4" x14ac:dyDescent="0.35">
      <c r="A450" s="11" t="s">
        <v>10909</v>
      </c>
      <c r="B450" s="65" t="s">
        <v>7014</v>
      </c>
      <c r="C450" s="19" t="str">
        <f t="shared" si="14"/>
        <v>C11475 : 1</v>
      </c>
      <c r="D450" s="63" t="str">
        <f t="shared" si="13"/>
        <v>C11475 : DNA containing guanine</v>
      </c>
    </row>
    <row r="451" spans="1:4" x14ac:dyDescent="0.35">
      <c r="A451" s="11" t="s">
        <v>10910</v>
      </c>
      <c r="B451" s="65" t="s">
        <v>7015</v>
      </c>
      <c r="C451" s="19" t="str">
        <f t="shared" si="14"/>
        <v>C11478 : 1</v>
      </c>
      <c r="D451" s="63" t="str">
        <f t="shared" ref="D451:D514" si="15">_xlfn.CONCAT(A451, " : ",B451)</f>
        <v>C11478 : tRNA containing 5-(aminomethyl)-2-thiouridine</v>
      </c>
    </row>
    <row r="452" spans="1:4" x14ac:dyDescent="0.35">
      <c r="A452" s="11" t="s">
        <v>10911</v>
      </c>
      <c r="B452" s="65" t="s">
        <v>7016</v>
      </c>
      <c r="C452" s="19" t="str">
        <f t="shared" si="14"/>
        <v>C11735 : 1</v>
      </c>
      <c r="D452" s="63" t="str">
        <f t="shared" si="15"/>
        <v>C11735 : N-Ethylglycine</v>
      </c>
    </row>
    <row r="453" spans="1:4" x14ac:dyDescent="0.35">
      <c r="A453" s="11" t="s">
        <v>10912</v>
      </c>
      <c r="B453" s="65" t="s">
        <v>7017</v>
      </c>
      <c r="C453" s="19" t="str">
        <f t="shared" si="14"/>
        <v>C14818 : 1</v>
      </c>
      <c r="D453" s="63" t="str">
        <f t="shared" si="15"/>
        <v>C14818 : Fe2+</v>
      </c>
    </row>
    <row r="454" spans="1:4" x14ac:dyDescent="0.35">
      <c r="A454" s="11" t="s">
        <v>10913</v>
      </c>
      <c r="B454" s="65" t="s">
        <v>7018</v>
      </c>
      <c r="C454" s="19" t="str">
        <f t="shared" si="14"/>
        <v>C15498 : 1</v>
      </c>
      <c r="D454" s="63" t="str">
        <f t="shared" si="15"/>
        <v>C15498 : ROOH</v>
      </c>
    </row>
    <row r="455" spans="1:4" x14ac:dyDescent="0.35">
      <c r="A455" s="11" t="s">
        <v>10914</v>
      </c>
      <c r="B455" s="65" t="s">
        <v>7019</v>
      </c>
      <c r="C455" s="19" t="str">
        <f t="shared" si="14"/>
        <v>C15527 : 1</v>
      </c>
      <c r="D455" s="63" t="str">
        <f t="shared" si="15"/>
        <v>C15527 : Precorrin 1</v>
      </c>
    </row>
    <row r="456" spans="1:4" x14ac:dyDescent="0.35">
      <c r="A456" s="11" t="s">
        <v>10915</v>
      </c>
      <c r="B456" s="65" t="s">
        <v>7020</v>
      </c>
      <c r="C456" s="19" t="str">
        <f t="shared" si="14"/>
        <v>C15556 : 1</v>
      </c>
      <c r="D456" s="63" t="str">
        <f t="shared" si="15"/>
        <v>C15556 : L-3,4-Dihydroxybutan-2-one 4-phosphate</v>
      </c>
    </row>
    <row r="457" spans="1:4" x14ac:dyDescent="0.35">
      <c r="A457" s="11" t="s">
        <v>10916</v>
      </c>
      <c r="B457" s="65" t="s">
        <v>7021</v>
      </c>
      <c r="C457" s="19" t="str">
        <f t="shared" si="14"/>
        <v>C15602 : 1</v>
      </c>
      <c r="D457" s="63" t="str">
        <f t="shared" si="15"/>
        <v>C15602 : Quinone</v>
      </c>
    </row>
    <row r="458" spans="1:4" x14ac:dyDescent="0.35">
      <c r="A458" s="11" t="s">
        <v>10917</v>
      </c>
      <c r="B458" s="65" t="s">
        <v>7022</v>
      </c>
      <c r="C458" s="19" t="str">
        <f t="shared" si="14"/>
        <v>C15603 : 1</v>
      </c>
      <c r="D458" s="63" t="str">
        <f t="shared" si="15"/>
        <v>C15603 : Hydroquinone</v>
      </c>
    </row>
    <row r="459" spans="1:4" x14ac:dyDescent="0.35">
      <c r="A459" s="11" t="s">
        <v>4170</v>
      </c>
      <c r="B459" s="65" t="s">
        <v>7023</v>
      </c>
      <c r="C459" s="19" t="str">
        <f t="shared" si="14"/>
        <v>C15667 : 1</v>
      </c>
      <c r="D459" s="63" t="str">
        <f t="shared" si="15"/>
        <v>C15667 : 5-Carboxyamino-1-(5-phospho-D-ribosyl)imidazole</v>
      </c>
    </row>
    <row r="460" spans="1:4" x14ac:dyDescent="0.35">
      <c r="A460" s="11" t="s">
        <v>10918</v>
      </c>
      <c r="B460" s="65" t="s">
        <v>7024</v>
      </c>
      <c r="C460" s="19" t="str">
        <f t="shared" si="14"/>
        <v>C15809 : 1</v>
      </c>
      <c r="D460" s="63" t="str">
        <f t="shared" si="15"/>
        <v>C15809 : Iminoglycine</v>
      </c>
    </row>
    <row r="461" spans="1:4" x14ac:dyDescent="0.35">
      <c r="A461" s="11" t="s">
        <v>10919</v>
      </c>
      <c r="B461" s="65" t="s">
        <v>7025</v>
      </c>
      <c r="C461" s="19" t="str">
        <f t="shared" si="14"/>
        <v>C15810 : 1</v>
      </c>
      <c r="D461" s="63" t="str">
        <f t="shared" si="15"/>
        <v>C15810 : Sulfur-carrier protein</v>
      </c>
    </row>
    <row r="462" spans="1:4" x14ac:dyDescent="0.35">
      <c r="A462" s="11" t="s">
        <v>10920</v>
      </c>
      <c r="B462" s="65" t="s">
        <v>7026</v>
      </c>
      <c r="C462" s="19" t="str">
        <f t="shared" si="14"/>
        <v>C15811 : 1</v>
      </c>
      <c r="D462" s="63" t="str">
        <f t="shared" si="15"/>
        <v>C15811 : [Enzyme]-cysteine</v>
      </c>
    </row>
    <row r="463" spans="1:4" x14ac:dyDescent="0.35">
      <c r="A463" s="11" t="s">
        <v>10921</v>
      </c>
      <c r="B463" s="65" t="s">
        <v>7027</v>
      </c>
      <c r="C463" s="19" t="str">
        <f t="shared" si="14"/>
        <v>C15812 : 1</v>
      </c>
      <c r="D463" s="63" t="str">
        <f t="shared" si="15"/>
        <v>C15812 : [Enzyme]-S-sulfanylcysteine</v>
      </c>
    </row>
    <row r="464" spans="1:4" x14ac:dyDescent="0.35">
      <c r="A464" s="11" t="s">
        <v>10922</v>
      </c>
      <c r="B464" s="65" t="s">
        <v>7028</v>
      </c>
      <c r="C464" s="19" t="str">
        <f t="shared" si="14"/>
        <v>C15813 : 1</v>
      </c>
      <c r="D464" s="63" t="str">
        <f t="shared" si="15"/>
        <v>C15813 : Adenylyl-[sulfur-carrier protein]</v>
      </c>
    </row>
    <row r="465" spans="1:4" x14ac:dyDescent="0.35">
      <c r="A465" s="11" t="s">
        <v>6335</v>
      </c>
      <c r="B465" s="65" t="s">
        <v>7029</v>
      </c>
      <c r="C465" s="19" t="str">
        <f t="shared" si="14"/>
        <v>C15814 : 1</v>
      </c>
      <c r="D465" s="63" t="str">
        <f t="shared" si="15"/>
        <v>C15814 : Thiocarboxy-[sulfur-carrier protein]</v>
      </c>
    </row>
    <row r="466" spans="1:4" x14ac:dyDescent="0.35">
      <c r="A466" s="11" t="s">
        <v>10923</v>
      </c>
      <c r="B466" s="65" t="s">
        <v>7030</v>
      </c>
      <c r="C466" s="19" t="str">
        <f t="shared" si="14"/>
        <v>C15972 : 1</v>
      </c>
      <c r="D466" s="63" t="str">
        <f t="shared" si="15"/>
        <v>C15972 : Enzyme N6-(lipoyl)lysine</v>
      </c>
    </row>
    <row r="467" spans="1:4" x14ac:dyDescent="0.35">
      <c r="A467" s="11" t="s">
        <v>10924</v>
      </c>
      <c r="B467" s="65" t="s">
        <v>7031</v>
      </c>
      <c r="C467" s="19" t="str">
        <f t="shared" si="14"/>
        <v>C15973 : 1</v>
      </c>
      <c r="D467" s="63" t="str">
        <f t="shared" si="15"/>
        <v>C15973 : Enzyme N6-(dihydrolipoyl)lysine</v>
      </c>
    </row>
    <row r="468" spans="1:4" x14ac:dyDescent="0.35">
      <c r="A468" s="11" t="s">
        <v>10925</v>
      </c>
      <c r="B468" s="65" t="s">
        <v>7032</v>
      </c>
      <c r="C468" s="19" t="str">
        <f t="shared" si="14"/>
        <v>C15975 : 1</v>
      </c>
      <c r="D468" s="63" t="str">
        <f t="shared" si="15"/>
        <v>C15975 : [Dihydrolipoyllysine-residue (2-methylpropanoyl)transferase] S-(3-methylbutanoyl)dihydrolipoyllysine</v>
      </c>
    </row>
    <row r="469" spans="1:4" x14ac:dyDescent="0.35">
      <c r="A469" s="11" t="s">
        <v>10926</v>
      </c>
      <c r="B469" s="65" t="s">
        <v>7033</v>
      </c>
      <c r="C469" s="19" t="str">
        <f t="shared" si="14"/>
        <v>C15977 : 1</v>
      </c>
      <c r="D469" s="63" t="str">
        <f t="shared" si="15"/>
        <v>C15977 : [Dihydrolipoyllysine-residue (2-methylpropanoyl)transferase] S-(2-methylpropanoyl)dihydrolipoyllysine</v>
      </c>
    </row>
    <row r="470" spans="1:4" x14ac:dyDescent="0.35">
      <c r="A470" s="11" t="s">
        <v>10927</v>
      </c>
      <c r="B470" s="65" t="s">
        <v>7034</v>
      </c>
      <c r="C470" s="19" t="str">
        <f t="shared" si="14"/>
        <v>C15979 : 1</v>
      </c>
      <c r="D470" s="63" t="str">
        <f t="shared" si="15"/>
        <v>C15979 : [Dihydrolipoyllysine-residue (2-methylpropanoyl)transferase] S-(2-methylbutanoyl)dihydrolipoyllysine</v>
      </c>
    </row>
    <row r="471" spans="1:4" x14ac:dyDescent="0.35">
      <c r="A471" s="11" t="s">
        <v>10928</v>
      </c>
      <c r="B471" s="65" t="s">
        <v>7035</v>
      </c>
      <c r="C471" s="19" t="str">
        <f t="shared" si="14"/>
        <v>C16238 : 1</v>
      </c>
      <c r="D471" s="63" t="str">
        <f t="shared" si="15"/>
        <v>C16238 : Lipoyl-AMP</v>
      </c>
    </row>
    <row r="472" spans="1:4" x14ac:dyDescent="0.35">
      <c r="A472" s="11" t="s">
        <v>6342</v>
      </c>
      <c r="B472" s="65" t="s">
        <v>7036</v>
      </c>
      <c r="C472" s="19" t="str">
        <f t="shared" si="14"/>
        <v>C16240 : 1</v>
      </c>
      <c r="D472" s="63" t="str">
        <f t="shared" si="15"/>
        <v>C16240 : [Lipoyl-carrier protein]-L-lysine</v>
      </c>
    </row>
    <row r="473" spans="1:4" x14ac:dyDescent="0.35">
      <c r="A473" s="11" t="s">
        <v>10929</v>
      </c>
      <c r="B473" s="65" t="s">
        <v>7037</v>
      </c>
      <c r="C473" s="19" t="str">
        <f t="shared" si="14"/>
        <v>C16241 : 1</v>
      </c>
      <c r="D473" s="63" t="str">
        <f t="shared" si="15"/>
        <v>C16241 : (R)-Lipoate</v>
      </c>
    </row>
    <row r="474" spans="1:4" x14ac:dyDescent="0.35">
      <c r="A474" s="11" t="s">
        <v>10930</v>
      </c>
      <c r="B474" s="65" t="s">
        <v>7038</v>
      </c>
      <c r="C474" s="19" t="str">
        <f t="shared" si="14"/>
        <v>C16254 : 1</v>
      </c>
      <c r="D474" s="63" t="str">
        <f t="shared" si="15"/>
        <v>C16254 : [Dihydrolipoyllysine-residue succinyltransferase] S-succinyldihydrolipoyllysine</v>
      </c>
    </row>
    <row r="475" spans="1:4" x14ac:dyDescent="0.35">
      <c r="A475" s="11" t="s">
        <v>10931</v>
      </c>
      <c r="B475" s="65" t="s">
        <v>7039</v>
      </c>
      <c r="C475" s="19" t="str">
        <f t="shared" si="14"/>
        <v>C16255 : 1</v>
      </c>
      <c r="D475" s="63" t="str">
        <f t="shared" si="15"/>
        <v>C16255 : [Dihydrolipoyllysine-residue acetyltransferase] S-acetyldihydrolipoyllysine</v>
      </c>
    </row>
    <row r="476" spans="1:4" x14ac:dyDescent="0.35">
      <c r="A476" s="11" t="s">
        <v>10932</v>
      </c>
      <c r="B476" s="65" t="s">
        <v>7040</v>
      </c>
      <c r="C476" s="19" t="str">
        <f t="shared" si="14"/>
        <v>C16565 : 1</v>
      </c>
      <c r="D476" s="63" t="str">
        <f t="shared" si="15"/>
        <v>C16565 : Aminopropylcadaverine</v>
      </c>
    </row>
    <row r="477" spans="1:4" x14ac:dyDescent="0.35">
      <c r="A477" s="11" t="s">
        <v>10933</v>
      </c>
      <c r="B477" s="65" t="s">
        <v>7041</v>
      </c>
      <c r="C477" s="19" t="str">
        <f t="shared" si="14"/>
        <v>C16647 : 1</v>
      </c>
      <c r="D477" s="63" t="str">
        <f t="shared" si="15"/>
        <v>C16647 : N,N-Diethylglycine</v>
      </c>
    </row>
    <row r="478" spans="1:4" x14ac:dyDescent="0.35">
      <c r="A478" s="11" t="s">
        <v>10934</v>
      </c>
      <c r="B478" s="65" t="s">
        <v>7042</v>
      </c>
      <c r="C478" s="19" t="str">
        <f t="shared" si="14"/>
        <v>C16663 : 1</v>
      </c>
      <c r="D478" s="63" t="str">
        <f t="shared" si="15"/>
        <v>C16663 : Tryparedoxin</v>
      </c>
    </row>
    <row r="479" spans="1:4" x14ac:dyDescent="0.35">
      <c r="A479" s="11" t="s">
        <v>10935</v>
      </c>
      <c r="B479" s="65" t="s">
        <v>7043</v>
      </c>
      <c r="C479" s="19" t="str">
        <f t="shared" si="14"/>
        <v>C16664 : 1</v>
      </c>
      <c r="D479" s="63" t="str">
        <f t="shared" si="15"/>
        <v>C16664 : Tryparedoxin disulfide</v>
      </c>
    </row>
    <row r="480" spans="1:4" x14ac:dyDescent="0.35">
      <c r="A480" s="11" t="s">
        <v>10936</v>
      </c>
      <c r="B480" s="65" t="s">
        <v>7044</v>
      </c>
      <c r="C480" s="19" t="str">
        <f t="shared" si="14"/>
        <v>C16675 : 1</v>
      </c>
      <c r="D480" s="63" t="str">
        <f t="shared" si="15"/>
        <v>C16675 : 7-Aminomethyl-7-carbaguanine</v>
      </c>
    </row>
    <row r="481" spans="1:4" x14ac:dyDescent="0.35">
      <c r="A481" s="11" t="s">
        <v>10937</v>
      </c>
      <c r="B481" s="65" t="s">
        <v>7045</v>
      </c>
      <c r="C481" s="19" t="str">
        <f t="shared" si="14"/>
        <v>C16834 : 1</v>
      </c>
      <c r="D481" s="63" t="str">
        <f t="shared" si="15"/>
        <v>C16834 : 1-Pentanol</v>
      </c>
    </row>
    <row r="482" spans="1:4" x14ac:dyDescent="0.35">
      <c r="A482" s="11" t="s">
        <v>10938</v>
      </c>
      <c r="B482" s="65" t="s">
        <v>7046</v>
      </c>
      <c r="C482" s="19" t="str">
        <f t="shared" si="14"/>
        <v>C16836 : 1</v>
      </c>
      <c r="D482" s="63" t="str">
        <f t="shared" si="15"/>
        <v>C16836 : 1,4'-Bipiperidine-1'-carboxylic acid</v>
      </c>
    </row>
    <row r="483" spans="1:4" x14ac:dyDescent="0.35">
      <c r="A483" s="11" t="s">
        <v>10939</v>
      </c>
      <c r="B483" s="65" t="s">
        <v>7047</v>
      </c>
      <c r="C483" s="19" t="str">
        <f t="shared" si="14"/>
        <v>C16837 : 1</v>
      </c>
      <c r="D483" s="63" t="str">
        <f t="shared" si="15"/>
        <v>C16837 : 4-Amino-1-piperidinecarboxylic acid</v>
      </c>
    </row>
    <row r="484" spans="1:4" x14ac:dyDescent="0.35">
      <c r="A484" s="11" t="s">
        <v>10940</v>
      </c>
      <c r="B484" s="65" t="s">
        <v>7048</v>
      </c>
      <c r="C484" s="19" t="str">
        <f t="shared" si="14"/>
        <v>C17023 : 1</v>
      </c>
      <c r="D484" s="63" t="str">
        <f t="shared" si="15"/>
        <v>C17023 : Sulfur donor</v>
      </c>
    </row>
    <row r="485" spans="1:4" x14ac:dyDescent="0.35">
      <c r="A485" s="11" t="s">
        <v>10941</v>
      </c>
      <c r="B485" s="65" t="s">
        <v>7049</v>
      </c>
      <c r="C485" s="19" t="str">
        <f t="shared" si="14"/>
        <v>C17324 : 1</v>
      </c>
      <c r="D485" s="63" t="str">
        <f t="shared" si="15"/>
        <v>C17324 : tRNA adenine</v>
      </c>
    </row>
    <row r="486" spans="1:4" x14ac:dyDescent="0.35">
      <c r="A486" s="11" t="s">
        <v>10942</v>
      </c>
      <c r="B486" s="65" t="s">
        <v>7050</v>
      </c>
      <c r="C486" s="19" t="str">
        <f t="shared" si="14"/>
        <v>C17556 : 1</v>
      </c>
      <c r="D486" s="63" t="str">
        <f t="shared" si="15"/>
        <v>C17556 : di-trans,poly-cis-Undecaprenyl phosphate</v>
      </c>
    </row>
    <row r="487" spans="1:4" x14ac:dyDescent="0.35">
      <c r="A487" s="11" t="s">
        <v>10943</v>
      </c>
      <c r="B487" s="65" t="s">
        <v>7051</v>
      </c>
      <c r="C487" s="19" t="str">
        <f t="shared" si="14"/>
        <v>C19647 : 1</v>
      </c>
      <c r="D487" s="63" t="str">
        <f t="shared" si="15"/>
        <v>C19647 : Epoxyqueuosine in tRNA</v>
      </c>
    </row>
    <row r="488" spans="1:4" x14ac:dyDescent="0.35">
      <c r="A488" s="11" t="s">
        <v>10944</v>
      </c>
      <c r="B488" s="65" t="s">
        <v>7052</v>
      </c>
      <c r="C488" s="19" t="str">
        <f t="shared" si="14"/>
        <v>C20246 : 1</v>
      </c>
      <c r="D488" s="63" t="str">
        <f t="shared" si="15"/>
        <v>C20246 : 2-[(2R,5Z)-2-Carboxy-4-methylthiazol-5(2H)-ylidene]ethyl phosphate</v>
      </c>
    </row>
    <row r="489" spans="1:4" x14ac:dyDescent="0.35">
      <c r="A489" s="11" t="s">
        <v>10945</v>
      </c>
      <c r="B489" s="65" t="s">
        <v>7053</v>
      </c>
      <c r="C489" s="19" t="str">
        <f t="shared" si="14"/>
        <v>C20247 : 1</v>
      </c>
      <c r="D489" s="63" t="str">
        <f t="shared" si="15"/>
        <v>C20247 : 2-(2-Carboxy-4-methylthiazol-5-yl)ethyl phosphate</v>
      </c>
    </row>
    <row r="490" spans="1:4" x14ac:dyDescent="0.35">
      <c r="A490" s="11" t="s">
        <v>10946</v>
      </c>
      <c r="B490" s="65" t="s">
        <v>7054</v>
      </c>
      <c r="C490" s="19" t="str">
        <f t="shared" si="14"/>
        <v>C20446 : 1</v>
      </c>
      <c r="D490" s="63" t="str">
        <f t="shared" si="15"/>
        <v>C20446 : tRNA 7-aminomethyl-7-carbaguanine</v>
      </c>
    </row>
    <row r="491" spans="1:4" x14ac:dyDescent="0.35">
      <c r="A491" s="11" t="s">
        <v>10947</v>
      </c>
      <c r="B491" s="65" t="s">
        <v>7055</v>
      </c>
      <c r="C491" s="19" t="str">
        <f t="shared" si="14"/>
        <v>C20514 : 1</v>
      </c>
      <c r="D491" s="63" t="str">
        <f t="shared" si="15"/>
        <v>C20514 : Cyclo(L-leucyl-L-leucyl)</v>
      </c>
    </row>
    <row r="492" spans="1:4" x14ac:dyDescent="0.35">
      <c r="A492" s="11" t="s">
        <v>10948</v>
      </c>
      <c r="B492" s="65" t="s">
        <v>7056</v>
      </c>
      <c r="C492" s="19" t="str">
        <f t="shared" si="14"/>
        <v>C20565 : 1</v>
      </c>
      <c r="D492" s="63" t="str">
        <f t="shared" si="15"/>
        <v>C20565 : Cyclic di-3',5'-adenylate</v>
      </c>
    </row>
    <row r="493" spans="1:4" x14ac:dyDescent="0.35">
      <c r="A493" s="11" t="s">
        <v>10949</v>
      </c>
      <c r="B493" s="65" t="s">
        <v>7057</v>
      </c>
      <c r="C493" s="19" t="str">
        <f t="shared" si="14"/>
        <v>C20648 : 1</v>
      </c>
      <c r="D493" s="63" t="str">
        <f t="shared" si="15"/>
        <v>C20648 : Adenine in rRNA</v>
      </c>
    </row>
    <row r="494" spans="1:4" x14ac:dyDescent="0.35">
      <c r="A494" s="11" t="s">
        <v>6384</v>
      </c>
      <c r="B494" s="65" t="s">
        <v>7058</v>
      </c>
      <c r="C494" s="19" t="str">
        <f t="shared" si="14"/>
        <v>C20665 : 1</v>
      </c>
      <c r="D494" s="63" t="str">
        <f t="shared" si="15"/>
        <v>C20665 : Aryl-carrier protein</v>
      </c>
    </row>
    <row r="495" spans="1:4" x14ac:dyDescent="0.35">
      <c r="A495" s="11" t="s">
        <v>10950</v>
      </c>
      <c r="B495" s="65" t="s">
        <v>7059</v>
      </c>
      <c r="C495" s="19" t="str">
        <f t="shared" si="14"/>
        <v>C20751 : 1</v>
      </c>
      <c r="D495" s="63" t="str">
        <f t="shared" si="15"/>
        <v>C20751 : N6-L-Threonylcarbamoyladenine in tRNA</v>
      </c>
    </row>
    <row r="496" spans="1:4" x14ac:dyDescent="0.35">
      <c r="A496" s="11" t="s">
        <v>10951</v>
      </c>
      <c r="B496" s="65" t="s">
        <v>7060</v>
      </c>
      <c r="C496" s="19" t="str">
        <f t="shared" si="14"/>
        <v>C20796 : 1</v>
      </c>
      <c r="D496" s="63" t="str">
        <f t="shared" si="15"/>
        <v>C20796 : N6-Dimethyladenine in rRNA</v>
      </c>
    </row>
    <row r="497" spans="1:4" x14ac:dyDescent="0.35">
      <c r="A497" s="11" t="s">
        <v>10952</v>
      </c>
      <c r="B497" s="65" t="s">
        <v>7061</v>
      </c>
      <c r="C497" s="19" t="str">
        <f t="shared" si="14"/>
        <v>C20969 : 1</v>
      </c>
      <c r="D497" s="63" t="str">
        <f t="shared" si="15"/>
        <v>C20969 : Carboxyphosphate</v>
      </c>
    </row>
    <row r="498" spans="1:4" x14ac:dyDescent="0.35">
      <c r="A498" s="11" t="s">
        <v>10953</v>
      </c>
      <c r="B498" s="65" t="s">
        <v>7062</v>
      </c>
      <c r="C498" s="19" t="str">
        <f t="shared" si="14"/>
        <v>C21018 : 1</v>
      </c>
      <c r="D498" s="63" t="str">
        <f t="shared" si="15"/>
        <v>C21018 : Enzyme N6-(S-propyldihydrolipoyl)lysine</v>
      </c>
    </row>
    <row r="499" spans="1:4" x14ac:dyDescent="0.35">
      <c r="A499" s="11" t="s">
        <v>10954</v>
      </c>
      <c r="B499" s="65" t="s">
        <v>7063</v>
      </c>
      <c r="C499" s="19" t="str">
        <f t="shared" ref="C499:C562" si="16">_xlfn.CONCAT(A499," : ", "1")</f>
        <v>C21101 : 1</v>
      </c>
      <c r="D499" s="63" t="str">
        <f t="shared" si="15"/>
        <v>C21101 : Protein N(omega)-phospho-L-arginine</v>
      </c>
    </row>
    <row r="500" spans="1:4" x14ac:dyDescent="0.35">
      <c r="A500" s="11" t="s">
        <v>10955</v>
      </c>
      <c r="B500" s="65" t="s">
        <v>7064</v>
      </c>
      <c r="C500" s="19" t="str">
        <f t="shared" si="16"/>
        <v>C21440 : 1</v>
      </c>
      <c r="D500" s="63" t="str">
        <f t="shared" si="15"/>
        <v>C21440 : [Protein]-S-sulfanyl-L-cysteine</v>
      </c>
    </row>
    <row r="501" spans="1:4" x14ac:dyDescent="0.35">
      <c r="A501" s="11" t="s">
        <v>10956</v>
      </c>
      <c r="B501" s="65" t="s">
        <v>7065</v>
      </c>
      <c r="C501" s="19" t="str">
        <f t="shared" si="16"/>
        <v>C21464 : 1</v>
      </c>
      <c r="D501" s="63" t="str">
        <f t="shared" si="15"/>
        <v>C21464 : 4-O-[(2R)-1-Glycerophospho]-N-acetyl-beta-D-mannosaminyl-(1-&gt;4)-N-acetyl-alpha-D-glucosaminyl-diphospho-ditrans,octacis-undecaprenol</v>
      </c>
    </row>
    <row r="502" spans="1:4" x14ac:dyDescent="0.35">
      <c r="A502" s="11" t="s">
        <v>10957</v>
      </c>
      <c r="B502" s="65" t="s">
        <v>7066</v>
      </c>
      <c r="C502" s="19" t="str">
        <f t="shared" si="16"/>
        <v>C21748 : 1</v>
      </c>
      <c r="D502" s="63" t="str">
        <f t="shared" si="15"/>
        <v>C21748 : 5-Fluorouridine diphosphate</v>
      </c>
    </row>
    <row r="503" spans="1:4" x14ac:dyDescent="0.35">
      <c r="A503" s="11" t="s">
        <v>10958</v>
      </c>
      <c r="B503" s="65" t="s">
        <v>7067</v>
      </c>
      <c r="C503" s="19" t="str">
        <f t="shared" si="16"/>
        <v>C21749 : 1</v>
      </c>
      <c r="D503" s="63" t="str">
        <f t="shared" si="15"/>
        <v>C21749 : 5-Fluorouridine triphosphate</v>
      </c>
    </row>
    <row r="504" spans="1:4" x14ac:dyDescent="0.35">
      <c r="A504" s="11" t="s">
        <v>10959</v>
      </c>
      <c r="B504" s="65" t="s">
        <v>7068</v>
      </c>
      <c r="C504" s="19" t="str">
        <f t="shared" si="16"/>
        <v>C21750 : 1</v>
      </c>
      <c r="D504" s="63" t="str">
        <f t="shared" si="15"/>
        <v>C21750 : 5-Fluorodeoxyuridine diphosphate</v>
      </c>
    </row>
    <row r="505" spans="1:4" x14ac:dyDescent="0.35">
      <c r="A505" s="11" t="s">
        <v>10960</v>
      </c>
      <c r="B505" s="65" t="s">
        <v>7069</v>
      </c>
      <c r="C505" s="19" t="str">
        <f t="shared" si="16"/>
        <v>C21751 : 1</v>
      </c>
      <c r="D505" s="63" t="str">
        <f t="shared" si="15"/>
        <v>C21751 : 5-Fluorodeoxyuridine triphosphate</v>
      </c>
    </row>
    <row r="506" spans="1:4" x14ac:dyDescent="0.35">
      <c r="A506" s="11" t="s">
        <v>10961</v>
      </c>
      <c r="B506" s="65" t="s">
        <v>7070</v>
      </c>
      <c r="C506" s="19" t="str">
        <f t="shared" si="16"/>
        <v>C22151 : 1</v>
      </c>
      <c r="D506" s="63" t="str">
        <f t="shared" si="15"/>
        <v>C22151 : Oxidized [2Fe-2S] ferredoxin</v>
      </c>
    </row>
    <row r="507" spans="1:4" x14ac:dyDescent="0.35">
      <c r="A507" s="11" t="s">
        <v>10962</v>
      </c>
      <c r="B507" s="65" t="s">
        <v>7071</v>
      </c>
      <c r="C507" s="19" t="str">
        <f t="shared" si="16"/>
        <v>C22154 : 1</v>
      </c>
      <c r="D507" s="63" t="str">
        <f t="shared" si="15"/>
        <v>C22154 : [Fe-S] cluster scaffold protein carrying a [4Fe-4S]2+ cluster</v>
      </c>
    </row>
    <row r="508" spans="1:4" x14ac:dyDescent="0.35">
      <c r="A508" s="11" t="s">
        <v>10963</v>
      </c>
      <c r="B508" s="65" t="s">
        <v>7072</v>
      </c>
      <c r="C508" s="19" t="str">
        <f t="shared" si="16"/>
        <v>C22155 : 1</v>
      </c>
      <c r="D508" s="63" t="str">
        <f t="shared" si="15"/>
        <v>C22155 : [Fe-S] cluster scaffold protein</v>
      </c>
    </row>
    <row r="509" spans="1:4" x14ac:dyDescent="0.35">
      <c r="A509" s="11" t="s">
        <v>10964</v>
      </c>
      <c r="B509" s="65" t="s">
        <v>7073</v>
      </c>
      <c r="C509" s="19" t="str">
        <f t="shared" si="16"/>
        <v>C22157 : 1</v>
      </c>
      <c r="D509" s="63" t="str">
        <f t="shared" si="15"/>
        <v>C22157 : Glycine cleavage system H</v>
      </c>
    </row>
    <row r="510" spans="1:4" x14ac:dyDescent="0.35">
      <c r="A510" s="11" t="s">
        <v>10965</v>
      </c>
      <c r="B510" s="65" t="s">
        <v>7074</v>
      </c>
      <c r="C510" s="19" t="str">
        <f t="shared" si="16"/>
        <v>C22158 : 1</v>
      </c>
      <c r="D510" s="63" t="str">
        <f t="shared" si="15"/>
        <v>C22158 : Lipoyl-carrier protein E2</v>
      </c>
    </row>
    <row r="511" spans="1:4" x14ac:dyDescent="0.35">
      <c r="A511" s="11" t="s">
        <v>10966</v>
      </c>
      <c r="B511" s="65" t="s">
        <v>7075</v>
      </c>
      <c r="C511" s="19" t="str">
        <f t="shared" si="16"/>
        <v>C22160 : 1</v>
      </c>
      <c r="D511" s="63" t="str">
        <f t="shared" si="15"/>
        <v>C22160 : [Lipoyl-carrier protein E2]-N6-octanoyl-L-lysine</v>
      </c>
    </row>
    <row r="512" spans="1:4" x14ac:dyDescent="0.35">
      <c r="A512" s="11" t="s">
        <v>10967</v>
      </c>
      <c r="B512" s="65" t="s">
        <v>7076</v>
      </c>
      <c r="C512" s="19" t="str">
        <f t="shared" si="16"/>
        <v>C22408 : 1</v>
      </c>
      <c r="D512" s="63" t="str">
        <f t="shared" si="15"/>
        <v>C22408 : 2,3-Dihydroxybenzoyl-[aryl-carrier protein]</v>
      </c>
    </row>
    <row r="513" spans="1:4" s="1" customFormat="1" ht="43.5" x14ac:dyDescent="0.35">
      <c r="A513" s="16" t="s">
        <v>10968</v>
      </c>
      <c r="B513" s="64" t="s">
        <v>7077</v>
      </c>
      <c r="C513" s="19" t="str">
        <f t="shared" si="16"/>
        <v>C22411 : 1</v>
      </c>
      <c r="D513" s="63" t="str">
        <f t="shared" si="15"/>
        <v>C22411 : 4-O-{Poly[(2R)-glycerophospho]-(2R)-glycerophospho}-N-acetyl-beta-D-mannosaminyl-(1-&gt;4)-N-acetyl-alpha-D-glucosaminyl-diphospho-ditrans,octacis-undecaprenol</v>
      </c>
    </row>
    <row r="514" spans="1:4" s="1" customFormat="1" ht="58" x14ac:dyDescent="0.35">
      <c r="A514" s="16" t="s">
        <v>10969</v>
      </c>
      <c r="B514" s="64" t="s">
        <v>7078</v>
      </c>
      <c r="C514" s="19" t="str">
        <f t="shared" si="16"/>
        <v>C22412 : 1</v>
      </c>
      <c r="D514" s="63" t="str">
        <f t="shared" si="15"/>
        <v>C22412 : 4-O-{Poly[(2R)-2-alpha-D-glucosyl-1-glycerophospho]-(2R)-glycerophospho}-N-acetyl-beta-D-mannosaminyl-(1-&gt;4)-N-acetyl-alpha-D-glucosaminyl-diphospho-ditrans,octacis-undecaprenol</v>
      </c>
    </row>
    <row r="515" spans="1:4" x14ac:dyDescent="0.35">
      <c r="A515" s="11" t="s">
        <v>10970</v>
      </c>
      <c r="B515" s="65" t="s">
        <v>6844</v>
      </c>
      <c r="C515" s="19" t="str">
        <f t="shared" si="16"/>
        <v>G00092 : 1</v>
      </c>
      <c r="D515" s="63" t="str">
        <f t="shared" ref="D515:D578" si="17">_xlfn.CONCAT(A515, " : ",B515)</f>
        <v>G00092 : Lactosylceramide</v>
      </c>
    </row>
    <row r="516" spans="1:4" x14ac:dyDescent="0.35">
      <c r="A516" s="11" t="s">
        <v>10971</v>
      </c>
      <c r="B516" s="65" t="s">
        <v>7079</v>
      </c>
      <c r="C516" s="19" t="str">
        <f t="shared" si="16"/>
        <v>G00093 : 1</v>
      </c>
      <c r="D516" s="63" t="str">
        <f t="shared" si="17"/>
        <v>G00093 : Globotriaosylceramide</v>
      </c>
    </row>
    <row r="517" spans="1:4" x14ac:dyDescent="0.35">
      <c r="A517" s="11" t="s">
        <v>10972</v>
      </c>
      <c r="B517" s="65" t="s">
        <v>7080</v>
      </c>
      <c r="C517" s="19" t="str">
        <f t="shared" si="16"/>
        <v>G00094 : 1</v>
      </c>
      <c r="D517" s="63" t="str">
        <f t="shared" si="17"/>
        <v>G00094 : Globoside</v>
      </c>
    </row>
    <row r="518" spans="1:4" x14ac:dyDescent="0.35">
      <c r="A518" s="11" t="s">
        <v>10973</v>
      </c>
      <c r="B518" s="65" t="s">
        <v>6687</v>
      </c>
      <c r="C518" s="19" t="str">
        <f t="shared" si="16"/>
        <v>G00289 : 1</v>
      </c>
      <c r="D518" s="63" t="str">
        <f t="shared" si="17"/>
        <v>G00289 : Cellobiose</v>
      </c>
    </row>
    <row r="519" spans="1:4" x14ac:dyDescent="0.35">
      <c r="A519" s="11" t="s">
        <v>10974</v>
      </c>
      <c r="B519" s="65" t="s">
        <v>6638</v>
      </c>
      <c r="C519" s="19" t="str">
        <f t="shared" si="16"/>
        <v>G00370 : 1</v>
      </c>
      <c r="D519" s="63" t="str">
        <f t="shared" si="17"/>
        <v>G00370 : Sucrose</v>
      </c>
    </row>
    <row r="520" spans="1:4" x14ac:dyDescent="0.35">
      <c r="A520" s="11" t="s">
        <v>10975</v>
      </c>
      <c r="B520" s="65" t="s">
        <v>6983</v>
      </c>
      <c r="C520" s="19" t="str">
        <f t="shared" si="16"/>
        <v>G01275 : 1</v>
      </c>
      <c r="D520" s="63" t="str">
        <f t="shared" si="17"/>
        <v>G01275 : Melibiose</v>
      </c>
    </row>
    <row r="521" spans="1:4" x14ac:dyDescent="0.35">
      <c r="A521" s="11" t="s">
        <v>10976</v>
      </c>
      <c r="B521" s="65" t="s">
        <v>7081</v>
      </c>
      <c r="C521" s="19" t="str">
        <f t="shared" si="16"/>
        <v>G09795 : 1</v>
      </c>
      <c r="D521" s="63" t="str">
        <f t="shared" si="17"/>
        <v>G09795 : Trehalose 6-phosphate</v>
      </c>
    </row>
    <row r="522" spans="1:4" x14ac:dyDescent="0.35">
      <c r="A522" s="11" t="s">
        <v>10977</v>
      </c>
      <c r="B522" s="65" t="s">
        <v>7082</v>
      </c>
      <c r="C522" s="19" t="str">
        <f t="shared" si="16"/>
        <v>G10499 : 1</v>
      </c>
      <c r="D522" s="63" t="str">
        <f t="shared" si="17"/>
        <v>G10499 : (Fruf)1 (*)2</v>
      </c>
    </row>
    <row r="523" spans="1:4" x14ac:dyDescent="0.35">
      <c r="A523" s="11" t="s">
        <v>4053</v>
      </c>
      <c r="B523" s="65" t="s">
        <v>7083</v>
      </c>
      <c r="C523" s="19" t="str">
        <f t="shared" si="16"/>
        <v>G10506 : 1</v>
      </c>
      <c r="D523" s="63" t="str">
        <f t="shared" si="17"/>
        <v>G10506 : Pectic acid</v>
      </c>
    </row>
    <row r="524" spans="1:4" x14ac:dyDescent="0.35">
      <c r="A524" s="11" t="s">
        <v>6556</v>
      </c>
      <c r="B524" s="65" t="s">
        <v>7084</v>
      </c>
      <c r="C524" s="19" t="str">
        <f t="shared" si="16"/>
        <v>G10512 : 1</v>
      </c>
      <c r="D524" s="63" t="str">
        <f t="shared" si="17"/>
        <v>G10512 : Xylan</v>
      </c>
    </row>
    <row r="525" spans="1:4" x14ac:dyDescent="0.35">
      <c r="A525" s="11" t="s">
        <v>10978</v>
      </c>
      <c r="B525" s="65" t="s">
        <v>6897</v>
      </c>
      <c r="C525" s="19" t="str">
        <f t="shared" si="16"/>
        <v>G10519 : 1</v>
      </c>
      <c r="D525" s="63" t="str">
        <f t="shared" si="17"/>
        <v>G10519 : Maltose 6'-phosphate</v>
      </c>
    </row>
    <row r="526" spans="1:4" x14ac:dyDescent="0.35">
      <c r="A526" s="11" t="s">
        <v>6430</v>
      </c>
      <c r="B526" s="65" t="s">
        <v>7085</v>
      </c>
      <c r="C526" s="19" t="str">
        <f t="shared" si="16"/>
        <v>G10534 : 1</v>
      </c>
      <c r="D526" s="63" t="str">
        <f t="shared" si="17"/>
        <v>G10534 : (Gal)1 (*)2</v>
      </c>
    </row>
    <row r="527" spans="1:4" x14ac:dyDescent="0.35">
      <c r="A527" s="11" t="s">
        <v>6431</v>
      </c>
      <c r="B527" s="65" t="s">
        <v>7086</v>
      </c>
      <c r="C527" s="19" t="str">
        <f t="shared" si="16"/>
        <v>G10535 : 1</v>
      </c>
      <c r="D527" s="63" t="str">
        <f t="shared" si="17"/>
        <v>G10535 : (Fru)1 (*)2</v>
      </c>
    </row>
    <row r="528" spans="1:4" x14ac:dyDescent="0.35">
      <c r="A528" s="11" t="s">
        <v>3926</v>
      </c>
      <c r="B528" s="65" t="s">
        <v>6747</v>
      </c>
      <c r="C528" s="19" t="str">
        <f t="shared" si="16"/>
        <v>G10545 : 1</v>
      </c>
      <c r="D528" s="63" t="str">
        <f t="shared" si="17"/>
        <v>G10545 : Starch</v>
      </c>
    </row>
    <row r="529" spans="1:4" x14ac:dyDescent="0.35">
      <c r="A529" s="11" t="s">
        <v>10979</v>
      </c>
      <c r="B529" s="65" t="s">
        <v>6971</v>
      </c>
      <c r="C529" s="19" t="str">
        <f t="shared" si="16"/>
        <v>G10610 : 1</v>
      </c>
      <c r="D529" s="63" t="str">
        <f t="shared" si="17"/>
        <v>G10610 : UDP-N-acetyl-D-glucosamine</v>
      </c>
    </row>
    <row r="530" spans="1:4" x14ac:dyDescent="0.35">
      <c r="A530" s="11" t="s">
        <v>10980</v>
      </c>
      <c r="B530" s="65" t="s">
        <v>6579</v>
      </c>
      <c r="C530" s="19" t="str">
        <f t="shared" si="16"/>
        <v>G10619 : 1</v>
      </c>
      <c r="D530" s="63" t="str">
        <f t="shared" si="17"/>
        <v>G10619 : UDP</v>
      </c>
    </row>
    <row r="531" spans="1:4" x14ac:dyDescent="0.35">
      <c r="A531" s="11" t="s">
        <v>10981</v>
      </c>
      <c r="B531" s="65" t="s">
        <v>7087</v>
      </c>
      <c r="C531" s="19" t="str">
        <f t="shared" si="16"/>
        <v>G10665 : 1</v>
      </c>
      <c r="D531" s="63" t="str">
        <f t="shared" si="17"/>
        <v>G10665 : (GlcNAc)2 (LFuc)1 (Man)3 (Xyl)1 (Asn)1</v>
      </c>
    </row>
    <row r="532" spans="1:4" x14ac:dyDescent="0.35">
      <c r="A532" s="11" t="s">
        <v>10982</v>
      </c>
      <c r="B532" s="65" t="s">
        <v>6769</v>
      </c>
      <c r="C532" s="19" t="str">
        <f t="shared" si="16"/>
        <v>G11109 : 1</v>
      </c>
      <c r="D532" s="63" t="str">
        <f t="shared" si="17"/>
        <v>G11109 : ADP-glucose</v>
      </c>
    </row>
    <row r="533" spans="1:4" x14ac:dyDescent="0.35">
      <c r="A533" s="11" t="s">
        <v>10983</v>
      </c>
      <c r="B533" s="65" t="s">
        <v>6571</v>
      </c>
      <c r="C533" s="19" t="str">
        <f t="shared" si="16"/>
        <v>G11113 : 1</v>
      </c>
      <c r="D533" s="63" t="str">
        <f t="shared" si="17"/>
        <v>G11113 : ADP</v>
      </c>
    </row>
    <row r="534" spans="1:4" x14ac:dyDescent="0.35">
      <c r="A534" s="11" t="s">
        <v>10984</v>
      </c>
      <c r="B534" s="65" t="s">
        <v>7088</v>
      </c>
      <c r="C534" s="19" t="str">
        <f t="shared" si="16"/>
        <v>G13058 : 1</v>
      </c>
      <c r="D534" s="63" t="str">
        <f t="shared" si="17"/>
        <v>G13058 : (Gal)1 (GlcNAc)2 (LFuc)1 (Man)3 (Asn)1</v>
      </c>
    </row>
    <row r="535" spans="1:4" x14ac:dyDescent="0.35">
      <c r="A535" s="11" t="s">
        <v>10985</v>
      </c>
      <c r="B535" s="65" t="s">
        <v>7089</v>
      </c>
      <c r="C535" s="19" t="str">
        <f t="shared" si="16"/>
        <v>G13164 : 1</v>
      </c>
      <c r="D535" s="63" t="str">
        <f t="shared" si="17"/>
        <v>G13164 : N-Acetyl-alpha-D-glucosaminyl-diphospho-ditrans,octacis-undecaprenol</v>
      </c>
    </row>
    <row r="536" spans="1:4" s="1" customFormat="1" ht="43.5" x14ac:dyDescent="0.35">
      <c r="A536" s="16" t="s">
        <v>10986</v>
      </c>
      <c r="B536" s="64" t="s">
        <v>7065</v>
      </c>
      <c r="C536" s="19" t="str">
        <f t="shared" si="16"/>
        <v>G13165 : 1</v>
      </c>
      <c r="D536" s="63" t="str">
        <f t="shared" si="17"/>
        <v>G13165 : 4-O-[(2R)-1-Glycerophospho]-N-acetyl-beta-D-mannosaminyl-(1-&gt;4)-N-acetyl-alpha-D-glucosaminyl-diphospho-ditrans,octacis-undecaprenol</v>
      </c>
    </row>
    <row r="537" spans="1:4" x14ac:dyDescent="0.35">
      <c r="A537" s="11" t="s">
        <v>10987</v>
      </c>
      <c r="B537" s="65" t="s">
        <v>7090</v>
      </c>
      <c r="C537" s="19" t="str">
        <f t="shared" si="16"/>
        <v>G13166 : 1</v>
      </c>
      <c r="D537" s="63" t="str">
        <f t="shared" si="17"/>
        <v>G13166 : PolyGroP-WTA</v>
      </c>
    </row>
    <row r="538" spans="1:4" x14ac:dyDescent="0.35">
      <c r="A538" s="11" t="s">
        <v>10988</v>
      </c>
      <c r="B538" s="65" t="s">
        <v>7091</v>
      </c>
      <c r="C538" s="19" t="str">
        <f t="shared" si="16"/>
        <v>G13167 : 1</v>
      </c>
      <c r="D538" s="63" t="str">
        <f t="shared" si="17"/>
        <v>G13167 : alpha-Glycosylated WTA</v>
      </c>
    </row>
    <row r="539" spans="1:4" x14ac:dyDescent="0.35">
      <c r="A539" s="11" t="s">
        <v>10989</v>
      </c>
      <c r="B539" s="65" t="s">
        <v>7092</v>
      </c>
      <c r="C539" s="19" t="str">
        <f t="shared" si="16"/>
        <v>G13171 : 1</v>
      </c>
      <c r="D539" s="63" t="str">
        <f t="shared" si="17"/>
        <v>G13171 : (Ala)1 (Glc)1 (GlcNAc)1 (Gro)1 (ManNAc)1 (Rib-ol)2 (*)1 (P)3 (PP-Und)1</v>
      </c>
    </row>
    <row r="540" spans="1:4" x14ac:dyDescent="0.35">
      <c r="A540" s="11" t="s">
        <v>10990</v>
      </c>
      <c r="B540" s="65" t="s">
        <v>7093</v>
      </c>
      <c r="C540" s="19" t="str">
        <f t="shared" si="16"/>
        <v>G13175 : 1</v>
      </c>
      <c r="D540" s="63" t="str">
        <f t="shared" si="17"/>
        <v>G13175 : (Ala)1 (GlcNAc)2 (Gro)2 (ManNAc)1 (Rib-ol)1 (*)1 (P)3 (PP-Und)1</v>
      </c>
    </row>
    <row r="541" spans="1:4" x14ac:dyDescent="0.35">
      <c r="A541" s="11" t="s">
        <v>10991</v>
      </c>
      <c r="B541" s="65" t="s">
        <v>7093</v>
      </c>
      <c r="C541" s="19" t="str">
        <f t="shared" si="16"/>
        <v>G13177 : 1</v>
      </c>
      <c r="D541" s="63" t="str">
        <f t="shared" si="17"/>
        <v>G13177 : (Ala)1 (GlcNAc)2 (Gro)2 (ManNAc)1 (Rib-ol)1 (*)1 (P)3 (PP-Und)1</v>
      </c>
    </row>
    <row r="542" spans="1:4" x14ac:dyDescent="0.35">
      <c r="A542" s="11" t="s">
        <v>10992</v>
      </c>
      <c r="B542" s="65" t="s">
        <v>7093</v>
      </c>
      <c r="C542" s="19" t="str">
        <f t="shared" si="16"/>
        <v>G13179 : 1</v>
      </c>
      <c r="D542" s="63" t="str">
        <f t="shared" si="17"/>
        <v>G13179 : (Ala)1 (GlcNAc)2 (Gro)2 (ManNAc)1 (Rib-ol)1 (*)1 (P)3 (PP-Und)1</v>
      </c>
    </row>
    <row r="543" spans="1:4" x14ac:dyDescent="0.35">
      <c r="A543" s="11" t="s">
        <v>10993</v>
      </c>
      <c r="B543" s="65" t="s">
        <v>7094</v>
      </c>
      <c r="C543" s="19" t="str">
        <f t="shared" si="16"/>
        <v>G13180 : 1</v>
      </c>
      <c r="D543" s="63" t="str">
        <f t="shared" si="17"/>
        <v>G13180 : (Ala)1 (Glc)1 (GlcNAc)1 (Gro)2 (ManNAc)1 (*)1 (P)2 (PP-Und)1</v>
      </c>
    </row>
    <row r="544" spans="1:4" x14ac:dyDescent="0.35">
      <c r="A544" s="11" t="s">
        <v>10994</v>
      </c>
      <c r="B544" s="65" t="s">
        <v>7095</v>
      </c>
      <c r="C544" s="19" t="str">
        <f t="shared" si="16"/>
        <v>G13186 : 1</v>
      </c>
      <c r="D544" s="63" t="str">
        <f t="shared" si="17"/>
        <v>G13186 : (Ala)1 (DAG)1 (Glc)2 (GlcNAc)1 (Gro)2 (*)1 (P)2</v>
      </c>
    </row>
    <row r="545" spans="1:4" x14ac:dyDescent="0.35">
      <c r="A545" s="11" t="s">
        <v>10995</v>
      </c>
      <c r="B545" s="65" t="s">
        <v>7096</v>
      </c>
      <c r="C545" s="19" t="str">
        <f t="shared" si="16"/>
        <v>G13193 : 1</v>
      </c>
      <c r="D545" s="63" t="str">
        <f t="shared" si="17"/>
        <v>G13193 : (Ala)1 (DAG)1 (Gal)2 (Glc)1 (Gro)2 (*)1 (P)2</v>
      </c>
    </row>
    <row r="546" spans="1:4" x14ac:dyDescent="0.35">
      <c r="A546" s="11" t="s">
        <v>10996</v>
      </c>
      <c r="B546" s="65" t="s">
        <v>11634</v>
      </c>
      <c r="C546" s="19" t="str">
        <f t="shared" si="16"/>
        <v>C00012 : 1</v>
      </c>
      <c r="D546" s="63" t="str">
        <f t="shared" si="17"/>
        <v>C00012 : Peptide</v>
      </c>
    </row>
    <row r="547" spans="1:4" x14ac:dyDescent="0.35">
      <c r="A547" s="11" t="s">
        <v>10997</v>
      </c>
      <c r="B547" s="65" t="s">
        <v>11635</v>
      </c>
      <c r="C547" s="19" t="str">
        <f t="shared" si="16"/>
        <v>C00018 : 1</v>
      </c>
      <c r="D547" s="63" t="str">
        <f t="shared" si="17"/>
        <v>C00018 : Pyridoxal phosphate</v>
      </c>
    </row>
    <row r="548" spans="1:4" x14ac:dyDescent="0.35">
      <c r="A548" s="11" t="s">
        <v>10998</v>
      </c>
      <c r="B548" s="65" t="s">
        <v>11636</v>
      </c>
      <c r="C548" s="19" t="str">
        <f t="shared" si="16"/>
        <v>C00032 : 1</v>
      </c>
      <c r="D548" s="63" t="str">
        <f t="shared" si="17"/>
        <v>C00032 : Heme</v>
      </c>
    </row>
    <row r="549" spans="1:4" x14ac:dyDescent="0.35">
      <c r="A549" s="11" t="s">
        <v>10999</v>
      </c>
      <c r="B549" s="65" t="s">
        <v>11637</v>
      </c>
      <c r="C549" s="19" t="str">
        <f t="shared" si="16"/>
        <v>C00069 : 1</v>
      </c>
      <c r="D549" s="63" t="str">
        <f t="shared" si="17"/>
        <v>C00069 : Alcohol</v>
      </c>
    </row>
    <row r="550" spans="1:4" x14ac:dyDescent="0.35">
      <c r="A550" s="11" t="s">
        <v>11000</v>
      </c>
      <c r="B550" s="65" t="s">
        <v>11638</v>
      </c>
      <c r="C550" s="19" t="str">
        <f t="shared" si="16"/>
        <v>C00071 : 1</v>
      </c>
      <c r="D550" s="63" t="str">
        <f t="shared" si="17"/>
        <v>C00071 : Aldehyde</v>
      </c>
    </row>
    <row r="551" spans="1:4" x14ac:dyDescent="0.35">
      <c r="A551" s="11" t="s">
        <v>11001</v>
      </c>
      <c r="B551" s="65" t="s">
        <v>11639</v>
      </c>
      <c r="C551" s="19" t="str">
        <f t="shared" si="16"/>
        <v>C00090 : 1</v>
      </c>
      <c r="D551" s="63" t="str">
        <f t="shared" si="17"/>
        <v>C00090 : Catechol</v>
      </c>
    </row>
    <row r="552" spans="1:4" x14ac:dyDescent="0.35">
      <c r="A552" s="11" t="s">
        <v>4033</v>
      </c>
      <c r="B552" s="65" t="s">
        <v>11640</v>
      </c>
      <c r="C552" s="19" t="str">
        <f t="shared" si="16"/>
        <v>C00096 : 1</v>
      </c>
      <c r="D552" s="63" t="str">
        <f t="shared" si="17"/>
        <v>C00096 : GDP-mannose</v>
      </c>
    </row>
    <row r="553" spans="1:4" x14ac:dyDescent="0.35">
      <c r="A553" s="11" t="s">
        <v>6304</v>
      </c>
      <c r="B553" s="65" t="s">
        <v>11641</v>
      </c>
      <c r="C553" s="19" t="str">
        <f t="shared" si="16"/>
        <v>C00099 : 1</v>
      </c>
      <c r="D553" s="63" t="str">
        <f t="shared" si="17"/>
        <v>C00099 : beta-Alanine</v>
      </c>
    </row>
    <row r="554" spans="1:4" x14ac:dyDescent="0.35">
      <c r="A554" s="11" t="s">
        <v>11002</v>
      </c>
      <c r="B554" s="65" t="s">
        <v>11642</v>
      </c>
      <c r="C554" s="19" t="str">
        <f t="shared" si="16"/>
        <v>C00106 : 1</v>
      </c>
      <c r="D554" s="63" t="str">
        <f t="shared" si="17"/>
        <v>C00106 : Uracil</v>
      </c>
    </row>
    <row r="555" spans="1:4" x14ac:dyDescent="0.35">
      <c r="A555" s="11" t="s">
        <v>11003</v>
      </c>
      <c r="B555" s="65" t="s">
        <v>11643</v>
      </c>
      <c r="C555" s="19" t="str">
        <f t="shared" si="16"/>
        <v>C00108 : 1</v>
      </c>
      <c r="D555" s="63" t="str">
        <f t="shared" si="17"/>
        <v>C00108 : Anthranilate</v>
      </c>
    </row>
    <row r="556" spans="1:4" x14ac:dyDescent="0.35">
      <c r="A556" s="11" t="s">
        <v>11004</v>
      </c>
      <c r="B556" s="65" t="s">
        <v>11644</v>
      </c>
      <c r="C556" s="19" t="str">
        <f t="shared" si="16"/>
        <v>C00120 : 1</v>
      </c>
      <c r="D556" s="63" t="str">
        <f t="shared" si="17"/>
        <v>C00120 : Biotin</v>
      </c>
    </row>
    <row r="557" spans="1:4" x14ac:dyDescent="0.35">
      <c r="A557" s="11" t="s">
        <v>11005</v>
      </c>
      <c r="B557" s="65" t="s">
        <v>11645</v>
      </c>
      <c r="C557" s="19" t="str">
        <f t="shared" si="16"/>
        <v>C00125 : 1</v>
      </c>
      <c r="D557" s="63" t="str">
        <f t="shared" si="17"/>
        <v>C00125 : Ferricytochrome c</v>
      </c>
    </row>
    <row r="558" spans="1:4" x14ac:dyDescent="0.35">
      <c r="A558" s="11" t="s">
        <v>11006</v>
      </c>
      <c r="B558" s="65" t="s">
        <v>11646</v>
      </c>
      <c r="C558" s="19" t="str">
        <f t="shared" si="16"/>
        <v>C00132 : 1</v>
      </c>
      <c r="D558" s="63" t="str">
        <f t="shared" si="17"/>
        <v>C00132 : Methanol</v>
      </c>
    </row>
    <row r="559" spans="1:4" x14ac:dyDescent="0.35">
      <c r="A559" s="11" t="s">
        <v>11007</v>
      </c>
      <c r="B559" s="65" t="s">
        <v>11647</v>
      </c>
      <c r="C559" s="19" t="str">
        <f t="shared" si="16"/>
        <v>C00137 : 1</v>
      </c>
      <c r="D559" s="63" t="str">
        <f t="shared" si="17"/>
        <v>C00137 : myo-Inositol</v>
      </c>
    </row>
    <row r="560" spans="1:4" x14ac:dyDescent="0.35">
      <c r="A560" s="11" t="s">
        <v>11008</v>
      </c>
      <c r="B560" s="65" t="s">
        <v>11648</v>
      </c>
      <c r="C560" s="19" t="str">
        <f t="shared" si="16"/>
        <v>C00145 : 1</v>
      </c>
      <c r="D560" s="63" t="str">
        <f t="shared" si="17"/>
        <v>C00145 : Thiol</v>
      </c>
    </row>
    <row r="561" spans="1:4" x14ac:dyDescent="0.35">
      <c r="A561" s="11" t="s">
        <v>4020</v>
      </c>
      <c r="B561" s="65" t="s">
        <v>11649</v>
      </c>
      <c r="C561" s="19" t="str">
        <f t="shared" si="16"/>
        <v>C00149 : 1</v>
      </c>
      <c r="D561" s="63" t="str">
        <f t="shared" si="17"/>
        <v>C00149 : (S)-Malate</v>
      </c>
    </row>
    <row r="562" spans="1:4" x14ac:dyDescent="0.35">
      <c r="A562" s="11" t="s">
        <v>11009</v>
      </c>
      <c r="B562" s="65" t="s">
        <v>11650</v>
      </c>
      <c r="C562" s="19" t="str">
        <f t="shared" si="16"/>
        <v>C00153 : 1</v>
      </c>
      <c r="D562" s="63" t="str">
        <f t="shared" si="17"/>
        <v>C00153 : Nicotinamide</v>
      </c>
    </row>
    <row r="563" spans="1:4" x14ac:dyDescent="0.35">
      <c r="A563" s="11" t="s">
        <v>11010</v>
      </c>
      <c r="B563" s="65" t="s">
        <v>11651</v>
      </c>
      <c r="C563" s="19" t="str">
        <f t="shared" ref="C563:C626" si="18">_xlfn.CONCAT(A563," : ", "1")</f>
        <v>C00156 : 1</v>
      </c>
      <c r="D563" s="63" t="str">
        <f t="shared" si="17"/>
        <v>C00156 : 4-Hydroxybenzoate</v>
      </c>
    </row>
    <row r="564" spans="1:4" x14ac:dyDescent="0.35">
      <c r="A564" s="11" t="s">
        <v>4024</v>
      </c>
      <c r="B564" s="65" t="s">
        <v>11652</v>
      </c>
      <c r="C564" s="19" t="str">
        <f t="shared" si="18"/>
        <v>C00158 : 1</v>
      </c>
      <c r="D564" s="63" t="str">
        <f t="shared" si="17"/>
        <v>C00158 : Citrate</v>
      </c>
    </row>
    <row r="565" spans="1:4" x14ac:dyDescent="0.35">
      <c r="A565" s="11" t="s">
        <v>3945</v>
      </c>
      <c r="B565" s="65" t="s">
        <v>11653</v>
      </c>
      <c r="C565" s="19" t="str">
        <f t="shared" si="18"/>
        <v>C00159 : 1</v>
      </c>
      <c r="D565" s="63" t="str">
        <f t="shared" si="17"/>
        <v>C00159 : D-Mannose</v>
      </c>
    </row>
    <row r="566" spans="1:4" x14ac:dyDescent="0.35">
      <c r="A566" s="11" t="s">
        <v>11011</v>
      </c>
      <c r="B566" s="65" t="s">
        <v>11654</v>
      </c>
      <c r="C566" s="19" t="str">
        <f t="shared" si="18"/>
        <v>C00160 : 1</v>
      </c>
      <c r="D566" s="63" t="str">
        <f t="shared" si="17"/>
        <v>C00160 : Glycolate</v>
      </c>
    </row>
    <row r="567" spans="1:4" x14ac:dyDescent="0.35">
      <c r="A567" s="11" t="s">
        <v>11012</v>
      </c>
      <c r="B567" s="65" t="s">
        <v>11655</v>
      </c>
      <c r="C567" s="19" t="str">
        <f t="shared" si="18"/>
        <v>C00164 : 1</v>
      </c>
      <c r="D567" s="63" t="str">
        <f t="shared" si="17"/>
        <v>C00164 : Acetoacetate</v>
      </c>
    </row>
    <row r="568" spans="1:4" x14ac:dyDescent="0.35">
      <c r="A568" s="11" t="s">
        <v>11013</v>
      </c>
      <c r="B568" s="65" t="s">
        <v>11656</v>
      </c>
      <c r="C568" s="19" t="str">
        <f t="shared" si="18"/>
        <v>C00166 : 1</v>
      </c>
      <c r="D568" s="63" t="str">
        <f t="shared" si="17"/>
        <v>C00166 : Phenylpyruvate</v>
      </c>
    </row>
    <row r="569" spans="1:4" x14ac:dyDescent="0.35">
      <c r="A569" s="11" t="s">
        <v>11014</v>
      </c>
      <c r="B569" s="65" t="s">
        <v>11657</v>
      </c>
      <c r="C569" s="19" t="str">
        <f t="shared" si="18"/>
        <v>C00167 : 1</v>
      </c>
      <c r="D569" s="63" t="str">
        <f t="shared" si="17"/>
        <v>C00167 : UDP-glucuronate</v>
      </c>
    </row>
    <row r="570" spans="1:4" x14ac:dyDescent="0.35">
      <c r="A570" s="11" t="s">
        <v>11015</v>
      </c>
      <c r="B570" s="65" t="s">
        <v>11658</v>
      </c>
      <c r="C570" s="19" t="str">
        <f t="shared" si="18"/>
        <v>C00170 : 1</v>
      </c>
      <c r="D570" s="63" t="str">
        <f t="shared" si="17"/>
        <v>C00170 : 5'-Methylthioadenosine</v>
      </c>
    </row>
    <row r="571" spans="1:4" x14ac:dyDescent="0.35">
      <c r="A571" s="11" t="s">
        <v>11016</v>
      </c>
      <c r="B571" s="65" t="s">
        <v>11659</v>
      </c>
      <c r="C571" s="19" t="str">
        <f t="shared" si="18"/>
        <v>C00173 : 1</v>
      </c>
      <c r="D571" s="63" t="str">
        <f t="shared" si="17"/>
        <v>C00173 : Acyl-[acyl-carrier protein]</v>
      </c>
    </row>
    <row r="572" spans="1:4" x14ac:dyDescent="0.35">
      <c r="A572" s="11" t="s">
        <v>11017</v>
      </c>
      <c r="B572" s="65" t="s">
        <v>11660</v>
      </c>
      <c r="C572" s="19" t="str">
        <f t="shared" si="18"/>
        <v>C00178 : 1</v>
      </c>
      <c r="D572" s="63" t="str">
        <f t="shared" si="17"/>
        <v>C00178 : Thymine</v>
      </c>
    </row>
    <row r="573" spans="1:4" x14ac:dyDescent="0.35">
      <c r="A573" s="11" t="s">
        <v>11018</v>
      </c>
      <c r="B573" s="65" t="s">
        <v>11661</v>
      </c>
      <c r="C573" s="19" t="str">
        <f t="shared" si="18"/>
        <v>C00179 : 1</v>
      </c>
      <c r="D573" s="63" t="str">
        <f t="shared" si="17"/>
        <v>C00179 : Agmatine</v>
      </c>
    </row>
    <row r="574" spans="1:4" x14ac:dyDescent="0.35">
      <c r="A574" s="11" t="s">
        <v>4136</v>
      </c>
      <c r="B574" s="65" t="s">
        <v>11662</v>
      </c>
      <c r="C574" s="19" t="str">
        <f t="shared" si="18"/>
        <v>C00181 : 1</v>
      </c>
      <c r="D574" s="63" t="str">
        <f t="shared" si="17"/>
        <v>C00181 : D-Xylose</v>
      </c>
    </row>
    <row r="575" spans="1:4" x14ac:dyDescent="0.35">
      <c r="A575" s="11" t="s">
        <v>11019</v>
      </c>
      <c r="B575" s="65" t="s">
        <v>11663</v>
      </c>
      <c r="C575" s="19" t="str">
        <f t="shared" si="18"/>
        <v>C00184 : 1</v>
      </c>
      <c r="D575" s="63" t="str">
        <f t="shared" si="17"/>
        <v>C00184 : Glycerone</v>
      </c>
    </row>
    <row r="576" spans="1:4" x14ac:dyDescent="0.35">
      <c r="A576" s="11" t="s">
        <v>11020</v>
      </c>
      <c r="B576" s="65" t="s">
        <v>11664</v>
      </c>
      <c r="C576" s="19" t="str">
        <f t="shared" si="18"/>
        <v>C00186 : 1</v>
      </c>
      <c r="D576" s="63" t="str">
        <f t="shared" si="17"/>
        <v>C00186 : (S)-Lactate</v>
      </c>
    </row>
    <row r="577" spans="1:4" x14ac:dyDescent="0.35">
      <c r="A577" s="11" t="s">
        <v>4064</v>
      </c>
      <c r="B577" s="65" t="s">
        <v>11665</v>
      </c>
      <c r="C577" s="19" t="str">
        <f t="shared" si="18"/>
        <v>C00188 : 1</v>
      </c>
      <c r="D577" s="63" t="str">
        <f t="shared" si="17"/>
        <v>C00188 : L-Threonine</v>
      </c>
    </row>
    <row r="578" spans="1:4" x14ac:dyDescent="0.35">
      <c r="A578" s="11" t="s">
        <v>4114</v>
      </c>
      <c r="B578" s="65" t="s">
        <v>11666</v>
      </c>
      <c r="C578" s="19" t="str">
        <f t="shared" si="18"/>
        <v>C00191 : 1</v>
      </c>
      <c r="D578" s="63" t="str">
        <f t="shared" si="17"/>
        <v>C00191 : D-Glucuronate</v>
      </c>
    </row>
    <row r="579" spans="1:4" x14ac:dyDescent="0.35">
      <c r="A579" s="11" t="s">
        <v>11021</v>
      </c>
      <c r="B579" s="65" t="s">
        <v>11667</v>
      </c>
      <c r="C579" s="19" t="str">
        <f t="shared" si="18"/>
        <v>C00198 : 1</v>
      </c>
      <c r="D579" s="63" t="str">
        <f t="shared" ref="D579:D642" si="19">_xlfn.CONCAT(A579, " : ",B579)</f>
        <v>C00198 : D-Glucono-1,5-lactone</v>
      </c>
    </row>
    <row r="580" spans="1:4" x14ac:dyDescent="0.35">
      <c r="A580" s="11" t="s">
        <v>4099</v>
      </c>
      <c r="B580" s="65" t="s">
        <v>11668</v>
      </c>
      <c r="C580" s="19" t="str">
        <f t="shared" si="18"/>
        <v>C00203 : 1</v>
      </c>
      <c r="D580" s="63" t="str">
        <f t="shared" si="19"/>
        <v>C00203 : UDP-N-acetyl-D-galactosamine</v>
      </c>
    </row>
    <row r="581" spans="1:4" x14ac:dyDescent="0.35">
      <c r="A581" s="11" t="s">
        <v>3967</v>
      </c>
      <c r="B581" s="65" t="s">
        <v>11669</v>
      </c>
      <c r="C581" s="19" t="str">
        <f t="shared" si="18"/>
        <v>C00209 : 1</v>
      </c>
      <c r="D581" s="63" t="str">
        <f t="shared" si="19"/>
        <v>C00209 : Oxalate</v>
      </c>
    </row>
    <row r="582" spans="1:4" x14ac:dyDescent="0.35">
      <c r="A582" s="11" t="s">
        <v>11022</v>
      </c>
      <c r="B582" s="65" t="s">
        <v>11670</v>
      </c>
      <c r="C582" s="19" t="str">
        <f t="shared" si="18"/>
        <v>C00212 : 1</v>
      </c>
      <c r="D582" s="63" t="str">
        <f t="shared" si="19"/>
        <v>C00212 : Adenosine</v>
      </c>
    </row>
    <row r="583" spans="1:4" x14ac:dyDescent="0.35">
      <c r="A583" s="11" t="s">
        <v>11023</v>
      </c>
      <c r="B583" s="65" t="s">
        <v>11671</v>
      </c>
      <c r="C583" s="19" t="str">
        <f t="shared" si="18"/>
        <v>C00213 : 1</v>
      </c>
      <c r="D583" s="63" t="str">
        <f t="shared" si="19"/>
        <v>C00213 : Sarcosine</v>
      </c>
    </row>
    <row r="584" spans="1:4" x14ac:dyDescent="0.35">
      <c r="A584" s="11" t="s">
        <v>11024</v>
      </c>
      <c r="B584" s="65" t="s">
        <v>11672</v>
      </c>
      <c r="C584" s="19" t="str">
        <f t="shared" si="18"/>
        <v>C00215 : 1</v>
      </c>
      <c r="D584" s="63" t="str">
        <f t="shared" si="19"/>
        <v>C00215 : Nucleotide</v>
      </c>
    </row>
    <row r="585" spans="1:4" x14ac:dyDescent="0.35">
      <c r="A585" s="11" t="s">
        <v>11025</v>
      </c>
      <c r="B585" s="65" t="s">
        <v>11673</v>
      </c>
      <c r="C585" s="19" t="str">
        <f t="shared" si="18"/>
        <v>C00219 : 1</v>
      </c>
      <c r="D585" s="63" t="str">
        <f t="shared" si="19"/>
        <v>C00219 : Arachidonate</v>
      </c>
    </row>
    <row r="586" spans="1:4" x14ac:dyDescent="0.35">
      <c r="A586" s="11" t="s">
        <v>11026</v>
      </c>
      <c r="B586" s="65" t="s">
        <v>11674</v>
      </c>
      <c r="C586" s="19" t="str">
        <f t="shared" si="18"/>
        <v>C00222 : 1</v>
      </c>
      <c r="D586" s="63" t="str">
        <f t="shared" si="19"/>
        <v>C00222 : 3-Oxopropanoate</v>
      </c>
    </row>
    <row r="587" spans="1:4" x14ac:dyDescent="0.35">
      <c r="A587" s="11" t="s">
        <v>11027</v>
      </c>
      <c r="B587" s="65" t="s">
        <v>11675</v>
      </c>
      <c r="C587" s="19" t="str">
        <f t="shared" si="18"/>
        <v>C00232 : 1</v>
      </c>
      <c r="D587" s="63" t="str">
        <f t="shared" si="19"/>
        <v>C00232 : Succinate semialdehyde</v>
      </c>
    </row>
    <row r="588" spans="1:4" x14ac:dyDescent="0.35">
      <c r="A588" s="11" t="s">
        <v>11028</v>
      </c>
      <c r="B588" s="65" t="s">
        <v>11676</v>
      </c>
      <c r="C588" s="19" t="str">
        <f t="shared" si="18"/>
        <v>C00233 : 1</v>
      </c>
      <c r="D588" s="63" t="str">
        <f t="shared" si="19"/>
        <v>C00233 : 4-Methyl-2-oxopentanoate</v>
      </c>
    </row>
    <row r="589" spans="1:4" x14ac:dyDescent="0.35">
      <c r="A589" s="11" t="s">
        <v>4152</v>
      </c>
      <c r="B589" s="65" t="s">
        <v>11677</v>
      </c>
      <c r="C589" s="19" t="str">
        <f t="shared" si="18"/>
        <v>C00235 : 1</v>
      </c>
      <c r="D589" s="63" t="str">
        <f t="shared" si="19"/>
        <v>C00235 : Dimethylallyl diphosphate</v>
      </c>
    </row>
    <row r="590" spans="1:4" x14ac:dyDescent="0.35">
      <c r="A590" s="11" t="s">
        <v>11029</v>
      </c>
      <c r="B590" s="65" t="s">
        <v>11678</v>
      </c>
      <c r="C590" s="19" t="str">
        <f t="shared" si="18"/>
        <v>C00241 : 1</v>
      </c>
      <c r="D590" s="63" t="str">
        <f t="shared" si="19"/>
        <v>C00241 : Amide</v>
      </c>
    </row>
    <row r="591" spans="1:4" x14ac:dyDescent="0.35">
      <c r="A591" s="11" t="s">
        <v>11030</v>
      </c>
      <c r="B591" s="65" t="s">
        <v>11679</v>
      </c>
      <c r="C591" s="19" t="str">
        <f t="shared" si="18"/>
        <v>C00243 : 1</v>
      </c>
      <c r="D591" s="63" t="str">
        <f t="shared" si="19"/>
        <v>C00243 : Lactose</v>
      </c>
    </row>
    <row r="592" spans="1:4" x14ac:dyDescent="0.35">
      <c r="A592" s="11" t="s">
        <v>11031</v>
      </c>
      <c r="B592" s="65" t="s">
        <v>11680</v>
      </c>
      <c r="C592" s="19" t="str">
        <f t="shared" si="18"/>
        <v>C00244 : 1</v>
      </c>
      <c r="D592" s="63" t="str">
        <f t="shared" si="19"/>
        <v>C00244 : Nitrate</v>
      </c>
    </row>
    <row r="593" spans="1:4" x14ac:dyDescent="0.35">
      <c r="A593" s="11" t="s">
        <v>11032</v>
      </c>
      <c r="B593" s="65" t="s">
        <v>11681</v>
      </c>
      <c r="C593" s="19" t="str">
        <f t="shared" si="18"/>
        <v>C00248 : 1</v>
      </c>
      <c r="D593" s="63" t="str">
        <f t="shared" si="19"/>
        <v>C00248 : Lipoamide</v>
      </c>
    </row>
    <row r="594" spans="1:4" x14ac:dyDescent="0.35">
      <c r="A594" s="11" t="s">
        <v>4167</v>
      </c>
      <c r="B594" s="65" t="s">
        <v>11682</v>
      </c>
      <c r="C594" s="19" t="str">
        <f t="shared" si="18"/>
        <v>C00251 : 1</v>
      </c>
      <c r="D594" s="63" t="str">
        <f t="shared" si="19"/>
        <v>C00251 : Chorismate</v>
      </c>
    </row>
    <row r="595" spans="1:4" x14ac:dyDescent="0.35">
      <c r="A595" s="11" t="s">
        <v>11033</v>
      </c>
      <c r="B595" s="65" t="s">
        <v>11683</v>
      </c>
      <c r="C595" s="19" t="str">
        <f t="shared" si="18"/>
        <v>C00252 : 1</v>
      </c>
      <c r="D595" s="63" t="str">
        <f t="shared" si="19"/>
        <v>C00252 : Isomaltose</v>
      </c>
    </row>
    <row r="596" spans="1:4" x14ac:dyDescent="0.35">
      <c r="A596" s="11" t="s">
        <v>11034</v>
      </c>
      <c r="B596" s="65" t="s">
        <v>11684</v>
      </c>
      <c r="C596" s="19" t="str">
        <f t="shared" si="18"/>
        <v>C00253 : 1</v>
      </c>
      <c r="D596" s="63" t="str">
        <f t="shared" si="19"/>
        <v>C00253 : Nicotinate</v>
      </c>
    </row>
    <row r="597" spans="1:4" x14ac:dyDescent="0.35">
      <c r="A597" s="11" t="s">
        <v>3960</v>
      </c>
      <c r="B597" s="65" t="s">
        <v>11685</v>
      </c>
      <c r="C597" s="19" t="str">
        <f t="shared" si="18"/>
        <v>C00254 : 1</v>
      </c>
      <c r="D597" s="63" t="str">
        <f t="shared" si="19"/>
        <v>C00254 : Prephenate</v>
      </c>
    </row>
    <row r="598" spans="1:4" x14ac:dyDescent="0.35">
      <c r="A598" s="11" t="s">
        <v>11035</v>
      </c>
      <c r="B598" s="65" t="s">
        <v>11686</v>
      </c>
      <c r="C598" s="19" t="str">
        <f t="shared" si="18"/>
        <v>C00256 : 1</v>
      </c>
      <c r="D598" s="63" t="str">
        <f t="shared" si="19"/>
        <v>C00256 : (R)-Lactate</v>
      </c>
    </row>
    <row r="599" spans="1:4" x14ac:dyDescent="0.35">
      <c r="A599" s="11" t="s">
        <v>11036</v>
      </c>
      <c r="B599" s="65" t="s">
        <v>11687</v>
      </c>
      <c r="C599" s="19" t="str">
        <f t="shared" si="18"/>
        <v>C00261 : 1</v>
      </c>
      <c r="D599" s="63" t="str">
        <f t="shared" si="19"/>
        <v>C00261 : Benzaldehyde</v>
      </c>
    </row>
    <row r="600" spans="1:4" x14ac:dyDescent="0.35">
      <c r="A600" s="11" t="s">
        <v>11037</v>
      </c>
      <c r="B600" s="65" t="s">
        <v>11688</v>
      </c>
      <c r="C600" s="19" t="str">
        <f t="shared" si="18"/>
        <v>C00262 : 1</v>
      </c>
      <c r="D600" s="63" t="str">
        <f t="shared" si="19"/>
        <v>C00262 : Hypoxanthine</v>
      </c>
    </row>
    <row r="601" spans="1:4" x14ac:dyDescent="0.35">
      <c r="A601" s="11" t="s">
        <v>11038</v>
      </c>
      <c r="B601" s="65" t="s">
        <v>11689</v>
      </c>
      <c r="C601" s="19" t="str">
        <f t="shared" si="18"/>
        <v>C00266 : 1</v>
      </c>
      <c r="D601" s="63" t="str">
        <f t="shared" si="19"/>
        <v>C00266 : Glycolaldehyde</v>
      </c>
    </row>
    <row r="602" spans="1:4" x14ac:dyDescent="0.35">
      <c r="A602" s="11" t="s">
        <v>11039</v>
      </c>
      <c r="B602" s="65" t="s">
        <v>11690</v>
      </c>
      <c r="C602" s="19" t="str">
        <f t="shared" si="18"/>
        <v>C00272 : 1</v>
      </c>
      <c r="D602" s="63" t="str">
        <f t="shared" si="19"/>
        <v>C00272 : Tetrahydrobiopterin</v>
      </c>
    </row>
    <row r="603" spans="1:4" x14ac:dyDescent="0.35">
      <c r="A603" s="11" t="s">
        <v>4140</v>
      </c>
      <c r="B603" s="65" t="s">
        <v>11691</v>
      </c>
      <c r="C603" s="19" t="str">
        <f t="shared" si="18"/>
        <v>C00275 : 1</v>
      </c>
      <c r="D603" s="63" t="str">
        <f t="shared" si="19"/>
        <v>C00275 : D-Mannose 6-phosphate</v>
      </c>
    </row>
    <row r="604" spans="1:4" x14ac:dyDescent="0.35">
      <c r="A604" s="11" t="s">
        <v>11040</v>
      </c>
      <c r="B604" s="65" t="s">
        <v>11692</v>
      </c>
      <c r="C604" s="19" t="str">
        <f t="shared" si="18"/>
        <v>C00280 : 1</v>
      </c>
      <c r="D604" s="63" t="str">
        <f t="shared" si="19"/>
        <v>C00280 : Androstenedione</v>
      </c>
    </row>
    <row r="605" spans="1:4" x14ac:dyDescent="0.35">
      <c r="A605" s="11" t="s">
        <v>11041</v>
      </c>
      <c r="B605" s="65" t="s">
        <v>11693</v>
      </c>
      <c r="C605" s="19" t="str">
        <f t="shared" si="18"/>
        <v>C00294 : 1</v>
      </c>
      <c r="D605" s="63" t="str">
        <f t="shared" si="19"/>
        <v>C00294 : Inosine</v>
      </c>
    </row>
    <row r="606" spans="1:4" x14ac:dyDescent="0.35">
      <c r="A606" s="11" t="s">
        <v>11042</v>
      </c>
      <c r="B606" s="65" t="s">
        <v>11694</v>
      </c>
      <c r="C606" s="19" t="str">
        <f t="shared" si="18"/>
        <v>C00295 : 1</v>
      </c>
      <c r="D606" s="63" t="str">
        <f t="shared" si="19"/>
        <v>C00295 : Orotate</v>
      </c>
    </row>
    <row r="607" spans="1:4" x14ac:dyDescent="0.35">
      <c r="A607" s="11" t="s">
        <v>11043</v>
      </c>
      <c r="B607" s="65" t="s">
        <v>11695</v>
      </c>
      <c r="C607" s="19" t="str">
        <f t="shared" si="18"/>
        <v>C00301 : 1</v>
      </c>
      <c r="D607" s="63" t="str">
        <f t="shared" si="19"/>
        <v>C00301 : ADP-ribose</v>
      </c>
    </row>
    <row r="608" spans="1:4" x14ac:dyDescent="0.35">
      <c r="A608" s="11" t="s">
        <v>4023</v>
      </c>
      <c r="B608" s="65" t="s">
        <v>11696</v>
      </c>
      <c r="C608" s="19" t="str">
        <f t="shared" si="18"/>
        <v>C00311 : 1</v>
      </c>
      <c r="D608" s="63" t="str">
        <f t="shared" si="19"/>
        <v>C00311 : Isocitrate</v>
      </c>
    </row>
    <row r="609" spans="1:4" x14ac:dyDescent="0.35">
      <c r="A609" s="11" t="s">
        <v>11044</v>
      </c>
      <c r="B609" s="65" t="s">
        <v>11697</v>
      </c>
      <c r="C609" s="19" t="str">
        <f t="shared" si="18"/>
        <v>C00334 : 1</v>
      </c>
      <c r="D609" s="63" t="str">
        <f t="shared" si="19"/>
        <v>C00334 : 4-Aminobutanoate</v>
      </c>
    </row>
    <row r="610" spans="1:4" x14ac:dyDescent="0.35">
      <c r="A610" s="11" t="s">
        <v>11045</v>
      </c>
      <c r="B610" s="65" t="s">
        <v>11698</v>
      </c>
      <c r="C610" s="19" t="str">
        <f t="shared" si="18"/>
        <v>C00337 : 1</v>
      </c>
      <c r="D610" s="63" t="str">
        <f t="shared" si="19"/>
        <v>C00337 : (S)-Dihydroorotate</v>
      </c>
    </row>
    <row r="611" spans="1:4" x14ac:dyDescent="0.35">
      <c r="A611" s="11" t="s">
        <v>11046</v>
      </c>
      <c r="B611" s="65" t="s">
        <v>11699</v>
      </c>
      <c r="C611" s="19" t="str">
        <f t="shared" si="18"/>
        <v>C00344 : 1</v>
      </c>
      <c r="D611" s="63" t="str">
        <f t="shared" si="19"/>
        <v>C00344 : Phosphatidylglycerol</v>
      </c>
    </row>
    <row r="612" spans="1:4" x14ac:dyDescent="0.35">
      <c r="A612" s="11" t="s">
        <v>11047</v>
      </c>
      <c r="B612" s="65" t="s">
        <v>11700</v>
      </c>
      <c r="C612" s="19" t="str">
        <f t="shared" si="18"/>
        <v>C00349 : 1</v>
      </c>
      <c r="D612" s="63" t="str">
        <f t="shared" si="19"/>
        <v>C00349 : 2-Methyl-3-oxopropanoate</v>
      </c>
    </row>
    <row r="613" spans="1:4" x14ac:dyDescent="0.35">
      <c r="A613" s="11" t="s">
        <v>11048</v>
      </c>
      <c r="B613" s="65" t="s">
        <v>11701</v>
      </c>
      <c r="C613" s="19" t="str">
        <f t="shared" si="18"/>
        <v>C00350 : 1</v>
      </c>
      <c r="D613" s="63" t="str">
        <f t="shared" si="19"/>
        <v>C00350 : Phosphatidylethanolamine</v>
      </c>
    </row>
    <row r="614" spans="1:4" x14ac:dyDescent="0.35">
      <c r="A614" s="11" t="s">
        <v>11049</v>
      </c>
      <c r="B614" s="65" t="s">
        <v>11702</v>
      </c>
      <c r="C614" s="19" t="str">
        <f t="shared" si="18"/>
        <v>C00366 : 1</v>
      </c>
      <c r="D614" s="63" t="str">
        <f t="shared" si="19"/>
        <v>C00366 : Urate</v>
      </c>
    </row>
    <row r="615" spans="1:4" x14ac:dyDescent="0.35">
      <c r="A615" s="11" t="s">
        <v>11050</v>
      </c>
      <c r="B615" s="65" t="s">
        <v>11703</v>
      </c>
      <c r="C615" s="19" t="str">
        <f t="shared" si="18"/>
        <v>C00380 : 1</v>
      </c>
      <c r="D615" s="63" t="str">
        <f t="shared" si="19"/>
        <v>C00380 : Cytosine</v>
      </c>
    </row>
    <row r="616" spans="1:4" x14ac:dyDescent="0.35">
      <c r="A616" s="11" t="s">
        <v>11051</v>
      </c>
      <c r="B616" s="65" t="s">
        <v>11704</v>
      </c>
      <c r="C616" s="19" t="str">
        <f t="shared" si="18"/>
        <v>C00385 : 1</v>
      </c>
      <c r="D616" s="63" t="str">
        <f t="shared" si="19"/>
        <v>C00385 : Xanthine</v>
      </c>
    </row>
    <row r="617" spans="1:4" x14ac:dyDescent="0.35">
      <c r="A617" s="11" t="s">
        <v>11052</v>
      </c>
      <c r="B617" s="65" t="s">
        <v>11705</v>
      </c>
      <c r="C617" s="19" t="str">
        <f t="shared" si="18"/>
        <v>C00387 : 1</v>
      </c>
      <c r="D617" s="63" t="str">
        <f t="shared" si="19"/>
        <v>C00387 : Guanosine</v>
      </c>
    </row>
    <row r="618" spans="1:4" x14ac:dyDescent="0.35">
      <c r="A618" s="11" t="s">
        <v>11053</v>
      </c>
      <c r="B618" s="65" t="s">
        <v>11706</v>
      </c>
      <c r="C618" s="19" t="str">
        <f t="shared" si="18"/>
        <v>C00389 : 1</v>
      </c>
      <c r="D618" s="63" t="str">
        <f t="shared" si="19"/>
        <v>C00389 : Quercetin</v>
      </c>
    </row>
    <row r="619" spans="1:4" x14ac:dyDescent="0.35">
      <c r="A619" s="11" t="s">
        <v>11054</v>
      </c>
      <c r="B619" s="65" t="s">
        <v>11707</v>
      </c>
      <c r="C619" s="19" t="str">
        <f t="shared" si="18"/>
        <v>C00395 : 1</v>
      </c>
      <c r="D619" s="63" t="str">
        <f t="shared" si="19"/>
        <v>C00395 : Penicillin</v>
      </c>
    </row>
    <row r="620" spans="1:4" x14ac:dyDescent="0.35">
      <c r="A620" s="11" t="s">
        <v>11055</v>
      </c>
      <c r="B620" s="65" t="s">
        <v>11708</v>
      </c>
      <c r="C620" s="19" t="str">
        <f t="shared" si="18"/>
        <v>C00396 : 1</v>
      </c>
      <c r="D620" s="63" t="str">
        <f t="shared" si="19"/>
        <v>C00396 : Pyrimidine</v>
      </c>
    </row>
    <row r="621" spans="1:4" x14ac:dyDescent="0.35">
      <c r="A621" s="11" t="s">
        <v>11056</v>
      </c>
      <c r="B621" s="65" t="s">
        <v>11709</v>
      </c>
      <c r="C621" s="19" t="str">
        <f t="shared" si="18"/>
        <v>C00402 : 1</v>
      </c>
      <c r="D621" s="63" t="str">
        <f t="shared" si="19"/>
        <v>C00402 : D-Aspartate</v>
      </c>
    </row>
    <row r="622" spans="1:4" x14ac:dyDescent="0.35">
      <c r="A622" s="11" t="s">
        <v>11057</v>
      </c>
      <c r="B622" s="65" t="s">
        <v>11710</v>
      </c>
      <c r="C622" s="19" t="str">
        <f t="shared" si="18"/>
        <v>C00415 : 1</v>
      </c>
      <c r="D622" s="63" t="str">
        <f t="shared" si="19"/>
        <v>C00415 : Dihydrofolate</v>
      </c>
    </row>
    <row r="623" spans="1:4" x14ac:dyDescent="0.35">
      <c r="A623" s="11" t="s">
        <v>11058</v>
      </c>
      <c r="B623" s="65" t="s">
        <v>11711</v>
      </c>
      <c r="C623" s="19" t="str">
        <f t="shared" si="18"/>
        <v>C00417 : 1</v>
      </c>
      <c r="D623" s="63" t="str">
        <f t="shared" si="19"/>
        <v>C00417 : cis-Aconitate</v>
      </c>
    </row>
    <row r="624" spans="1:4" x14ac:dyDescent="0.35">
      <c r="A624" s="11" t="s">
        <v>3962</v>
      </c>
      <c r="B624" s="65" t="s">
        <v>11712</v>
      </c>
      <c r="C624" s="19" t="str">
        <f t="shared" si="18"/>
        <v>C00423 : 1</v>
      </c>
      <c r="D624" s="63" t="str">
        <f t="shared" si="19"/>
        <v>C00423 : trans-Cinnamate</v>
      </c>
    </row>
    <row r="625" spans="1:4" x14ac:dyDescent="0.35">
      <c r="A625" s="11" t="s">
        <v>11059</v>
      </c>
      <c r="B625" s="65" t="s">
        <v>11713</v>
      </c>
      <c r="C625" s="19" t="str">
        <f t="shared" si="18"/>
        <v>C00424 : 1</v>
      </c>
      <c r="D625" s="63" t="str">
        <f t="shared" si="19"/>
        <v>C00424 : (S)-Lactaldehyde</v>
      </c>
    </row>
    <row r="626" spans="1:4" x14ac:dyDescent="0.35">
      <c r="A626" s="11" t="s">
        <v>4022</v>
      </c>
      <c r="B626" s="65" t="s">
        <v>11714</v>
      </c>
      <c r="C626" s="19" t="str">
        <f t="shared" si="18"/>
        <v>C00430 : 1</v>
      </c>
      <c r="D626" s="63" t="str">
        <f t="shared" si="19"/>
        <v>C00430 : 5-Aminolevulinate</v>
      </c>
    </row>
    <row r="627" spans="1:4" x14ac:dyDescent="0.35">
      <c r="A627" s="11" t="s">
        <v>11060</v>
      </c>
      <c r="B627" s="65" t="s">
        <v>11715</v>
      </c>
      <c r="C627" s="19" t="str">
        <f t="shared" ref="C627:C690" si="20">_xlfn.CONCAT(A627," : ", "1")</f>
        <v>C00433 : 1</v>
      </c>
      <c r="D627" s="63" t="str">
        <f t="shared" si="19"/>
        <v>C00433 : 2,5-Dioxopentanoate</v>
      </c>
    </row>
    <row r="628" spans="1:4" x14ac:dyDescent="0.35">
      <c r="A628" s="11" t="s">
        <v>11061</v>
      </c>
      <c r="B628" s="65" t="s">
        <v>11716</v>
      </c>
      <c r="C628" s="19" t="str">
        <f t="shared" si="20"/>
        <v>C00437 : 1</v>
      </c>
      <c r="D628" s="63" t="str">
        <f t="shared" si="19"/>
        <v>C00437 : N-Acetylornithine</v>
      </c>
    </row>
    <row r="629" spans="1:4" x14ac:dyDescent="0.35">
      <c r="A629" s="11" t="s">
        <v>3952</v>
      </c>
      <c r="B629" s="65" t="s">
        <v>11717</v>
      </c>
      <c r="C629" s="19" t="str">
        <f t="shared" si="20"/>
        <v>C00439 : 1</v>
      </c>
      <c r="D629" s="63" t="str">
        <f t="shared" si="19"/>
        <v>C00439 : N-Formimino-L-glutamate</v>
      </c>
    </row>
    <row r="630" spans="1:4" x14ac:dyDescent="0.35">
      <c r="A630" s="11" t="s">
        <v>11062</v>
      </c>
      <c r="B630" s="65" t="s">
        <v>11718</v>
      </c>
      <c r="C630" s="19" t="str">
        <f t="shared" si="20"/>
        <v>C00440 : 1</v>
      </c>
      <c r="D630" s="63" t="str">
        <f t="shared" si="19"/>
        <v>C00440 : 5-Methyltetrahydrofolate</v>
      </c>
    </row>
    <row r="631" spans="1:4" x14ac:dyDescent="0.35">
      <c r="A631" s="11" t="s">
        <v>11063</v>
      </c>
      <c r="B631" s="65" t="s">
        <v>11719</v>
      </c>
      <c r="C631" s="19" t="str">
        <f t="shared" si="20"/>
        <v>C00441 : 1</v>
      </c>
      <c r="D631" s="63" t="str">
        <f t="shared" si="19"/>
        <v>C00441 : L-Aspartate 4-semialdehyde</v>
      </c>
    </row>
    <row r="632" spans="1:4" x14ac:dyDescent="0.35">
      <c r="A632" s="11" t="s">
        <v>11064</v>
      </c>
      <c r="B632" s="65" t="s">
        <v>11720</v>
      </c>
      <c r="C632" s="19" t="str">
        <f t="shared" si="20"/>
        <v>C00448 : 1</v>
      </c>
      <c r="D632" s="63" t="str">
        <f t="shared" si="19"/>
        <v>C00448 : trans,trans-Farnesyl diphosphate</v>
      </c>
    </row>
    <row r="633" spans="1:4" x14ac:dyDescent="0.35">
      <c r="A633" s="11" t="s">
        <v>11065</v>
      </c>
      <c r="B633" s="65" t="s">
        <v>11721</v>
      </c>
      <c r="C633" s="19" t="str">
        <f t="shared" si="20"/>
        <v>C00468 : 1</v>
      </c>
      <c r="D633" s="63" t="str">
        <f t="shared" si="19"/>
        <v>C00468 : Estrone</v>
      </c>
    </row>
    <row r="634" spans="1:4" x14ac:dyDescent="0.35">
      <c r="A634" s="11" t="s">
        <v>4118</v>
      </c>
      <c r="B634" s="65" t="s">
        <v>11722</v>
      </c>
      <c r="C634" s="19" t="str">
        <f t="shared" si="20"/>
        <v>C00476 : 1</v>
      </c>
      <c r="D634" s="63" t="str">
        <f t="shared" si="19"/>
        <v>C00476 : D-Lyxose</v>
      </c>
    </row>
    <row r="635" spans="1:4" x14ac:dyDescent="0.35">
      <c r="A635" s="11" t="s">
        <v>11066</v>
      </c>
      <c r="B635" s="65" t="s">
        <v>11723</v>
      </c>
      <c r="C635" s="19" t="str">
        <f t="shared" si="20"/>
        <v>C00491 : 1</v>
      </c>
      <c r="D635" s="63" t="str">
        <f t="shared" si="19"/>
        <v>C00491 : L-Cystine</v>
      </c>
    </row>
    <row r="636" spans="1:4" x14ac:dyDescent="0.35">
      <c r="A636" s="11" t="s">
        <v>11067</v>
      </c>
      <c r="B636" s="65" t="s">
        <v>11724</v>
      </c>
      <c r="C636" s="19" t="str">
        <f t="shared" si="20"/>
        <v>C00492 : 1</v>
      </c>
      <c r="D636" s="63" t="str">
        <f t="shared" si="19"/>
        <v>C00492 : Raffinose</v>
      </c>
    </row>
    <row r="637" spans="1:4" x14ac:dyDescent="0.35">
      <c r="A637" s="11" t="s">
        <v>3948</v>
      </c>
      <c r="B637" s="65" t="s">
        <v>11725</v>
      </c>
      <c r="C637" s="19" t="str">
        <f t="shared" si="20"/>
        <v>C00499 : 1</v>
      </c>
      <c r="D637" s="63" t="str">
        <f t="shared" si="19"/>
        <v>C00499 : Allantoate</v>
      </c>
    </row>
    <row r="638" spans="1:4" x14ac:dyDescent="0.35">
      <c r="A638" s="11" t="s">
        <v>11068</v>
      </c>
      <c r="B638" s="65" t="s">
        <v>11726</v>
      </c>
      <c r="C638" s="19" t="str">
        <f t="shared" si="20"/>
        <v>C00504 : 1</v>
      </c>
      <c r="D638" s="63" t="str">
        <f t="shared" si="19"/>
        <v>C00504 : Folate</v>
      </c>
    </row>
    <row r="639" spans="1:4" x14ac:dyDescent="0.35">
      <c r="A639" s="11" t="s">
        <v>11069</v>
      </c>
      <c r="B639" s="65" t="s">
        <v>11727</v>
      </c>
      <c r="C639" s="19" t="str">
        <f t="shared" si="20"/>
        <v>C00506 : 1</v>
      </c>
      <c r="D639" s="63" t="str">
        <f t="shared" si="19"/>
        <v>C00506 : L-Cysteate</v>
      </c>
    </row>
    <row r="640" spans="1:4" x14ac:dyDescent="0.35">
      <c r="A640" s="11" t="s">
        <v>4117</v>
      </c>
      <c r="B640" s="65" t="s">
        <v>11728</v>
      </c>
      <c r="C640" s="19" t="str">
        <f t="shared" si="20"/>
        <v>C00507 : 1</v>
      </c>
      <c r="D640" s="63" t="str">
        <f t="shared" si="19"/>
        <v>C00507 : L-Rhamnose</v>
      </c>
    </row>
    <row r="641" spans="1:4" x14ac:dyDescent="0.35">
      <c r="A641" s="11" t="s">
        <v>4048</v>
      </c>
      <c r="B641" s="65" t="s">
        <v>11729</v>
      </c>
      <c r="C641" s="19" t="str">
        <f t="shared" si="20"/>
        <v>C00514 : 1</v>
      </c>
      <c r="D641" s="63" t="str">
        <f t="shared" si="19"/>
        <v>C00514 : D-Mannonate</v>
      </c>
    </row>
    <row r="642" spans="1:4" x14ac:dyDescent="0.35">
      <c r="A642" s="11" t="s">
        <v>4085</v>
      </c>
      <c r="B642" s="65" t="s">
        <v>11730</v>
      </c>
      <c r="C642" s="19" t="str">
        <f t="shared" si="20"/>
        <v>C00515 : 1</v>
      </c>
      <c r="D642" s="63" t="str">
        <f t="shared" si="19"/>
        <v>C00515 : D-Ornithine</v>
      </c>
    </row>
    <row r="643" spans="1:4" x14ac:dyDescent="0.35">
      <c r="A643" s="11" t="s">
        <v>11070</v>
      </c>
      <c r="B643" s="65" t="s">
        <v>11731</v>
      </c>
      <c r="C643" s="19" t="str">
        <f t="shared" si="20"/>
        <v>C00527 : 1</v>
      </c>
      <c r="D643" s="63" t="str">
        <f t="shared" ref="D643:D706" si="21">_xlfn.CONCAT(A643, " : ",B643)</f>
        <v>C00527 : Glutaryl-CoA</v>
      </c>
    </row>
    <row r="644" spans="1:4" x14ac:dyDescent="0.35">
      <c r="A644" s="11" t="s">
        <v>11071</v>
      </c>
      <c r="B644" s="65" t="s">
        <v>7022</v>
      </c>
      <c r="C644" s="19" t="str">
        <f t="shared" si="20"/>
        <v>C00530 : 1</v>
      </c>
      <c r="D644" s="63" t="str">
        <f t="shared" si="21"/>
        <v>C00530 : Hydroquinone</v>
      </c>
    </row>
    <row r="645" spans="1:4" x14ac:dyDescent="0.35">
      <c r="A645" s="11" t="s">
        <v>11072</v>
      </c>
      <c r="B645" s="65" t="s">
        <v>11732</v>
      </c>
      <c r="C645" s="19" t="str">
        <f t="shared" si="20"/>
        <v>C00535 : 1</v>
      </c>
      <c r="D645" s="63" t="str">
        <f t="shared" si="21"/>
        <v>C00535 : Testosterone</v>
      </c>
    </row>
    <row r="646" spans="1:4" x14ac:dyDescent="0.35">
      <c r="A646" s="11" t="s">
        <v>11073</v>
      </c>
      <c r="B646" s="65" t="s">
        <v>11733</v>
      </c>
      <c r="C646" s="19" t="str">
        <f t="shared" si="20"/>
        <v>C00546 : 1</v>
      </c>
      <c r="D646" s="63" t="str">
        <f t="shared" si="21"/>
        <v>C00546 : Methylglyoxal</v>
      </c>
    </row>
    <row r="647" spans="1:4" x14ac:dyDescent="0.35">
      <c r="A647" s="11" t="s">
        <v>11074</v>
      </c>
      <c r="B647" s="65" t="s">
        <v>11734</v>
      </c>
      <c r="C647" s="19" t="str">
        <f t="shared" si="20"/>
        <v>C00552 : 1</v>
      </c>
      <c r="D647" s="63" t="str">
        <f t="shared" si="21"/>
        <v>C00552 : meso-Tartaric acid</v>
      </c>
    </row>
    <row r="648" spans="1:4" x14ac:dyDescent="0.35">
      <c r="A648" s="11" t="s">
        <v>11075</v>
      </c>
      <c r="B648" s="65" t="s">
        <v>11735</v>
      </c>
      <c r="C648" s="19" t="str">
        <f t="shared" si="20"/>
        <v>C00555 : 1</v>
      </c>
      <c r="D648" s="63" t="str">
        <f t="shared" si="21"/>
        <v>C00555 : 4-Aminobutyraldehyde</v>
      </c>
    </row>
    <row r="649" spans="1:4" x14ac:dyDescent="0.35">
      <c r="A649" s="11" t="s">
        <v>4115</v>
      </c>
      <c r="B649" s="65" t="s">
        <v>11736</v>
      </c>
      <c r="C649" s="19" t="str">
        <f t="shared" si="20"/>
        <v>C00558 : 1</v>
      </c>
      <c r="D649" s="63" t="str">
        <f t="shared" si="21"/>
        <v>C00558 : D-Tagaturonate</v>
      </c>
    </row>
    <row r="650" spans="1:4" x14ac:dyDescent="0.35">
      <c r="A650" s="11" t="s">
        <v>11076</v>
      </c>
      <c r="B650" s="65" t="s">
        <v>11737</v>
      </c>
      <c r="C650" s="19" t="str">
        <f t="shared" si="20"/>
        <v>C00576 : 1</v>
      </c>
      <c r="D650" s="63" t="str">
        <f t="shared" si="21"/>
        <v>C00576 : Betaine aldehyde</v>
      </c>
    </row>
    <row r="651" spans="1:4" x14ac:dyDescent="0.35">
      <c r="A651" s="11" t="s">
        <v>11077</v>
      </c>
      <c r="B651" s="65" t="s">
        <v>11738</v>
      </c>
      <c r="C651" s="19" t="str">
        <f t="shared" si="20"/>
        <v>C00579 : 1</v>
      </c>
      <c r="D651" s="63" t="str">
        <f t="shared" si="21"/>
        <v>C00579 : Dihydrolipoamide</v>
      </c>
    </row>
    <row r="652" spans="1:4" x14ac:dyDescent="0.35">
      <c r="A652" s="11" t="s">
        <v>11078</v>
      </c>
      <c r="B652" s="65" t="s">
        <v>11739</v>
      </c>
      <c r="C652" s="19" t="str">
        <f t="shared" si="20"/>
        <v>C00585 : 1</v>
      </c>
      <c r="D652" s="63" t="str">
        <f t="shared" si="21"/>
        <v>C00585 : Protein tyrosine</v>
      </c>
    </row>
    <row r="653" spans="1:4" x14ac:dyDescent="0.35">
      <c r="A653" s="11" t="s">
        <v>11079</v>
      </c>
      <c r="B653" s="65" t="s">
        <v>11740</v>
      </c>
      <c r="C653" s="19" t="str">
        <f t="shared" si="20"/>
        <v>C00587 : 1</v>
      </c>
      <c r="D653" s="63" t="str">
        <f t="shared" si="21"/>
        <v>C00587 : 3-Hydroxybenzoate</v>
      </c>
    </row>
    <row r="654" spans="1:4" x14ac:dyDescent="0.35">
      <c r="A654" s="11" t="s">
        <v>11080</v>
      </c>
      <c r="B654" s="65" t="s">
        <v>11741</v>
      </c>
      <c r="C654" s="19" t="str">
        <f t="shared" si="20"/>
        <v>C00603 : 1</v>
      </c>
      <c r="D654" s="63" t="str">
        <f t="shared" si="21"/>
        <v>C00603 : (S)-Ureidoglycolate</v>
      </c>
    </row>
    <row r="655" spans="1:4" x14ac:dyDescent="0.35">
      <c r="A655" s="11" t="s">
        <v>11081</v>
      </c>
      <c r="B655" s="65" t="s">
        <v>11742</v>
      </c>
      <c r="C655" s="19" t="str">
        <f t="shared" si="20"/>
        <v>C00605 : 1</v>
      </c>
      <c r="D655" s="63" t="str">
        <f t="shared" si="21"/>
        <v>C00605 : 2,3-Dehydroacyl-CoA</v>
      </c>
    </row>
    <row r="656" spans="1:4" x14ac:dyDescent="0.35">
      <c r="A656" s="11" t="s">
        <v>3902</v>
      </c>
      <c r="B656" s="65" t="s">
        <v>11743</v>
      </c>
      <c r="C656" s="19" t="str">
        <f t="shared" si="20"/>
        <v>C00606 : 1</v>
      </c>
      <c r="D656" s="63" t="str">
        <f t="shared" si="21"/>
        <v>C00606 : 3-Sulfino-L-alanine</v>
      </c>
    </row>
    <row r="657" spans="1:4" x14ac:dyDescent="0.35">
      <c r="A657" s="11" t="s">
        <v>11082</v>
      </c>
      <c r="B657" s="65" t="s">
        <v>11744</v>
      </c>
      <c r="C657" s="19" t="str">
        <f t="shared" si="20"/>
        <v>C00623 : 1</v>
      </c>
      <c r="D657" s="63" t="str">
        <f t="shared" si="21"/>
        <v>C00623 : sn-Glycerol 1-phosphate</v>
      </c>
    </row>
    <row r="658" spans="1:4" x14ac:dyDescent="0.35">
      <c r="A658" s="11" t="s">
        <v>11083</v>
      </c>
      <c r="B658" s="65" t="s">
        <v>11745</v>
      </c>
      <c r="C658" s="19" t="str">
        <f t="shared" si="20"/>
        <v>C00630 : 1</v>
      </c>
      <c r="D658" s="63" t="str">
        <f t="shared" si="21"/>
        <v>C00630 : 2-Methylpropanoyl-CoA</v>
      </c>
    </row>
    <row r="659" spans="1:4" x14ac:dyDescent="0.35">
      <c r="A659" s="11" t="s">
        <v>3995</v>
      </c>
      <c r="B659" s="65" t="s">
        <v>11746</v>
      </c>
      <c r="C659" s="19" t="str">
        <f t="shared" si="20"/>
        <v>C00631 : 1</v>
      </c>
      <c r="D659" s="63" t="str">
        <f t="shared" si="21"/>
        <v>C00631 : 2-Phospho-D-glycerate</v>
      </c>
    </row>
    <row r="660" spans="1:4" x14ac:dyDescent="0.35">
      <c r="A660" s="11" t="s">
        <v>11084</v>
      </c>
      <c r="B660" s="65" t="s">
        <v>11747</v>
      </c>
      <c r="C660" s="19" t="str">
        <f t="shared" si="20"/>
        <v>C00632 : 1</v>
      </c>
      <c r="D660" s="63" t="str">
        <f t="shared" si="21"/>
        <v>C00632 : 3-Hydroxyanthranilate</v>
      </c>
    </row>
    <row r="661" spans="1:4" x14ac:dyDescent="0.35">
      <c r="A661" s="11" t="s">
        <v>11085</v>
      </c>
      <c r="B661" s="65" t="s">
        <v>11748</v>
      </c>
      <c r="C661" s="19" t="str">
        <f t="shared" si="20"/>
        <v>C00633 : 1</v>
      </c>
      <c r="D661" s="63" t="str">
        <f t="shared" si="21"/>
        <v>C00633 : 4-Hydroxybenzaldehyde</v>
      </c>
    </row>
    <row r="662" spans="1:4" x14ac:dyDescent="0.35">
      <c r="A662" s="11" t="s">
        <v>11086</v>
      </c>
      <c r="B662" s="65" t="s">
        <v>11749</v>
      </c>
      <c r="C662" s="19" t="str">
        <f t="shared" si="20"/>
        <v>C00637 : 1</v>
      </c>
      <c r="D662" s="63" t="str">
        <f t="shared" si="21"/>
        <v>C00637 : Indole-3-acetaldehyde</v>
      </c>
    </row>
    <row r="663" spans="1:4" x14ac:dyDescent="0.35">
      <c r="A663" s="11" t="s">
        <v>3999</v>
      </c>
      <c r="B663" s="65" t="s">
        <v>11750</v>
      </c>
      <c r="C663" s="19" t="str">
        <f t="shared" si="20"/>
        <v>C00640 : 1</v>
      </c>
      <c r="D663" s="63" t="str">
        <f t="shared" si="21"/>
        <v>C00640 : (3S)-3-Hydroxyacyl-CoA</v>
      </c>
    </row>
    <row r="664" spans="1:4" x14ac:dyDescent="0.35">
      <c r="A664" s="11" t="s">
        <v>11087</v>
      </c>
      <c r="B664" s="65" t="s">
        <v>11751</v>
      </c>
      <c r="C664" s="19" t="str">
        <f t="shared" si="20"/>
        <v>C00642 : 1</v>
      </c>
      <c r="D664" s="63" t="str">
        <f t="shared" si="21"/>
        <v>C00642 : 4-Hydroxyphenylacetate</v>
      </c>
    </row>
    <row r="665" spans="1:4" x14ac:dyDescent="0.35">
      <c r="A665" s="11" t="s">
        <v>11088</v>
      </c>
      <c r="B665" s="65" t="s">
        <v>11752</v>
      </c>
      <c r="C665" s="19" t="str">
        <f t="shared" si="20"/>
        <v>C00644 : 1</v>
      </c>
      <c r="D665" s="63" t="str">
        <f t="shared" si="21"/>
        <v>C00644 : D-Mannitol 1-phosphate</v>
      </c>
    </row>
    <row r="666" spans="1:4" x14ac:dyDescent="0.35">
      <c r="A666" s="11" t="s">
        <v>11089</v>
      </c>
      <c r="B666" s="65" t="s">
        <v>11753</v>
      </c>
      <c r="C666" s="19" t="str">
        <f t="shared" si="20"/>
        <v>C00645 : 1</v>
      </c>
      <c r="D666" s="63" t="str">
        <f t="shared" si="21"/>
        <v>C00645 : N-Acetyl-D-mannosamine</v>
      </c>
    </row>
    <row r="667" spans="1:4" x14ac:dyDescent="0.35">
      <c r="A667" s="11" t="s">
        <v>11090</v>
      </c>
      <c r="B667" s="65" t="s">
        <v>11754</v>
      </c>
      <c r="C667" s="19" t="str">
        <f t="shared" si="20"/>
        <v>C00653 : 1</v>
      </c>
      <c r="D667" s="63" t="str">
        <f t="shared" si="21"/>
        <v>C00653 : Poly(ribitol phosphate)</v>
      </c>
    </row>
    <row r="668" spans="1:4" x14ac:dyDescent="0.35">
      <c r="A668" s="11" t="s">
        <v>11091</v>
      </c>
      <c r="B668" s="65" t="s">
        <v>11755</v>
      </c>
      <c r="C668" s="19" t="str">
        <f t="shared" si="20"/>
        <v>C00658 : 1</v>
      </c>
      <c r="D668" s="63" t="str">
        <f t="shared" si="21"/>
        <v>C00658 : trans-2,3-Dehydroacyl-CoA</v>
      </c>
    </row>
    <row r="669" spans="1:4" x14ac:dyDescent="0.35">
      <c r="A669" s="11" t="s">
        <v>11092</v>
      </c>
      <c r="B669" s="65" t="s">
        <v>11756</v>
      </c>
      <c r="C669" s="19" t="str">
        <f t="shared" si="20"/>
        <v>C00662 : 1</v>
      </c>
      <c r="D669" s="63" t="str">
        <f t="shared" si="21"/>
        <v>C00662 : Reduced adrenal ferredoxin</v>
      </c>
    </row>
    <row r="670" spans="1:4" x14ac:dyDescent="0.35">
      <c r="A670" s="11" t="s">
        <v>4093</v>
      </c>
      <c r="B670" s="65" t="s">
        <v>11757</v>
      </c>
      <c r="C670" s="19" t="str">
        <f t="shared" si="20"/>
        <v>C00666 : 1</v>
      </c>
      <c r="D670" s="63" t="str">
        <f t="shared" si="21"/>
        <v>C00666 : LL-2,6-Diaminoheptanedioate</v>
      </c>
    </row>
    <row r="671" spans="1:4" x14ac:dyDescent="0.35">
      <c r="A671" s="11" t="s">
        <v>11093</v>
      </c>
      <c r="B671" s="65" t="s">
        <v>11758</v>
      </c>
      <c r="C671" s="19" t="str">
        <f t="shared" si="20"/>
        <v>C00667 : 1</v>
      </c>
      <c r="D671" s="63" t="str">
        <f t="shared" si="21"/>
        <v>C00667 : Oxidized adrenal ferredoxin</v>
      </c>
    </row>
    <row r="672" spans="1:4" x14ac:dyDescent="0.35">
      <c r="A672" s="11" t="s">
        <v>11094</v>
      </c>
      <c r="B672" s="65" t="s">
        <v>11759</v>
      </c>
      <c r="C672" s="19" t="str">
        <f t="shared" si="20"/>
        <v>C00671 : 1</v>
      </c>
      <c r="D672" s="63" t="str">
        <f t="shared" si="21"/>
        <v>C00671 : (S)-3-Methyl-2-oxopentanoic acid</v>
      </c>
    </row>
    <row r="673" spans="1:4" x14ac:dyDescent="0.35">
      <c r="A673" s="11" t="s">
        <v>3984</v>
      </c>
      <c r="B673" s="65" t="s">
        <v>11760</v>
      </c>
      <c r="C673" s="19" t="str">
        <f t="shared" si="20"/>
        <v>C00673 : 1</v>
      </c>
      <c r="D673" s="63" t="str">
        <f t="shared" si="21"/>
        <v>C00673 : 2-Deoxy-D-ribose 5-phosphate</v>
      </c>
    </row>
    <row r="674" spans="1:4" x14ac:dyDescent="0.35">
      <c r="A674" s="11" t="s">
        <v>11095</v>
      </c>
      <c r="B674" s="65" t="s">
        <v>11761</v>
      </c>
      <c r="C674" s="19" t="str">
        <f t="shared" si="20"/>
        <v>C00677 : 1</v>
      </c>
      <c r="D674" s="63" t="str">
        <f t="shared" si="21"/>
        <v>C00677 : Deoxynucleoside triphosphate</v>
      </c>
    </row>
    <row r="675" spans="1:4" x14ac:dyDescent="0.35">
      <c r="A675" s="11" t="s">
        <v>4029</v>
      </c>
      <c r="B675" s="65" t="s">
        <v>11762</v>
      </c>
      <c r="C675" s="19" t="str">
        <f t="shared" si="20"/>
        <v>C00679 : 1</v>
      </c>
      <c r="D675" s="63" t="str">
        <f t="shared" si="21"/>
        <v>C00679 : 5-Dehydro-4-deoxy-D-glucarate</v>
      </c>
    </row>
    <row r="676" spans="1:4" x14ac:dyDescent="0.35">
      <c r="A676" s="11" t="s">
        <v>3968</v>
      </c>
      <c r="B676" s="65" t="s">
        <v>11763</v>
      </c>
      <c r="C676" s="19" t="str">
        <f t="shared" si="20"/>
        <v>C00680 : 1</v>
      </c>
      <c r="D676" s="63" t="str">
        <f t="shared" si="21"/>
        <v>C00680 : meso-2,6-Diaminoheptanedioate</v>
      </c>
    </row>
    <row r="677" spans="1:4" x14ac:dyDescent="0.35">
      <c r="A677" s="11" t="s">
        <v>3897</v>
      </c>
      <c r="B677" s="65" t="s">
        <v>11764</v>
      </c>
      <c r="C677" s="19" t="str">
        <f t="shared" si="20"/>
        <v>C00682 : 1</v>
      </c>
      <c r="D677" s="63" t="str">
        <f t="shared" si="21"/>
        <v>C00682 : 2-Hydroxymuconate semialdehyde</v>
      </c>
    </row>
    <row r="678" spans="1:4" x14ac:dyDescent="0.35">
      <c r="A678" s="11" t="s">
        <v>4108</v>
      </c>
      <c r="B678" s="65" t="s">
        <v>11765</v>
      </c>
      <c r="C678" s="19" t="str">
        <f t="shared" si="20"/>
        <v>C00683 : 1</v>
      </c>
      <c r="D678" s="63" t="str">
        <f t="shared" si="21"/>
        <v>C00683 : (S)-Methylmalonyl-CoA</v>
      </c>
    </row>
    <row r="679" spans="1:4" x14ac:dyDescent="0.35">
      <c r="A679" s="11" t="s">
        <v>11096</v>
      </c>
      <c r="B679" s="65" t="s">
        <v>11766</v>
      </c>
      <c r="C679" s="19" t="str">
        <f t="shared" si="20"/>
        <v>C00685 : 1</v>
      </c>
      <c r="D679" s="63" t="str">
        <f t="shared" si="21"/>
        <v>C00685 : 3-Oxoacyl-[acyl-carrier protein]</v>
      </c>
    </row>
    <row r="680" spans="1:4" x14ac:dyDescent="0.35">
      <c r="A680" s="11" t="s">
        <v>11097</v>
      </c>
      <c r="B680" s="65" t="s">
        <v>11767</v>
      </c>
      <c r="C680" s="19" t="str">
        <f t="shared" si="20"/>
        <v>C00688 : 1</v>
      </c>
      <c r="D680" s="63" t="str">
        <f t="shared" si="21"/>
        <v>C00688 : dTDP-4-dehydro-beta-L-rhamnose</v>
      </c>
    </row>
    <row r="681" spans="1:4" x14ac:dyDescent="0.35">
      <c r="A681" s="11" t="s">
        <v>4031</v>
      </c>
      <c r="B681" s="65" t="s">
        <v>11768</v>
      </c>
      <c r="C681" s="19" t="str">
        <f t="shared" si="20"/>
        <v>C00691 : 1</v>
      </c>
      <c r="D681" s="63" t="str">
        <f t="shared" si="21"/>
        <v>C00691 : 2,4,6/3,5-Pentahydroxycyclohexanone</v>
      </c>
    </row>
    <row r="682" spans="1:4" x14ac:dyDescent="0.35">
      <c r="A682" s="11" t="s">
        <v>11098</v>
      </c>
      <c r="B682" s="65" t="s">
        <v>11769</v>
      </c>
      <c r="C682" s="19" t="str">
        <f t="shared" si="20"/>
        <v>C00693 : 1</v>
      </c>
      <c r="D682" s="63" t="str">
        <f t="shared" si="21"/>
        <v>C00693 : trans-2,3-Dehydroacyl-[acyl-carrier protein]</v>
      </c>
    </row>
    <row r="683" spans="1:4" x14ac:dyDescent="0.35">
      <c r="A683" s="11" t="s">
        <v>11099</v>
      </c>
      <c r="B683" s="65" t="s">
        <v>11770</v>
      </c>
      <c r="C683" s="19" t="str">
        <f t="shared" si="20"/>
        <v>C00700 : 1</v>
      </c>
      <c r="D683" s="63" t="str">
        <f t="shared" si="21"/>
        <v>C00700 : XTP</v>
      </c>
    </row>
    <row r="684" spans="1:4" x14ac:dyDescent="0.35">
      <c r="A684" s="11" t="s">
        <v>11100</v>
      </c>
      <c r="B684" s="65" t="s">
        <v>11771</v>
      </c>
      <c r="C684" s="19" t="str">
        <f t="shared" si="20"/>
        <v>C00719 : 1</v>
      </c>
      <c r="D684" s="63" t="str">
        <f t="shared" si="21"/>
        <v>C00719 : Betaine</v>
      </c>
    </row>
    <row r="685" spans="1:4" x14ac:dyDescent="0.35">
      <c r="A685" s="11" t="s">
        <v>4080</v>
      </c>
      <c r="B685" s="65" t="s">
        <v>11772</v>
      </c>
      <c r="C685" s="19" t="str">
        <f t="shared" si="20"/>
        <v>C00739 : 1</v>
      </c>
      <c r="D685" s="63" t="str">
        <f t="shared" si="21"/>
        <v>C00739 : D-Lysine</v>
      </c>
    </row>
    <row r="686" spans="1:4" x14ac:dyDescent="0.35">
      <c r="A686" s="11" t="s">
        <v>4063</v>
      </c>
      <c r="B686" s="65" t="s">
        <v>11773</v>
      </c>
      <c r="C686" s="19" t="str">
        <f t="shared" si="20"/>
        <v>C00740 : 1</v>
      </c>
      <c r="D686" s="63" t="str">
        <f t="shared" si="21"/>
        <v>C00740 : D-Serine</v>
      </c>
    </row>
    <row r="687" spans="1:4" x14ac:dyDescent="0.35">
      <c r="A687" s="11" t="s">
        <v>11101</v>
      </c>
      <c r="B687" s="65" t="s">
        <v>11774</v>
      </c>
      <c r="C687" s="19" t="str">
        <f t="shared" si="20"/>
        <v>C00748 : 1</v>
      </c>
      <c r="D687" s="63" t="str">
        <f t="shared" si="21"/>
        <v>C00748 : Siroheme</v>
      </c>
    </row>
    <row r="688" spans="1:4" x14ac:dyDescent="0.35">
      <c r="A688" s="11" t="s">
        <v>11102</v>
      </c>
      <c r="B688" s="65" t="s">
        <v>11775</v>
      </c>
      <c r="C688" s="19" t="str">
        <f t="shared" si="20"/>
        <v>C00760 : 1</v>
      </c>
      <c r="D688" s="63" t="str">
        <f t="shared" si="21"/>
        <v>C00760 : Cellulose</v>
      </c>
    </row>
    <row r="689" spans="1:4" x14ac:dyDescent="0.35">
      <c r="A689" s="11" t="s">
        <v>11103</v>
      </c>
      <c r="B689" s="65" t="s">
        <v>11776</v>
      </c>
      <c r="C689" s="19" t="str">
        <f t="shared" si="20"/>
        <v>C00777 : 1</v>
      </c>
      <c r="D689" s="63" t="str">
        <f t="shared" si="21"/>
        <v>C00777 : Retinoate</v>
      </c>
    </row>
    <row r="690" spans="1:4" x14ac:dyDescent="0.35">
      <c r="A690" s="11" t="s">
        <v>11104</v>
      </c>
      <c r="B690" s="65" t="s">
        <v>11777</v>
      </c>
      <c r="C690" s="19" t="str">
        <f t="shared" si="20"/>
        <v>C00785 : 1</v>
      </c>
      <c r="D690" s="63" t="str">
        <f t="shared" si="21"/>
        <v>C00785 : Urocanate</v>
      </c>
    </row>
    <row r="691" spans="1:4" x14ac:dyDescent="0.35">
      <c r="A691" s="11" t="s">
        <v>6305</v>
      </c>
      <c r="B691" s="65" t="s">
        <v>11778</v>
      </c>
      <c r="C691" s="19" t="str">
        <f t="shared" ref="C691:C754" si="22">_xlfn.CONCAT(A691," : ", "1")</f>
        <v>C00787 : 1</v>
      </c>
      <c r="D691" s="63" t="str">
        <f t="shared" si="21"/>
        <v>C00787 : tRNA(Tyr)</v>
      </c>
    </row>
    <row r="692" spans="1:4" x14ac:dyDescent="0.35">
      <c r="A692" s="11" t="s">
        <v>4082</v>
      </c>
      <c r="B692" s="65" t="s">
        <v>11779</v>
      </c>
      <c r="C692" s="19" t="str">
        <f t="shared" si="22"/>
        <v>C00792 : 1</v>
      </c>
      <c r="D692" s="63" t="str">
        <f t="shared" si="21"/>
        <v>C00792 : D-Arginine</v>
      </c>
    </row>
    <row r="693" spans="1:4" x14ac:dyDescent="0.35">
      <c r="A693" s="11" t="s">
        <v>4087</v>
      </c>
      <c r="B693" s="65" t="s">
        <v>11780</v>
      </c>
      <c r="C693" s="19" t="str">
        <f t="shared" si="22"/>
        <v>C00793 : 1</v>
      </c>
      <c r="D693" s="63" t="str">
        <f t="shared" si="21"/>
        <v>C00793 : D-Cysteine;</v>
      </c>
    </row>
    <row r="694" spans="1:4" x14ac:dyDescent="0.35">
      <c r="A694" s="11" t="s">
        <v>11105</v>
      </c>
      <c r="B694" s="65" t="s">
        <v>11781</v>
      </c>
      <c r="C694" s="19" t="str">
        <f t="shared" si="22"/>
        <v>C00794 : 1</v>
      </c>
      <c r="D694" s="63" t="str">
        <f t="shared" si="21"/>
        <v>C00794 : D-Sorbitol</v>
      </c>
    </row>
    <row r="695" spans="1:4" x14ac:dyDescent="0.35">
      <c r="A695" s="11" t="s">
        <v>11106</v>
      </c>
      <c r="B695" s="65" t="s">
        <v>11782</v>
      </c>
      <c r="C695" s="19" t="str">
        <f t="shared" si="22"/>
        <v>C00802 : 1</v>
      </c>
      <c r="D695" s="63" t="str">
        <f t="shared" si="21"/>
        <v>C00802 : Oxalureate</v>
      </c>
    </row>
    <row r="696" spans="1:4" x14ac:dyDescent="0.35">
      <c r="A696" s="11" t="s">
        <v>11107</v>
      </c>
      <c r="B696" s="65" t="s">
        <v>11783</v>
      </c>
      <c r="C696" s="19" t="str">
        <f t="shared" si="22"/>
        <v>C00804 : 1</v>
      </c>
      <c r="D696" s="63" t="str">
        <f t="shared" si="21"/>
        <v>C00804 : Propynoate</v>
      </c>
    </row>
    <row r="697" spans="1:4" x14ac:dyDescent="0.35">
      <c r="A697" s="11" t="s">
        <v>11108</v>
      </c>
      <c r="B697" s="65" t="s">
        <v>11784</v>
      </c>
      <c r="C697" s="19" t="str">
        <f t="shared" si="22"/>
        <v>C00810 : 1</v>
      </c>
      <c r="D697" s="63" t="str">
        <f t="shared" si="21"/>
        <v>C00810 : (R)-Acetoin</v>
      </c>
    </row>
    <row r="698" spans="1:4" x14ac:dyDescent="0.35">
      <c r="A698" s="11" t="s">
        <v>3961</v>
      </c>
      <c r="B698" s="65" t="s">
        <v>11785</v>
      </c>
      <c r="C698" s="19" t="str">
        <f t="shared" si="22"/>
        <v>C00811 : 1</v>
      </c>
      <c r="D698" s="63" t="str">
        <f t="shared" si="21"/>
        <v>C00811 : 4-Coumarate</v>
      </c>
    </row>
    <row r="699" spans="1:4" x14ac:dyDescent="0.35">
      <c r="A699" s="11" t="s">
        <v>11109</v>
      </c>
      <c r="B699" s="65" t="s">
        <v>11786</v>
      </c>
      <c r="C699" s="19" t="str">
        <f t="shared" si="22"/>
        <v>C00812 : 1</v>
      </c>
      <c r="D699" s="63" t="str">
        <f t="shared" si="21"/>
        <v>C00812 : Alkyl thiol</v>
      </c>
    </row>
    <row r="700" spans="1:4" x14ac:dyDescent="0.35">
      <c r="A700" s="11" t="s">
        <v>4028</v>
      </c>
      <c r="B700" s="65" t="s">
        <v>11787</v>
      </c>
      <c r="C700" s="19" t="str">
        <f t="shared" si="22"/>
        <v>C00818 : 1</v>
      </c>
      <c r="D700" s="63" t="str">
        <f t="shared" si="21"/>
        <v>C00818 : D-Glucarate</v>
      </c>
    </row>
    <row r="701" spans="1:4" x14ac:dyDescent="0.35">
      <c r="A701" s="11" t="s">
        <v>4083</v>
      </c>
      <c r="B701" s="65" t="s">
        <v>11788</v>
      </c>
      <c r="C701" s="19" t="str">
        <f t="shared" si="22"/>
        <v>C00819 : 1</v>
      </c>
      <c r="D701" s="63" t="str">
        <f t="shared" si="21"/>
        <v>C00819 : D-Glutamine</v>
      </c>
    </row>
    <row r="702" spans="1:4" x14ac:dyDescent="0.35">
      <c r="A702" s="11" t="s">
        <v>4035</v>
      </c>
      <c r="B702" s="65" t="s">
        <v>11789</v>
      </c>
      <c r="C702" s="19" t="str">
        <f t="shared" si="22"/>
        <v>C00826 : 1</v>
      </c>
      <c r="D702" s="63" t="str">
        <f t="shared" si="21"/>
        <v>C00826 : L-Arogenate</v>
      </c>
    </row>
    <row r="703" spans="1:4" x14ac:dyDescent="0.35">
      <c r="A703" s="11" t="s">
        <v>11110</v>
      </c>
      <c r="B703" s="65" t="s">
        <v>11790</v>
      </c>
      <c r="C703" s="19" t="str">
        <f t="shared" si="22"/>
        <v>C00829 : 1</v>
      </c>
      <c r="D703" s="63" t="str">
        <f t="shared" si="21"/>
        <v>C00829 : Naphthalene</v>
      </c>
    </row>
    <row r="704" spans="1:4" x14ac:dyDescent="0.35">
      <c r="A704" s="11" t="s">
        <v>4032</v>
      </c>
      <c r="B704" s="65" t="s">
        <v>11791</v>
      </c>
      <c r="C704" s="19" t="str">
        <f t="shared" si="22"/>
        <v>C00842 : 1</v>
      </c>
      <c r="D704" s="63" t="str">
        <f t="shared" si="21"/>
        <v>C00842 : dTDP-glucose</v>
      </c>
    </row>
    <row r="705" spans="1:4" x14ac:dyDescent="0.35">
      <c r="A705" s="11" t="s">
        <v>11111</v>
      </c>
      <c r="B705" s="65" t="s">
        <v>11792</v>
      </c>
      <c r="C705" s="19" t="str">
        <f t="shared" si="22"/>
        <v>C00860 : 1</v>
      </c>
      <c r="D705" s="63" t="str">
        <f t="shared" si="21"/>
        <v>C00860 : L-Histidinol</v>
      </c>
    </row>
    <row r="706" spans="1:4" x14ac:dyDescent="0.35">
      <c r="A706" s="11" t="s">
        <v>4169</v>
      </c>
      <c r="B706" s="65" t="s">
        <v>11793</v>
      </c>
      <c r="C706" s="19" t="str">
        <f t="shared" si="22"/>
        <v>C00868 : 1</v>
      </c>
      <c r="D706" s="63" t="str">
        <f t="shared" si="21"/>
        <v>C00868 : tRNA uridine</v>
      </c>
    </row>
    <row r="707" spans="1:4" x14ac:dyDescent="0.35">
      <c r="A707" s="11" t="s">
        <v>11112</v>
      </c>
      <c r="B707" s="65" t="s">
        <v>11794</v>
      </c>
      <c r="C707" s="19" t="str">
        <f t="shared" si="22"/>
        <v>C00870 : 1</v>
      </c>
      <c r="D707" s="63" t="str">
        <f t="shared" ref="D707:D770" si="23">_xlfn.CONCAT(A707, " : ",B707)</f>
        <v>C00870 : 4-Nitrophenol</v>
      </c>
    </row>
    <row r="708" spans="1:4" x14ac:dyDescent="0.35">
      <c r="A708" s="11" t="s">
        <v>11113</v>
      </c>
      <c r="B708" s="65" t="s">
        <v>11795</v>
      </c>
      <c r="C708" s="19" t="str">
        <f t="shared" si="22"/>
        <v>C00877 : 1</v>
      </c>
      <c r="D708" s="63" t="str">
        <f t="shared" si="23"/>
        <v>C00877 : Crotonoyl-CoA</v>
      </c>
    </row>
    <row r="709" spans="1:4" x14ac:dyDescent="0.35">
      <c r="A709" s="11" t="s">
        <v>4030</v>
      </c>
      <c r="B709" s="65" t="s">
        <v>11796</v>
      </c>
      <c r="C709" s="19" t="str">
        <f t="shared" si="22"/>
        <v>C00879 : 1</v>
      </c>
      <c r="D709" s="63" t="str">
        <f t="shared" si="23"/>
        <v>C00879 : D-Galactarate</v>
      </c>
    </row>
    <row r="710" spans="1:4" x14ac:dyDescent="0.35">
      <c r="A710" s="11" t="s">
        <v>11114</v>
      </c>
      <c r="B710" s="65" t="s">
        <v>11797</v>
      </c>
      <c r="C710" s="19" t="str">
        <f t="shared" si="22"/>
        <v>C00881 : 1</v>
      </c>
      <c r="D710" s="63" t="str">
        <f t="shared" si="23"/>
        <v>C00881 : Deoxycytidine</v>
      </c>
    </row>
    <row r="711" spans="1:4" x14ac:dyDescent="0.35">
      <c r="A711" s="11" t="s">
        <v>4166</v>
      </c>
      <c r="B711" s="65" t="s">
        <v>11798</v>
      </c>
      <c r="C711" s="19" t="str">
        <f t="shared" si="22"/>
        <v>C00885 : 1</v>
      </c>
      <c r="D711" s="63" t="str">
        <f t="shared" si="23"/>
        <v>C00885 : Isochorismate</v>
      </c>
    </row>
    <row r="712" spans="1:4" x14ac:dyDescent="0.35">
      <c r="A712" s="11" t="s">
        <v>11115</v>
      </c>
      <c r="B712" s="65" t="s">
        <v>11799</v>
      </c>
      <c r="C712" s="19" t="str">
        <f t="shared" si="22"/>
        <v>C00894 : 1</v>
      </c>
      <c r="D712" s="63" t="str">
        <f t="shared" si="23"/>
        <v>C00894 : Propenoyl-CoA</v>
      </c>
    </row>
    <row r="713" spans="1:4" x14ac:dyDescent="0.35">
      <c r="A713" s="11" t="s">
        <v>11116</v>
      </c>
      <c r="B713" s="65" t="s">
        <v>11800</v>
      </c>
      <c r="C713" s="19" t="str">
        <f t="shared" si="22"/>
        <v>C00898 : 1</v>
      </c>
      <c r="D713" s="63" t="str">
        <f t="shared" si="23"/>
        <v>C00898 : (R,R)-Tartaric acid</v>
      </c>
    </row>
    <row r="714" spans="1:4" x14ac:dyDescent="0.35">
      <c r="A714" s="11" t="s">
        <v>11117</v>
      </c>
      <c r="B714" s="65" t="s">
        <v>11801</v>
      </c>
      <c r="C714" s="19" t="str">
        <f t="shared" si="22"/>
        <v>C00900 : 1</v>
      </c>
      <c r="D714" s="63" t="str">
        <f t="shared" si="23"/>
        <v>C00900 : 2-Acetolactate</v>
      </c>
    </row>
    <row r="715" spans="1:4" x14ac:dyDescent="0.35">
      <c r="A715" s="11" t="s">
        <v>4113</v>
      </c>
      <c r="B715" s="65" t="s">
        <v>11802</v>
      </c>
      <c r="C715" s="19" t="str">
        <f t="shared" si="22"/>
        <v>C00905 : 1</v>
      </c>
      <c r="D715" s="63" t="str">
        <f t="shared" si="23"/>
        <v>C00905 : D-Fructuronate</v>
      </c>
    </row>
    <row r="716" spans="1:4" x14ac:dyDescent="0.35">
      <c r="A716" s="11" t="s">
        <v>11118</v>
      </c>
      <c r="B716" s="65" t="s">
        <v>11803</v>
      </c>
      <c r="C716" s="19" t="str">
        <f t="shared" si="22"/>
        <v>C00911 : 1</v>
      </c>
      <c r="D716" s="63" t="str">
        <f t="shared" si="23"/>
        <v>C00911 : Ribonucleoside</v>
      </c>
    </row>
    <row r="717" spans="1:4" x14ac:dyDescent="0.35">
      <c r="A717" s="11" t="s">
        <v>11119</v>
      </c>
      <c r="B717" s="65" t="s">
        <v>11804</v>
      </c>
      <c r="C717" s="19" t="str">
        <f t="shared" si="22"/>
        <v>C00916 : 1</v>
      </c>
      <c r="D717" s="63" t="str">
        <f t="shared" si="23"/>
        <v>C00916 : Cephalosporin C</v>
      </c>
    </row>
    <row r="718" spans="1:4" x14ac:dyDescent="0.35">
      <c r="A718" s="11" t="s">
        <v>11120</v>
      </c>
      <c r="B718" s="65" t="s">
        <v>11805</v>
      </c>
      <c r="C718" s="19" t="str">
        <f t="shared" si="22"/>
        <v>C00931 : 1</v>
      </c>
      <c r="D718" s="63" t="str">
        <f t="shared" si="23"/>
        <v>C00931 : Porphobilinogen</v>
      </c>
    </row>
    <row r="719" spans="1:4" x14ac:dyDescent="0.35">
      <c r="A719" s="11" t="s">
        <v>11121</v>
      </c>
      <c r="B719" s="65" t="s">
        <v>11806</v>
      </c>
      <c r="C719" s="19" t="str">
        <f t="shared" si="22"/>
        <v>C00934 : 1</v>
      </c>
      <c r="D719" s="63" t="str">
        <f t="shared" si="23"/>
        <v>C00934 : Sugar phosphate</v>
      </c>
    </row>
    <row r="720" spans="1:4" x14ac:dyDescent="0.35">
      <c r="A720" s="11" t="s">
        <v>3993</v>
      </c>
      <c r="B720" s="65" t="s">
        <v>11807</v>
      </c>
      <c r="C720" s="19" t="str">
        <f t="shared" si="22"/>
        <v>C00944 : 1</v>
      </c>
      <c r="D720" s="63" t="str">
        <f t="shared" si="23"/>
        <v>C00944 : 3-Dehydroquinate</v>
      </c>
    </row>
    <row r="721" spans="1:4" x14ac:dyDescent="0.35">
      <c r="A721" s="11" t="s">
        <v>11122</v>
      </c>
      <c r="B721" s="65" t="s">
        <v>11808</v>
      </c>
      <c r="C721" s="19" t="str">
        <f t="shared" si="22"/>
        <v>C00951 : 1</v>
      </c>
      <c r="D721" s="63" t="str">
        <f t="shared" si="23"/>
        <v>C00951 : Estradiol-17beta</v>
      </c>
    </row>
    <row r="722" spans="1:4" x14ac:dyDescent="0.35">
      <c r="A722" s="11" t="s">
        <v>11123</v>
      </c>
      <c r="B722" s="65" t="s">
        <v>11809</v>
      </c>
      <c r="C722" s="19" t="str">
        <f t="shared" si="22"/>
        <v>C00954 : 1</v>
      </c>
      <c r="D722" s="63" t="str">
        <f t="shared" si="23"/>
        <v>C00954 : Indole-3-acetate</v>
      </c>
    </row>
    <row r="723" spans="1:4" x14ac:dyDescent="0.35">
      <c r="A723" s="11" t="s">
        <v>11124</v>
      </c>
      <c r="B723" s="65" t="s">
        <v>11810</v>
      </c>
      <c r="C723" s="19" t="str">
        <f t="shared" si="22"/>
        <v>C00957 : 1</v>
      </c>
      <c r="D723" s="63" t="str">
        <f t="shared" si="23"/>
        <v>C00957 : Mercaptopyruvate</v>
      </c>
    </row>
    <row r="724" spans="1:4" x14ac:dyDescent="0.35">
      <c r="A724" s="11" t="s">
        <v>11125</v>
      </c>
      <c r="B724" s="65" t="s">
        <v>11811</v>
      </c>
      <c r="C724" s="19" t="str">
        <f t="shared" si="22"/>
        <v>C00979 : 1</v>
      </c>
      <c r="D724" s="63" t="str">
        <f t="shared" si="23"/>
        <v>C00979 : O-Acetyl-L-serine</v>
      </c>
    </row>
    <row r="725" spans="1:4" x14ac:dyDescent="0.35">
      <c r="A725" s="11" t="s">
        <v>11126</v>
      </c>
      <c r="B725" s="65" t="s">
        <v>11812</v>
      </c>
      <c r="C725" s="19" t="str">
        <f t="shared" si="22"/>
        <v>C00988 : 1</v>
      </c>
      <c r="D725" s="63" t="str">
        <f t="shared" si="23"/>
        <v>C00988 : 2-Phosphoglycolate</v>
      </c>
    </row>
    <row r="726" spans="1:4" x14ac:dyDescent="0.35">
      <c r="A726" s="11" t="s">
        <v>11127</v>
      </c>
      <c r="B726" s="65" t="s">
        <v>11813</v>
      </c>
      <c r="C726" s="19" t="str">
        <f t="shared" si="22"/>
        <v>C00997 : 1</v>
      </c>
      <c r="D726" s="63" t="str">
        <f t="shared" si="23"/>
        <v>C00997 : Ferricytochrome c2</v>
      </c>
    </row>
    <row r="727" spans="1:4" x14ac:dyDescent="0.35">
      <c r="A727" s="11" t="s">
        <v>11128</v>
      </c>
      <c r="B727" s="65" t="s">
        <v>11814</v>
      </c>
      <c r="C727" s="19" t="str">
        <f t="shared" si="22"/>
        <v>C01005 : 1</v>
      </c>
      <c r="D727" s="63" t="str">
        <f t="shared" si="23"/>
        <v>C01005 : O-Phospho-L-serine</v>
      </c>
    </row>
    <row r="728" spans="1:4" x14ac:dyDescent="0.35">
      <c r="A728" s="11" t="s">
        <v>4046</v>
      </c>
      <c r="B728" s="65" t="s">
        <v>11815</v>
      </c>
      <c r="C728" s="19" t="str">
        <f t="shared" si="22"/>
        <v>C01024 : 1</v>
      </c>
      <c r="D728" s="63" t="str">
        <f t="shared" si="23"/>
        <v>C01024 : Hydroxymethylbilane</v>
      </c>
    </row>
    <row r="729" spans="1:4" x14ac:dyDescent="0.35">
      <c r="A729" s="11" t="s">
        <v>11129</v>
      </c>
      <c r="B729" s="65" t="s">
        <v>11816</v>
      </c>
      <c r="C729" s="19" t="str">
        <f t="shared" si="22"/>
        <v>C01079 : 1</v>
      </c>
      <c r="D729" s="63" t="str">
        <f t="shared" si="23"/>
        <v>C01079 : Protoporphyrinogen IX</v>
      </c>
    </row>
    <row r="730" spans="1:4" x14ac:dyDescent="0.35">
      <c r="A730" s="11" t="s">
        <v>11130</v>
      </c>
      <c r="B730" s="65" t="s">
        <v>11817</v>
      </c>
      <c r="C730" s="19" t="str">
        <f t="shared" si="22"/>
        <v>C01083 : 1</v>
      </c>
      <c r="D730" s="63" t="str">
        <f t="shared" si="23"/>
        <v>C01083 : alpha,alpha-Trehalose</v>
      </c>
    </row>
    <row r="731" spans="1:4" x14ac:dyDescent="0.35">
      <c r="A731" s="11" t="s">
        <v>4013</v>
      </c>
      <c r="B731" s="65" t="s">
        <v>11818</v>
      </c>
      <c r="C731" s="19" t="str">
        <f t="shared" si="22"/>
        <v>C01086 : 1</v>
      </c>
      <c r="D731" s="63" t="str">
        <f t="shared" si="23"/>
        <v>C01086 : (3R)-3-Hydroxyacyl-CoA</v>
      </c>
    </row>
    <row r="732" spans="1:4" x14ac:dyDescent="0.35">
      <c r="A732" s="11" t="s">
        <v>11131</v>
      </c>
      <c r="B732" s="65" t="s">
        <v>11819</v>
      </c>
      <c r="C732" s="19" t="str">
        <f t="shared" si="22"/>
        <v>C01089 : 1</v>
      </c>
      <c r="D732" s="63" t="str">
        <f t="shared" si="23"/>
        <v>C01089 : (R)-3-Hydroxybutanoate</v>
      </c>
    </row>
    <row r="733" spans="1:4" x14ac:dyDescent="0.35">
      <c r="A733" s="11" t="s">
        <v>11132</v>
      </c>
      <c r="B733" s="65" t="s">
        <v>11820</v>
      </c>
      <c r="C733" s="19" t="str">
        <f t="shared" si="22"/>
        <v>C01100 : 1</v>
      </c>
      <c r="D733" s="63" t="str">
        <f t="shared" si="23"/>
        <v>C01100 : L-Histidinol phosphate</v>
      </c>
    </row>
    <row r="734" spans="1:4" x14ac:dyDescent="0.35">
      <c r="A734" s="11" t="s">
        <v>3970</v>
      </c>
      <c r="B734" s="65" t="s">
        <v>11821</v>
      </c>
      <c r="C734" s="19" t="str">
        <f t="shared" si="22"/>
        <v>C01103 : 1</v>
      </c>
      <c r="D734" s="63" t="str">
        <f t="shared" si="23"/>
        <v>C01103 : Orotidine 5'-phosphate</v>
      </c>
    </row>
    <row r="735" spans="1:4" x14ac:dyDescent="0.35">
      <c r="A735" s="11" t="s">
        <v>11133</v>
      </c>
      <c r="B735" s="65" t="s">
        <v>11822</v>
      </c>
      <c r="C735" s="19" t="str">
        <f t="shared" si="22"/>
        <v>C01110 : 1</v>
      </c>
      <c r="D735" s="63" t="str">
        <f t="shared" si="23"/>
        <v>C01110 : 5-Amino-2-oxopentanoic acid</v>
      </c>
    </row>
    <row r="736" spans="1:4" x14ac:dyDescent="0.35">
      <c r="A736" s="11" t="s">
        <v>11134</v>
      </c>
      <c r="B736" s="65" t="s">
        <v>11823</v>
      </c>
      <c r="C736" s="19" t="str">
        <f t="shared" si="22"/>
        <v>C01122 : 1</v>
      </c>
      <c r="D736" s="63" t="str">
        <f t="shared" si="23"/>
        <v>C01122 : cis-2,3-Dehydroacyl-CoA</v>
      </c>
    </row>
    <row r="737" spans="1:4" x14ac:dyDescent="0.35">
      <c r="A737" s="11" t="s">
        <v>3986</v>
      </c>
      <c r="B737" s="65" t="s">
        <v>11824</v>
      </c>
      <c r="C737" s="19" t="str">
        <f t="shared" si="22"/>
        <v>C01127 : 1</v>
      </c>
      <c r="D737" s="63" t="str">
        <f t="shared" si="23"/>
        <v>C01127 : 4-Hydroxy-2-oxoglutarate</v>
      </c>
    </row>
    <row r="738" spans="1:4" x14ac:dyDescent="0.35">
      <c r="A738" s="11" t="s">
        <v>11135</v>
      </c>
      <c r="B738" s="65" t="s">
        <v>11825</v>
      </c>
      <c r="C738" s="19" t="str">
        <f t="shared" si="22"/>
        <v>C01137 : 1</v>
      </c>
      <c r="D738" s="63" t="str">
        <f t="shared" si="23"/>
        <v>C01137 : S-Adenosylmethioninamine</v>
      </c>
    </row>
    <row r="739" spans="1:4" x14ac:dyDescent="0.35">
      <c r="A739" s="11" t="s">
        <v>4000</v>
      </c>
      <c r="B739" s="65" t="s">
        <v>11826</v>
      </c>
      <c r="C739" s="19" t="str">
        <f t="shared" si="22"/>
        <v>C01144 : 1</v>
      </c>
      <c r="D739" s="63" t="str">
        <f t="shared" si="23"/>
        <v>C01144 : (S)-3-Hydroxybutanoyl-CoA</v>
      </c>
    </row>
    <row r="740" spans="1:4" x14ac:dyDescent="0.35">
      <c r="A740" s="11" t="s">
        <v>11136</v>
      </c>
      <c r="B740" s="65" t="s">
        <v>11827</v>
      </c>
      <c r="C740" s="19" t="str">
        <f t="shared" si="22"/>
        <v>C01149 : 1</v>
      </c>
      <c r="D740" s="63" t="str">
        <f t="shared" si="23"/>
        <v>C01149 : 4-Trimethylammoniobutanal</v>
      </c>
    </row>
    <row r="741" spans="1:4" x14ac:dyDescent="0.35">
      <c r="A741" s="11" t="s">
        <v>11137</v>
      </c>
      <c r="B741" s="65" t="s">
        <v>11828</v>
      </c>
      <c r="C741" s="19" t="str">
        <f t="shared" si="22"/>
        <v>C01153 : 1</v>
      </c>
      <c r="D741" s="63" t="str">
        <f t="shared" si="23"/>
        <v>C01153 : Orthophosphoric monoester</v>
      </c>
    </row>
    <row r="742" spans="1:4" x14ac:dyDescent="0.35">
      <c r="A742" s="11" t="s">
        <v>11138</v>
      </c>
      <c r="B742" s="65" t="s">
        <v>11829</v>
      </c>
      <c r="C742" s="19" t="str">
        <f t="shared" si="22"/>
        <v>C01157 : 1</v>
      </c>
      <c r="D742" s="63" t="str">
        <f t="shared" si="23"/>
        <v>C01157 : Hydroxyproline</v>
      </c>
    </row>
    <row r="743" spans="1:4" x14ac:dyDescent="0.35">
      <c r="A743" s="11" t="s">
        <v>11139</v>
      </c>
      <c r="B743" s="65" t="s">
        <v>11830</v>
      </c>
      <c r="C743" s="19" t="str">
        <f t="shared" si="22"/>
        <v>C01161 : 1</v>
      </c>
      <c r="D743" s="63" t="str">
        <f t="shared" si="23"/>
        <v>C01161 : 3,4-Dihydroxyphenylacetate</v>
      </c>
    </row>
    <row r="744" spans="1:4" x14ac:dyDescent="0.35">
      <c r="A744" s="11" t="s">
        <v>11140</v>
      </c>
      <c r="B744" s="65" t="s">
        <v>11831</v>
      </c>
      <c r="C744" s="19" t="str">
        <f t="shared" si="22"/>
        <v>C01165 : 1</v>
      </c>
      <c r="D744" s="63" t="str">
        <f t="shared" si="23"/>
        <v>C01165 : L-Glutamate 5-semialdehyde</v>
      </c>
    </row>
    <row r="745" spans="1:4" x14ac:dyDescent="0.35">
      <c r="A745" s="11" t="s">
        <v>11141</v>
      </c>
      <c r="B745" s="65" t="s">
        <v>11832</v>
      </c>
      <c r="C745" s="19" t="str">
        <f t="shared" si="22"/>
        <v>C01167 : 1</v>
      </c>
      <c r="D745" s="63" t="str">
        <f t="shared" si="23"/>
        <v>C01167 : Protein tyrosine phosphate</v>
      </c>
    </row>
    <row r="746" spans="1:4" x14ac:dyDescent="0.35">
      <c r="A746" s="11" t="s">
        <v>4095</v>
      </c>
      <c r="B746" s="65" t="s">
        <v>11833</v>
      </c>
      <c r="C746" s="19" t="str">
        <f t="shared" si="22"/>
        <v>C01170 : 1</v>
      </c>
      <c r="D746" s="63" t="str">
        <f t="shared" si="23"/>
        <v>C01170 : UDP-N-acetyl-D-mannosamine</v>
      </c>
    </row>
    <row r="747" spans="1:4" x14ac:dyDescent="0.35">
      <c r="A747" s="11" t="s">
        <v>4161</v>
      </c>
      <c r="B747" s="65" t="s">
        <v>11834</v>
      </c>
      <c r="C747" s="19" t="str">
        <f t="shared" si="22"/>
        <v>C01171 : 1</v>
      </c>
      <c r="D747" s="63" t="str">
        <f t="shared" si="23"/>
        <v>C01171 : alpha-D-Hexose 1-phosphate</v>
      </c>
    </row>
    <row r="748" spans="1:4" x14ac:dyDescent="0.35">
      <c r="A748" s="11" t="s">
        <v>11142</v>
      </c>
      <c r="B748" s="65" t="s">
        <v>11835</v>
      </c>
      <c r="C748" s="19" t="str">
        <f t="shared" si="22"/>
        <v>C01177 : 1</v>
      </c>
      <c r="D748" s="63" t="str">
        <f t="shared" si="23"/>
        <v>C01177 : Inositol 1-phosphate</v>
      </c>
    </row>
    <row r="749" spans="1:4" x14ac:dyDescent="0.35">
      <c r="A749" s="11" t="s">
        <v>11143</v>
      </c>
      <c r="B749" s="65" t="s">
        <v>11836</v>
      </c>
      <c r="C749" s="19" t="str">
        <f t="shared" si="22"/>
        <v>C01179 : 1</v>
      </c>
      <c r="D749" s="63" t="str">
        <f t="shared" si="23"/>
        <v>C01179 : 3-(4-Hydroxyphenyl)pyruvate</v>
      </c>
    </row>
    <row r="750" spans="1:4" x14ac:dyDescent="0.35">
      <c r="A750" s="11" t="s">
        <v>11144</v>
      </c>
      <c r="B750" s="65" t="s">
        <v>11837</v>
      </c>
      <c r="C750" s="19" t="str">
        <f t="shared" si="22"/>
        <v>C01181 : 1</v>
      </c>
      <c r="D750" s="63" t="str">
        <f t="shared" si="23"/>
        <v>C01181 : 4-Trimethylammoniobutanoate</v>
      </c>
    </row>
    <row r="751" spans="1:4" x14ac:dyDescent="0.35">
      <c r="A751" s="11" t="s">
        <v>11145</v>
      </c>
      <c r="B751" s="65" t="s">
        <v>11838</v>
      </c>
      <c r="C751" s="19" t="str">
        <f t="shared" si="22"/>
        <v>C01190 : 1</v>
      </c>
      <c r="D751" s="63" t="str">
        <f t="shared" si="23"/>
        <v>C01190 : Glucosylceramide</v>
      </c>
    </row>
    <row r="752" spans="1:4" x14ac:dyDescent="0.35">
      <c r="A752" s="11" t="s">
        <v>3964</v>
      </c>
      <c r="B752" s="65" t="s">
        <v>11839</v>
      </c>
      <c r="C752" s="19" t="str">
        <f t="shared" si="22"/>
        <v>C01197 : 1</v>
      </c>
      <c r="D752" s="63" t="str">
        <f t="shared" si="23"/>
        <v>C01197 : Caffeate</v>
      </c>
    </row>
    <row r="753" spans="1:4" x14ac:dyDescent="0.35">
      <c r="A753" s="11" t="s">
        <v>4109</v>
      </c>
      <c r="B753" s="65" t="s">
        <v>11840</v>
      </c>
      <c r="C753" s="19" t="str">
        <f t="shared" si="22"/>
        <v>C01213 : 1</v>
      </c>
      <c r="D753" s="63" t="str">
        <f t="shared" si="23"/>
        <v>C01213 : (R)-Methylmalonyl-CoA</v>
      </c>
    </row>
    <row r="754" spans="1:4" x14ac:dyDescent="0.35">
      <c r="A754" s="11" t="s">
        <v>11146</v>
      </c>
      <c r="B754" s="65" t="s">
        <v>11841</v>
      </c>
      <c r="C754" s="19" t="str">
        <f t="shared" si="22"/>
        <v>C01222 : 1</v>
      </c>
      <c r="D754" s="63" t="str">
        <f t="shared" si="23"/>
        <v>C01222 : GDP-4-dehydro-6-deoxy-D-mannose</v>
      </c>
    </row>
    <row r="755" spans="1:4" x14ac:dyDescent="0.35">
      <c r="A755" s="11" t="s">
        <v>11147</v>
      </c>
      <c r="B755" s="65" t="s">
        <v>11842</v>
      </c>
      <c r="C755" s="19" t="str">
        <f t="shared" ref="C755:C818" si="24">_xlfn.CONCAT(A755," : ", "1")</f>
        <v>C01227 : 1</v>
      </c>
      <c r="D755" s="63" t="str">
        <f t="shared" si="23"/>
        <v>C01227 : Dehydroepiandrosterone</v>
      </c>
    </row>
    <row r="756" spans="1:4" x14ac:dyDescent="0.35">
      <c r="A756" s="11" t="s">
        <v>11148</v>
      </c>
      <c r="B756" s="65" t="s">
        <v>11843</v>
      </c>
      <c r="C756" s="19" t="str">
        <f t="shared" si="24"/>
        <v>C01235 : 1</v>
      </c>
      <c r="D756" s="63" t="str">
        <f t="shared" si="23"/>
        <v>C01235 : alpha-D-Galactosyl-(1-&gt;3)-1D-myo-inositol</v>
      </c>
    </row>
    <row r="757" spans="1:4" x14ac:dyDescent="0.35">
      <c r="A757" s="11" t="s">
        <v>11149</v>
      </c>
      <c r="B757" s="65" t="s">
        <v>11844</v>
      </c>
      <c r="C757" s="19" t="str">
        <f t="shared" si="24"/>
        <v>C01236 : 1</v>
      </c>
      <c r="D757" s="63" t="str">
        <f t="shared" si="23"/>
        <v>C01236 : D-Glucono-1,5-lactone 6-phosphate</v>
      </c>
    </row>
    <row r="758" spans="1:4" x14ac:dyDescent="0.35">
      <c r="A758" s="11" t="s">
        <v>11150</v>
      </c>
      <c r="B758" s="65" t="s">
        <v>11845</v>
      </c>
      <c r="C758" s="19" t="str">
        <f t="shared" si="24"/>
        <v>C01240 : 1</v>
      </c>
      <c r="D758" s="63" t="str">
        <f t="shared" si="23"/>
        <v>C01240 : 2',3'-Cyclic nucleotide</v>
      </c>
    </row>
    <row r="759" spans="1:4" x14ac:dyDescent="0.35">
      <c r="A759" s="11" t="s">
        <v>11151</v>
      </c>
      <c r="B759" s="65" t="s">
        <v>11846</v>
      </c>
      <c r="C759" s="19" t="str">
        <f t="shared" si="24"/>
        <v>C01242 : 1</v>
      </c>
      <c r="D759" s="63" t="str">
        <f t="shared" si="23"/>
        <v>C01242 : [Protein]-S8-aminomethyldihydrolipoyllysine</v>
      </c>
    </row>
    <row r="760" spans="1:4" x14ac:dyDescent="0.35">
      <c r="A760" s="11" t="s">
        <v>11152</v>
      </c>
      <c r="B760" s="65" t="s">
        <v>11847</v>
      </c>
      <c r="C760" s="19" t="str">
        <f t="shared" si="24"/>
        <v>C01250 : 1</v>
      </c>
      <c r="D760" s="63" t="str">
        <f t="shared" si="23"/>
        <v>C01250 : N-Acetyl-L-glutamate 5-semialdehyde</v>
      </c>
    </row>
    <row r="761" spans="1:4" x14ac:dyDescent="0.35">
      <c r="A761" s="11" t="s">
        <v>11153</v>
      </c>
      <c r="B761" s="65" t="s">
        <v>11848</v>
      </c>
      <c r="C761" s="19" t="str">
        <f t="shared" si="24"/>
        <v>C01260 : 1</v>
      </c>
      <c r="D761" s="63" t="str">
        <f t="shared" si="23"/>
        <v>C01260 : P1,P4-Bis(5'-adenosyl)tetraphosphate</v>
      </c>
    </row>
    <row r="762" spans="1:4" x14ac:dyDescent="0.35">
      <c r="A762" s="11" t="s">
        <v>11154</v>
      </c>
      <c r="B762" s="65" t="s">
        <v>11849</v>
      </c>
      <c r="C762" s="19" t="str">
        <f t="shared" si="24"/>
        <v>C01267 : 1</v>
      </c>
      <c r="D762" s="63" t="str">
        <f t="shared" si="23"/>
        <v>C01267 : 3-(Imidazol-4-yl)-2-oxopropyl phosphate</v>
      </c>
    </row>
    <row r="763" spans="1:4" x14ac:dyDescent="0.35">
      <c r="A763" s="11" t="s">
        <v>11155</v>
      </c>
      <c r="B763" s="65" t="s">
        <v>11850</v>
      </c>
      <c r="C763" s="19" t="str">
        <f t="shared" si="24"/>
        <v>C01268 : 1</v>
      </c>
      <c r="D763" s="63" t="str">
        <f t="shared" si="23"/>
        <v>C01268 : 5-Amino-6-(5'-phosphoribosylamino)uracil</v>
      </c>
    </row>
    <row r="764" spans="1:4" x14ac:dyDescent="0.35">
      <c r="A764" s="11" t="s">
        <v>4036</v>
      </c>
      <c r="B764" s="65" t="s">
        <v>11851</v>
      </c>
      <c r="C764" s="19" t="str">
        <f t="shared" si="24"/>
        <v>C01271 : 1</v>
      </c>
      <c r="D764" s="63" t="str">
        <f t="shared" si="23"/>
        <v>C01271 : (3R)-3-Hydroxyacyl-[acyl-carrier protein]</v>
      </c>
    </row>
    <row r="765" spans="1:4" x14ac:dyDescent="0.35">
      <c r="A765" s="11" t="s">
        <v>3974</v>
      </c>
      <c r="B765" s="65" t="s">
        <v>11852</v>
      </c>
      <c r="C765" s="19" t="str">
        <f t="shared" si="24"/>
        <v>C01302 : 1</v>
      </c>
      <c r="D765" s="63" t="str">
        <f t="shared" si="23"/>
        <v>C01302 : 1-(2-Carboxyphenylamino)-1-deoxy-D-ribulose 5-phosphate</v>
      </c>
    </row>
    <row r="766" spans="1:4" x14ac:dyDescent="0.35">
      <c r="A766" s="11" t="s">
        <v>11156</v>
      </c>
      <c r="B766" s="65" t="s">
        <v>11853</v>
      </c>
      <c r="C766" s="19" t="str">
        <f t="shared" si="24"/>
        <v>C01336 : 1</v>
      </c>
      <c r="D766" s="63" t="str">
        <f t="shared" si="23"/>
        <v>C01336 : Aryl thiol</v>
      </c>
    </row>
    <row r="767" spans="1:4" x14ac:dyDescent="0.35">
      <c r="A767" s="11" t="s">
        <v>3935</v>
      </c>
      <c r="B767" s="65" t="s">
        <v>11854</v>
      </c>
      <c r="C767" s="19" t="str">
        <f t="shared" si="24"/>
        <v>C01367 : 1</v>
      </c>
      <c r="D767" s="63" t="str">
        <f t="shared" si="23"/>
        <v>C01367 : 3'-AMP</v>
      </c>
    </row>
    <row r="768" spans="1:4" x14ac:dyDescent="0.35">
      <c r="A768" s="11" t="s">
        <v>3936</v>
      </c>
      <c r="B768" s="65" t="s">
        <v>11855</v>
      </c>
      <c r="C768" s="19" t="str">
        <f t="shared" si="24"/>
        <v>C01368 : 1</v>
      </c>
      <c r="D768" s="63" t="str">
        <f t="shared" si="23"/>
        <v>C01368 : 3'-UMP</v>
      </c>
    </row>
    <row r="769" spans="1:4" x14ac:dyDescent="0.35">
      <c r="A769" s="11" t="s">
        <v>11157</v>
      </c>
      <c r="B769" s="65" t="s">
        <v>11856</v>
      </c>
      <c r="C769" s="19" t="str">
        <f t="shared" si="24"/>
        <v>C01416 : 1</v>
      </c>
      <c r="D769" s="63" t="str">
        <f t="shared" si="23"/>
        <v>C01416 : Cocaine</v>
      </c>
    </row>
    <row r="770" spans="1:4" x14ac:dyDescent="0.35">
      <c r="A770" s="11" t="s">
        <v>11158</v>
      </c>
      <c r="B770" s="65" t="s">
        <v>11857</v>
      </c>
      <c r="C770" s="19" t="str">
        <f t="shared" si="24"/>
        <v>C01419 : 1</v>
      </c>
      <c r="D770" s="63" t="str">
        <f t="shared" si="23"/>
        <v>C01419 : Cys-Gly</v>
      </c>
    </row>
    <row r="771" spans="1:4" x14ac:dyDescent="0.35">
      <c r="A771" s="11" t="s">
        <v>11159</v>
      </c>
      <c r="B771" s="65" t="s">
        <v>11858</v>
      </c>
      <c r="C771" s="19" t="str">
        <f t="shared" si="24"/>
        <v>C01454 : 1</v>
      </c>
      <c r="D771" s="63" t="str">
        <f t="shared" ref="D771:D834" si="25">_xlfn.CONCAT(A771, " : ",B771)</f>
        <v>C01454 : Toluate</v>
      </c>
    </row>
    <row r="772" spans="1:4" x14ac:dyDescent="0.35">
      <c r="A772" s="11" t="s">
        <v>3963</v>
      </c>
      <c r="B772" s="65" t="s">
        <v>11859</v>
      </c>
      <c r="C772" s="19" t="str">
        <f t="shared" si="24"/>
        <v>C01494 : 1</v>
      </c>
      <c r="D772" s="63" t="str">
        <f t="shared" si="25"/>
        <v>C01494 : Ferulate</v>
      </c>
    </row>
    <row r="773" spans="1:4" x14ac:dyDescent="0.35">
      <c r="A773" s="11" t="s">
        <v>11160</v>
      </c>
      <c r="B773" s="65" t="s">
        <v>11860</v>
      </c>
      <c r="C773" s="19" t="str">
        <f t="shared" si="24"/>
        <v>C01516 : 1</v>
      </c>
      <c r="D773" s="63" t="str">
        <f t="shared" si="25"/>
        <v>C01516 : Morphine</v>
      </c>
    </row>
    <row r="774" spans="1:4" x14ac:dyDescent="0.35">
      <c r="A774" s="11" t="s">
        <v>11161</v>
      </c>
      <c r="B774" s="65" t="s">
        <v>11861</v>
      </c>
      <c r="C774" s="19" t="str">
        <f t="shared" si="24"/>
        <v>C01595 : 1</v>
      </c>
      <c r="D774" s="63" t="str">
        <f t="shared" si="25"/>
        <v>C01595 : Linoleate</v>
      </c>
    </row>
    <row r="775" spans="1:4" x14ac:dyDescent="0.35">
      <c r="A775" s="11" t="s">
        <v>11162</v>
      </c>
      <c r="B775" s="65" t="s">
        <v>11862</v>
      </c>
      <c r="C775" s="19" t="str">
        <f t="shared" si="24"/>
        <v>C01598 : 1</v>
      </c>
      <c r="D775" s="63" t="str">
        <f t="shared" si="25"/>
        <v>C01598 : Melatonin</v>
      </c>
    </row>
    <row r="776" spans="1:4" x14ac:dyDescent="0.35">
      <c r="A776" s="11" t="s">
        <v>11163</v>
      </c>
      <c r="B776" s="65" t="s">
        <v>11863</v>
      </c>
      <c r="C776" s="19" t="str">
        <f t="shared" si="24"/>
        <v>C01613 : 1</v>
      </c>
      <c r="D776" s="63" t="str">
        <f t="shared" si="25"/>
        <v>C01613 : Stachyose</v>
      </c>
    </row>
    <row r="777" spans="1:4" x14ac:dyDescent="0.35">
      <c r="A777" s="11" t="s">
        <v>11164</v>
      </c>
      <c r="B777" s="65" t="s">
        <v>11864</v>
      </c>
      <c r="C777" s="19" t="str">
        <f t="shared" si="24"/>
        <v>C01635 : 1</v>
      </c>
      <c r="D777" s="63" t="str">
        <f t="shared" si="25"/>
        <v>C01635 : tRNA(Ala)</v>
      </c>
    </row>
    <row r="778" spans="1:4" x14ac:dyDescent="0.35">
      <c r="A778" s="11" t="s">
        <v>6308</v>
      </c>
      <c r="B778" s="65" t="s">
        <v>11865</v>
      </c>
      <c r="C778" s="19" t="str">
        <f t="shared" si="24"/>
        <v>C01636 : 1</v>
      </c>
      <c r="D778" s="63" t="str">
        <f t="shared" si="25"/>
        <v>C01636 : tRNA(Arg)</v>
      </c>
    </row>
    <row r="779" spans="1:4" x14ac:dyDescent="0.35">
      <c r="A779" s="11" t="s">
        <v>6309</v>
      </c>
      <c r="B779" s="65" t="s">
        <v>11866</v>
      </c>
      <c r="C779" s="19" t="str">
        <f t="shared" si="24"/>
        <v>C01637 : 1</v>
      </c>
      <c r="D779" s="63" t="str">
        <f t="shared" si="25"/>
        <v>C01637 : tRNA(Asn)</v>
      </c>
    </row>
    <row r="780" spans="1:4" x14ac:dyDescent="0.35">
      <c r="A780" s="11" t="s">
        <v>11165</v>
      </c>
      <c r="B780" s="65" t="s">
        <v>11867</v>
      </c>
      <c r="C780" s="19" t="str">
        <f t="shared" si="24"/>
        <v>C01639 : 1</v>
      </c>
      <c r="D780" s="63" t="str">
        <f t="shared" si="25"/>
        <v>C01639 : tRNA(Cys)</v>
      </c>
    </row>
    <row r="781" spans="1:4" x14ac:dyDescent="0.35">
      <c r="A781" s="11" t="s">
        <v>11166</v>
      </c>
      <c r="B781" s="65" t="s">
        <v>11868</v>
      </c>
      <c r="C781" s="19" t="str">
        <f t="shared" si="24"/>
        <v>C01642 : 1</v>
      </c>
      <c r="D781" s="63" t="str">
        <f t="shared" si="25"/>
        <v>C01642 : tRNA(Gly)</v>
      </c>
    </row>
    <row r="782" spans="1:4" x14ac:dyDescent="0.35">
      <c r="A782" s="11" t="s">
        <v>11167</v>
      </c>
      <c r="B782" s="65" t="s">
        <v>11869</v>
      </c>
      <c r="C782" s="19" t="str">
        <f t="shared" si="24"/>
        <v>C01643 : 1</v>
      </c>
      <c r="D782" s="63" t="str">
        <f t="shared" si="25"/>
        <v>C01643 : tRNA(His)</v>
      </c>
    </row>
    <row r="783" spans="1:4" x14ac:dyDescent="0.35">
      <c r="A783" s="11" t="s">
        <v>6310</v>
      </c>
      <c r="B783" s="65" t="s">
        <v>11870</v>
      </c>
      <c r="C783" s="19" t="str">
        <f t="shared" si="24"/>
        <v>C01644 : 1</v>
      </c>
      <c r="D783" s="63" t="str">
        <f t="shared" si="25"/>
        <v>C01644 : tRNA(Ile)</v>
      </c>
    </row>
    <row r="784" spans="1:4" x14ac:dyDescent="0.35">
      <c r="A784" s="11" t="s">
        <v>6311</v>
      </c>
      <c r="B784" s="65" t="s">
        <v>11871</v>
      </c>
      <c r="C784" s="19" t="str">
        <f t="shared" si="24"/>
        <v>C01645 : 1</v>
      </c>
      <c r="D784" s="63" t="str">
        <f t="shared" si="25"/>
        <v>C01645 : tRNA(Leu)</v>
      </c>
    </row>
    <row r="785" spans="1:4" x14ac:dyDescent="0.35">
      <c r="A785" s="11" t="s">
        <v>6312</v>
      </c>
      <c r="B785" s="65" t="s">
        <v>11872</v>
      </c>
      <c r="C785" s="19" t="str">
        <f t="shared" si="24"/>
        <v>C01646 : 1</v>
      </c>
      <c r="D785" s="63" t="str">
        <f t="shared" si="25"/>
        <v>C01646 : tRNA(Lys)</v>
      </c>
    </row>
    <row r="786" spans="1:4" x14ac:dyDescent="0.35">
      <c r="A786" s="11" t="s">
        <v>6313</v>
      </c>
      <c r="B786" s="65" t="s">
        <v>11873</v>
      </c>
      <c r="C786" s="19" t="str">
        <f t="shared" si="24"/>
        <v>C01647 : 1</v>
      </c>
      <c r="D786" s="63" t="str">
        <f t="shared" si="25"/>
        <v>C01647 : tRNA(Met)</v>
      </c>
    </row>
    <row r="787" spans="1:4" x14ac:dyDescent="0.35">
      <c r="A787" s="11" t="s">
        <v>11168</v>
      </c>
      <c r="B787" s="65" t="s">
        <v>11874</v>
      </c>
      <c r="C787" s="19" t="str">
        <f t="shared" si="24"/>
        <v>C01648 : 1</v>
      </c>
      <c r="D787" s="63" t="str">
        <f t="shared" si="25"/>
        <v>C01648 : tRNA(Phe)</v>
      </c>
    </row>
    <row r="788" spans="1:4" x14ac:dyDescent="0.35">
      <c r="A788" s="11" t="s">
        <v>11169</v>
      </c>
      <c r="B788" s="65" t="s">
        <v>11875</v>
      </c>
      <c r="C788" s="19" t="str">
        <f t="shared" si="24"/>
        <v>C01649 : 1</v>
      </c>
      <c r="D788" s="63" t="str">
        <f t="shared" si="25"/>
        <v>C01649 : tRNA(Pro)</v>
      </c>
    </row>
    <row r="789" spans="1:4" x14ac:dyDescent="0.35">
      <c r="A789" s="11" t="s">
        <v>11170</v>
      </c>
      <c r="B789" s="65" t="s">
        <v>11876</v>
      </c>
      <c r="C789" s="19" t="str">
        <f t="shared" si="24"/>
        <v>C01650 : 1</v>
      </c>
      <c r="D789" s="63" t="str">
        <f t="shared" si="25"/>
        <v>C01650 : tRNA(Ser)</v>
      </c>
    </row>
    <row r="790" spans="1:4" x14ac:dyDescent="0.35">
      <c r="A790" s="11" t="s">
        <v>11171</v>
      </c>
      <c r="B790" s="65" t="s">
        <v>11877</v>
      </c>
      <c r="C790" s="19" t="str">
        <f t="shared" si="24"/>
        <v>C01652 : 1</v>
      </c>
      <c r="D790" s="63" t="str">
        <f t="shared" si="25"/>
        <v>C01652 : tRNA(Trp)</v>
      </c>
    </row>
    <row r="791" spans="1:4" x14ac:dyDescent="0.35">
      <c r="A791" s="11" t="s">
        <v>11172</v>
      </c>
      <c r="B791" s="65" t="s">
        <v>11878</v>
      </c>
      <c r="C791" s="19" t="str">
        <f t="shared" si="24"/>
        <v>C01653 : 1</v>
      </c>
      <c r="D791" s="63" t="str">
        <f t="shared" si="25"/>
        <v>C01653 : tRNA(Val)</v>
      </c>
    </row>
    <row r="792" spans="1:4" x14ac:dyDescent="0.35">
      <c r="A792" s="11" t="s">
        <v>11173</v>
      </c>
      <c r="B792" s="65" t="s">
        <v>11879</v>
      </c>
      <c r="C792" s="19" t="str">
        <f t="shared" si="24"/>
        <v>C01674 : 1</v>
      </c>
      <c r="D792" s="63" t="str">
        <f t="shared" si="25"/>
        <v>C01674 : Chitobiose</v>
      </c>
    </row>
    <row r="793" spans="1:4" x14ac:dyDescent="0.35">
      <c r="A793" s="11" t="s">
        <v>11174</v>
      </c>
      <c r="B793" s="65" t="s">
        <v>11880</v>
      </c>
      <c r="C793" s="19" t="str">
        <f t="shared" si="24"/>
        <v>C01762 : 1</v>
      </c>
      <c r="D793" s="63" t="str">
        <f t="shared" si="25"/>
        <v>C01762 : Xanthosine</v>
      </c>
    </row>
    <row r="794" spans="1:4" x14ac:dyDescent="0.35">
      <c r="A794" s="11" t="s">
        <v>11175</v>
      </c>
      <c r="B794" s="65" t="s">
        <v>11881</v>
      </c>
      <c r="C794" s="19" t="str">
        <f t="shared" si="24"/>
        <v>C01801 : 1</v>
      </c>
      <c r="D794" s="63" t="str">
        <f t="shared" si="25"/>
        <v>C01801 : Deoxyribose</v>
      </c>
    </row>
    <row r="795" spans="1:4" x14ac:dyDescent="0.35">
      <c r="A795" s="11" t="s">
        <v>11176</v>
      </c>
      <c r="B795" s="65" t="s">
        <v>11882</v>
      </c>
      <c r="C795" s="19" t="str">
        <f t="shared" si="24"/>
        <v>C01866 : 1</v>
      </c>
      <c r="D795" s="63" t="str">
        <f t="shared" si="25"/>
        <v>C01866 : beta-Lactam</v>
      </c>
    </row>
    <row r="796" spans="1:4" x14ac:dyDescent="0.35">
      <c r="A796" s="11" t="s">
        <v>11177</v>
      </c>
      <c r="B796" s="65" t="s">
        <v>11883</v>
      </c>
      <c r="C796" s="19" t="str">
        <f t="shared" si="24"/>
        <v>C01929 : 1</v>
      </c>
      <c r="D796" s="63" t="str">
        <f t="shared" si="25"/>
        <v>C01929 : L-Histidinal</v>
      </c>
    </row>
    <row r="797" spans="1:4" x14ac:dyDescent="0.35">
      <c r="A797" s="11" t="s">
        <v>11178</v>
      </c>
      <c r="B797" s="65" t="s">
        <v>11884</v>
      </c>
      <c r="C797" s="19" t="str">
        <f t="shared" si="24"/>
        <v>C01935 : 1</v>
      </c>
      <c r="D797" s="63" t="str">
        <f t="shared" si="25"/>
        <v>C01935 : Maltodextrin</v>
      </c>
    </row>
    <row r="798" spans="1:4" x14ac:dyDescent="0.35">
      <c r="A798" s="11" t="s">
        <v>11179</v>
      </c>
      <c r="B798" s="65" t="s">
        <v>11885</v>
      </c>
      <c r="C798" s="19" t="str">
        <f t="shared" si="24"/>
        <v>C01978 : 1</v>
      </c>
      <c r="D798" s="63" t="str">
        <f t="shared" si="25"/>
        <v>C01978 : tRNA queuine</v>
      </c>
    </row>
    <row r="799" spans="1:4" x14ac:dyDescent="0.35">
      <c r="A799" s="11" t="s">
        <v>11180</v>
      </c>
      <c r="B799" s="65" t="s">
        <v>11886</v>
      </c>
      <c r="C799" s="19" t="str">
        <f t="shared" si="24"/>
        <v>C02091 : 1</v>
      </c>
      <c r="D799" s="63" t="str">
        <f t="shared" si="25"/>
        <v>C02091 : (S)-Ureidoglycine</v>
      </c>
    </row>
    <row r="800" spans="1:4" x14ac:dyDescent="0.35">
      <c r="A800" s="11" t="s">
        <v>4100</v>
      </c>
      <c r="B800" s="65" t="s">
        <v>11887</v>
      </c>
      <c r="C800" s="19" t="str">
        <f t="shared" si="24"/>
        <v>C02097 : 1</v>
      </c>
      <c r="D800" s="63" t="str">
        <f t="shared" si="25"/>
        <v>C02097 : dTDP-galactose</v>
      </c>
    </row>
    <row r="801" spans="1:4" x14ac:dyDescent="0.35">
      <c r="A801" s="11" t="s">
        <v>6314</v>
      </c>
      <c r="B801" s="65" t="s">
        <v>11888</v>
      </c>
      <c r="C801" s="19" t="str">
        <f t="shared" si="24"/>
        <v>C02128 : 1</v>
      </c>
      <c r="D801" s="63" t="str">
        <f t="shared" si="25"/>
        <v>C02128 : 5'-Phospho-DNA</v>
      </c>
    </row>
    <row r="802" spans="1:4" x14ac:dyDescent="0.35">
      <c r="A802" s="11" t="s">
        <v>11181</v>
      </c>
      <c r="B802" s="65" t="s">
        <v>11889</v>
      </c>
      <c r="C802" s="19" t="str">
        <f t="shared" si="24"/>
        <v>C02133 : 1</v>
      </c>
      <c r="D802" s="63" t="str">
        <f t="shared" si="25"/>
        <v>C02133 : Acyl phosphate</v>
      </c>
    </row>
    <row r="803" spans="1:4" x14ac:dyDescent="0.35">
      <c r="A803" s="11" t="s">
        <v>11182</v>
      </c>
      <c r="B803" s="65" t="s">
        <v>11890</v>
      </c>
      <c r="C803" s="19" t="str">
        <f t="shared" si="24"/>
        <v>C02166 : 1</v>
      </c>
      <c r="D803" s="63" t="str">
        <f t="shared" si="25"/>
        <v>C02166 : Leukotriene C4</v>
      </c>
    </row>
    <row r="804" spans="1:4" x14ac:dyDescent="0.35">
      <c r="A804" s="11" t="s">
        <v>11183</v>
      </c>
      <c r="B804" s="65" t="s">
        <v>11891</v>
      </c>
      <c r="C804" s="19" t="str">
        <f t="shared" si="24"/>
        <v>C02170 : 1</v>
      </c>
      <c r="D804" s="63" t="str">
        <f t="shared" si="25"/>
        <v>C02170 : Methylmalonate</v>
      </c>
    </row>
    <row r="805" spans="1:4" x14ac:dyDescent="0.35">
      <c r="A805" s="11" t="s">
        <v>11184</v>
      </c>
      <c r="B805" s="65" t="s">
        <v>11892</v>
      </c>
      <c r="C805" s="19" t="str">
        <f t="shared" si="24"/>
        <v>C02191 : 1</v>
      </c>
      <c r="D805" s="63" t="str">
        <f t="shared" si="25"/>
        <v>C02191 : Protoporphyrin</v>
      </c>
    </row>
    <row r="806" spans="1:4" x14ac:dyDescent="0.35">
      <c r="A806" s="11" t="s">
        <v>4133</v>
      </c>
      <c r="B806" s="65" t="s">
        <v>11893</v>
      </c>
      <c r="C806" s="19" t="str">
        <f t="shared" si="24"/>
        <v>C02205 : 1</v>
      </c>
      <c r="D806" s="63" t="str">
        <f t="shared" si="25"/>
        <v>C02205 : alpha-D-Xylose</v>
      </c>
    </row>
    <row r="807" spans="1:4" x14ac:dyDescent="0.35">
      <c r="A807" s="11" t="s">
        <v>11185</v>
      </c>
      <c r="B807" s="65" t="s">
        <v>11894</v>
      </c>
      <c r="C807" s="19" t="str">
        <f t="shared" si="24"/>
        <v>C02211 : 1</v>
      </c>
      <c r="D807" s="63" t="str">
        <f t="shared" si="25"/>
        <v>C02211 : tRNA precursor</v>
      </c>
    </row>
    <row r="808" spans="1:4" x14ac:dyDescent="0.35">
      <c r="A808" s="11" t="s">
        <v>4061</v>
      </c>
      <c r="B808" s="65" t="s">
        <v>11895</v>
      </c>
      <c r="C808" s="19" t="str">
        <f t="shared" si="24"/>
        <v>C02218 : 1</v>
      </c>
      <c r="D808" s="63" t="str">
        <f t="shared" si="25"/>
        <v>C02218 : Dehydroalanine</v>
      </c>
    </row>
    <row r="809" spans="1:4" x14ac:dyDescent="0.35">
      <c r="A809" s="11" t="s">
        <v>4047</v>
      </c>
      <c r="B809" s="65" t="s">
        <v>11896</v>
      </c>
      <c r="C809" s="19" t="str">
        <f t="shared" si="24"/>
        <v>C02225 : 1</v>
      </c>
      <c r="D809" s="63" t="str">
        <f t="shared" si="25"/>
        <v>C02225 : 2-Methylcitrate</v>
      </c>
    </row>
    <row r="810" spans="1:4" x14ac:dyDescent="0.35">
      <c r="A810" s="11" t="s">
        <v>11186</v>
      </c>
      <c r="B810" s="65" t="s">
        <v>11897</v>
      </c>
      <c r="C810" s="19" t="str">
        <f t="shared" si="24"/>
        <v>C02232 : 1</v>
      </c>
      <c r="D810" s="63" t="str">
        <f t="shared" si="25"/>
        <v>C02232 : 3-Oxoadipyl-CoA</v>
      </c>
    </row>
    <row r="811" spans="1:4" x14ac:dyDescent="0.35">
      <c r="A811" s="11" t="s">
        <v>11187</v>
      </c>
      <c r="B811" s="65" t="s">
        <v>11898</v>
      </c>
      <c r="C811" s="19" t="str">
        <f t="shared" si="24"/>
        <v>C02265 : 1</v>
      </c>
      <c r="D811" s="63" t="str">
        <f t="shared" si="25"/>
        <v>C02265 : D-Phenylalanine</v>
      </c>
    </row>
    <row r="812" spans="1:4" x14ac:dyDescent="0.35">
      <c r="A812" s="11" t="s">
        <v>11188</v>
      </c>
      <c r="B812" s="65" t="s">
        <v>11899</v>
      </c>
      <c r="C812" s="19" t="str">
        <f t="shared" si="24"/>
        <v>C02273 : 1</v>
      </c>
      <c r="D812" s="63" t="str">
        <f t="shared" si="25"/>
        <v>C02273 : Digalacturonate</v>
      </c>
    </row>
    <row r="813" spans="1:4" x14ac:dyDescent="0.35">
      <c r="A813" s="11" t="s">
        <v>11189</v>
      </c>
      <c r="B813" s="65" t="s">
        <v>11900</v>
      </c>
      <c r="C813" s="19" t="str">
        <f t="shared" si="24"/>
        <v>C02291 : 1</v>
      </c>
      <c r="D813" s="63" t="str">
        <f t="shared" si="25"/>
        <v>C02291 : L-Cystathionine</v>
      </c>
    </row>
    <row r="814" spans="1:4" x14ac:dyDescent="0.35">
      <c r="A814" s="11" t="s">
        <v>11190</v>
      </c>
      <c r="B814" s="65" t="s">
        <v>11901</v>
      </c>
      <c r="C814" s="19" t="str">
        <f t="shared" si="24"/>
        <v>C02320 : 1</v>
      </c>
      <c r="D814" s="63" t="str">
        <f t="shared" si="25"/>
        <v>C02320 : R-S-Glutathione</v>
      </c>
    </row>
    <row r="815" spans="1:4" x14ac:dyDescent="0.35">
      <c r="A815" s="11" t="s">
        <v>11191</v>
      </c>
      <c r="B815" s="65" t="s">
        <v>11902</v>
      </c>
      <c r="C815" s="19" t="str">
        <f t="shared" si="24"/>
        <v>C02323 : 1</v>
      </c>
      <c r="D815" s="63" t="str">
        <f t="shared" si="25"/>
        <v>C02323 : Salicyl alcohol</v>
      </c>
    </row>
    <row r="816" spans="1:4" x14ac:dyDescent="0.35">
      <c r="A816" s="11" t="s">
        <v>11192</v>
      </c>
      <c r="B816" s="65" t="s">
        <v>11903</v>
      </c>
      <c r="C816" s="19" t="str">
        <f t="shared" si="24"/>
        <v>C02336 : 1</v>
      </c>
      <c r="D816" s="63" t="str">
        <f t="shared" si="25"/>
        <v>C02336 : beta-D-Fructose</v>
      </c>
    </row>
    <row r="817" spans="1:4" x14ac:dyDescent="0.35">
      <c r="A817" s="11" t="s">
        <v>4105</v>
      </c>
      <c r="B817" s="65" t="s">
        <v>11904</v>
      </c>
      <c r="C817" s="19" t="str">
        <f t="shared" si="24"/>
        <v>C02338 : 1</v>
      </c>
      <c r="D817" s="63" t="str">
        <f t="shared" si="25"/>
        <v>C02338 : beta-L-Rhamnose</v>
      </c>
    </row>
    <row r="818" spans="1:4" x14ac:dyDescent="0.35">
      <c r="A818" s="11" t="s">
        <v>11193</v>
      </c>
      <c r="B818" s="65" t="s">
        <v>11905</v>
      </c>
      <c r="C818" s="19" t="str">
        <f t="shared" si="24"/>
        <v>C02350 : 1</v>
      </c>
      <c r="D818" s="63" t="str">
        <f t="shared" si="25"/>
        <v>C02350 : (S)-Allantoin</v>
      </c>
    </row>
    <row r="819" spans="1:4" x14ac:dyDescent="0.35">
      <c r="A819" s="11" t="s">
        <v>11194</v>
      </c>
      <c r="B819" s="65" t="s">
        <v>11906</v>
      </c>
      <c r="C819" s="19" t="str">
        <f t="shared" ref="C819:C882" si="26">_xlfn.CONCAT(A819," : ", "1")</f>
        <v>C02353 : 1</v>
      </c>
      <c r="D819" s="63" t="str">
        <f t="shared" si="25"/>
        <v>C02353 : 2',3'-Cyclic AMP</v>
      </c>
    </row>
    <row r="820" spans="1:4" x14ac:dyDescent="0.35">
      <c r="A820" s="11" t="s">
        <v>11195</v>
      </c>
      <c r="B820" s="65" t="s">
        <v>11907</v>
      </c>
      <c r="C820" s="19" t="str">
        <f t="shared" si="26"/>
        <v>C02354 : 1</v>
      </c>
      <c r="D820" s="63" t="str">
        <f t="shared" si="25"/>
        <v>C02354 : 2',3'-Cyclic CMP</v>
      </c>
    </row>
    <row r="821" spans="1:4" x14ac:dyDescent="0.35">
      <c r="A821" s="11" t="s">
        <v>11196</v>
      </c>
      <c r="B821" s="65" t="s">
        <v>11908</v>
      </c>
      <c r="C821" s="19" t="str">
        <f t="shared" si="26"/>
        <v>C02355 : 1</v>
      </c>
      <c r="D821" s="63" t="str">
        <f t="shared" si="25"/>
        <v>C02355 : 2',3'-Cyclic UMP</v>
      </c>
    </row>
    <row r="822" spans="1:4" x14ac:dyDescent="0.35">
      <c r="A822" s="11" t="s">
        <v>11197</v>
      </c>
      <c r="B822" s="65" t="s">
        <v>11909</v>
      </c>
      <c r="C822" s="19" t="str">
        <f t="shared" si="26"/>
        <v>C02356 : 1</v>
      </c>
      <c r="D822" s="63" t="str">
        <f t="shared" si="25"/>
        <v>C02356 : (S)-2-Aminobutanoate</v>
      </c>
    </row>
    <row r="823" spans="1:4" x14ac:dyDescent="0.35">
      <c r="A823" s="11" t="s">
        <v>11198</v>
      </c>
      <c r="B823" s="65" t="s">
        <v>11910</v>
      </c>
      <c r="C823" s="19" t="str">
        <f t="shared" si="26"/>
        <v>C02375 : 1</v>
      </c>
      <c r="D823" s="63" t="str">
        <f t="shared" si="25"/>
        <v>C02375 : 4-Chlorocatechol</v>
      </c>
    </row>
    <row r="824" spans="1:4" x14ac:dyDescent="0.35">
      <c r="A824" s="11" t="s">
        <v>11199</v>
      </c>
      <c r="B824" s="65" t="s">
        <v>11911</v>
      </c>
      <c r="C824" s="19" t="str">
        <f t="shared" si="26"/>
        <v>C02380 : 1</v>
      </c>
      <c r="D824" s="63" t="str">
        <f t="shared" si="25"/>
        <v>C02380 : 6-Mercaptopurine</v>
      </c>
    </row>
    <row r="825" spans="1:4" x14ac:dyDescent="0.35">
      <c r="A825" s="11" t="s">
        <v>11200</v>
      </c>
      <c r="B825" s="65" t="s">
        <v>11912</v>
      </c>
      <c r="C825" s="19" t="str">
        <f t="shared" si="26"/>
        <v>C02391 : 1</v>
      </c>
      <c r="D825" s="63" t="str">
        <f t="shared" si="25"/>
        <v>C02391 : Ester</v>
      </c>
    </row>
    <row r="826" spans="1:4" x14ac:dyDescent="0.35">
      <c r="A826" s="11" t="s">
        <v>11201</v>
      </c>
      <c r="B826" s="65" t="s">
        <v>11913</v>
      </c>
      <c r="C826" s="19" t="str">
        <f t="shared" si="26"/>
        <v>C02474 : 1</v>
      </c>
      <c r="D826" s="63" t="str">
        <f t="shared" si="25"/>
        <v>C02474 : Arabinan</v>
      </c>
    </row>
    <row r="827" spans="1:4" x14ac:dyDescent="0.35">
      <c r="A827" s="11" t="s">
        <v>4106</v>
      </c>
      <c r="B827" s="65" t="s">
        <v>11914</v>
      </c>
      <c r="C827" s="19" t="str">
        <f t="shared" si="26"/>
        <v>C02476 : 1</v>
      </c>
      <c r="D827" s="63" t="str">
        <f t="shared" si="25"/>
        <v>C02476 : alpha-L-Rhamnose</v>
      </c>
    </row>
    <row r="828" spans="1:4" x14ac:dyDescent="0.35">
      <c r="A828" s="11" t="s">
        <v>4130</v>
      </c>
      <c r="B828" s="65" t="s">
        <v>11915</v>
      </c>
      <c r="C828" s="19" t="str">
        <f t="shared" si="26"/>
        <v>C02479 : 1</v>
      </c>
      <c r="D828" s="63" t="str">
        <f t="shared" si="25"/>
        <v>C02479 : beta-L-Arabinopyranose</v>
      </c>
    </row>
    <row r="829" spans="1:4" x14ac:dyDescent="0.35">
      <c r="A829" s="11" t="s">
        <v>4147</v>
      </c>
      <c r="B829" s="65" t="s">
        <v>11916</v>
      </c>
      <c r="C829" s="19" t="str">
        <f t="shared" si="26"/>
        <v>C02501 : 1</v>
      </c>
      <c r="D829" s="63" t="str">
        <f t="shared" si="25"/>
        <v>C02501 : 2-Hydroxymuconate</v>
      </c>
    </row>
    <row r="830" spans="1:4" x14ac:dyDescent="0.35">
      <c r="A830" s="11" t="s">
        <v>4026</v>
      </c>
      <c r="B830" s="65" t="s">
        <v>11917</v>
      </c>
      <c r="C830" s="19" t="str">
        <f t="shared" si="26"/>
        <v>C02504 : 1</v>
      </c>
      <c r="D830" s="63" t="str">
        <f t="shared" si="25"/>
        <v>C02504 : alpha-Isopropylmalate</v>
      </c>
    </row>
    <row r="831" spans="1:4" x14ac:dyDescent="0.35">
      <c r="A831" s="11" t="s">
        <v>11202</v>
      </c>
      <c r="B831" s="65" t="s">
        <v>11918</v>
      </c>
      <c r="C831" s="19" t="str">
        <f t="shared" si="26"/>
        <v>C02508 : 1</v>
      </c>
      <c r="D831" s="63" t="str">
        <f t="shared" si="25"/>
        <v>C02508 : 3'-Ribonucleotide</v>
      </c>
    </row>
    <row r="832" spans="1:4" x14ac:dyDescent="0.35">
      <c r="A832" s="11" t="s">
        <v>11203</v>
      </c>
      <c r="B832" s="65" t="s">
        <v>11919</v>
      </c>
      <c r="C832" s="19" t="str">
        <f t="shared" si="26"/>
        <v>C02512 : 1</v>
      </c>
      <c r="D832" s="63" t="str">
        <f t="shared" si="25"/>
        <v>C02512 : 3-Cyano-L-alanine</v>
      </c>
    </row>
    <row r="833" spans="1:4" x14ac:dyDescent="0.35">
      <c r="A833" s="11" t="s">
        <v>11204</v>
      </c>
      <c r="B833" s="65" t="s">
        <v>11920</v>
      </c>
      <c r="C833" s="19" t="str">
        <f t="shared" si="26"/>
        <v>C02520 : 1</v>
      </c>
      <c r="D833" s="63" t="str">
        <f t="shared" si="25"/>
        <v>C02520 : 5'-Ribonucleotide</v>
      </c>
    </row>
    <row r="834" spans="1:4" x14ac:dyDescent="0.35">
      <c r="A834" s="11" t="s">
        <v>11205</v>
      </c>
      <c r="B834" s="65" t="s">
        <v>11921</v>
      </c>
      <c r="C834" s="19" t="str">
        <f t="shared" si="26"/>
        <v>C02532 : 1</v>
      </c>
      <c r="D834" s="63" t="str">
        <f t="shared" si="25"/>
        <v>C02532 : O-Phospho-D-serine</v>
      </c>
    </row>
    <row r="835" spans="1:4" x14ac:dyDescent="0.35">
      <c r="A835" s="11" t="s">
        <v>11206</v>
      </c>
      <c r="B835" s="65" t="s">
        <v>11922</v>
      </c>
      <c r="C835" s="19" t="str">
        <f t="shared" si="26"/>
        <v>C02576 : 1</v>
      </c>
      <c r="D835" s="63" t="str">
        <f t="shared" ref="D835:D898" si="27">_xlfn.CONCAT(A835, " : ",B835)</f>
        <v>C02576 : Perillyl aldehyde</v>
      </c>
    </row>
    <row r="836" spans="1:4" x14ac:dyDescent="0.35">
      <c r="A836" s="11" t="s">
        <v>11207</v>
      </c>
      <c r="B836" s="65" t="s">
        <v>11923</v>
      </c>
      <c r="C836" s="19" t="str">
        <f t="shared" si="26"/>
        <v>C02583 : 1</v>
      </c>
      <c r="D836" s="63" t="str">
        <f t="shared" si="27"/>
        <v>C02583 : Protein glutamine</v>
      </c>
    </row>
    <row r="837" spans="1:4" x14ac:dyDescent="0.35">
      <c r="A837" s="11" t="s">
        <v>11208</v>
      </c>
      <c r="B837" s="65" t="s">
        <v>11924</v>
      </c>
      <c r="C837" s="19" t="str">
        <f t="shared" si="26"/>
        <v>C02630 : 1</v>
      </c>
      <c r="D837" s="63" t="str">
        <f t="shared" si="27"/>
        <v>C02630 : 2-Hydroxyglutarate</v>
      </c>
    </row>
    <row r="838" spans="1:4" x14ac:dyDescent="0.35">
      <c r="A838" s="11" t="s">
        <v>11209</v>
      </c>
      <c r="B838" s="65" t="s">
        <v>11925</v>
      </c>
      <c r="C838" s="19" t="str">
        <f t="shared" si="26"/>
        <v>C02631 : 1</v>
      </c>
      <c r="D838" s="63" t="str">
        <f t="shared" si="27"/>
        <v>C02631 : 2-Isopropylmaleate</v>
      </c>
    </row>
    <row r="839" spans="1:4" x14ac:dyDescent="0.35">
      <c r="A839" s="11" t="s">
        <v>11210</v>
      </c>
      <c r="B839" s="65" t="s">
        <v>11926</v>
      </c>
      <c r="C839" s="19" t="str">
        <f t="shared" si="26"/>
        <v>C02637 : 1</v>
      </c>
      <c r="D839" s="63" t="str">
        <f t="shared" si="27"/>
        <v>C02637 : 3-Dehydroshikimate</v>
      </c>
    </row>
    <row r="840" spans="1:4" x14ac:dyDescent="0.35">
      <c r="A840" s="11" t="s">
        <v>11211</v>
      </c>
      <c r="B840" s="65" t="s">
        <v>11927</v>
      </c>
      <c r="C840" s="19" t="str">
        <f t="shared" si="26"/>
        <v>C02670 : 1</v>
      </c>
      <c r="D840" s="63" t="str">
        <f t="shared" si="27"/>
        <v>C02670 : D-Glucuronolactone</v>
      </c>
    </row>
    <row r="841" spans="1:4" x14ac:dyDescent="0.35">
      <c r="A841" s="11" t="s">
        <v>11212</v>
      </c>
      <c r="B841" s="65" t="s">
        <v>11928</v>
      </c>
      <c r="C841" s="19" t="str">
        <f t="shared" si="26"/>
        <v>C02686 : 1</v>
      </c>
      <c r="D841" s="63" t="str">
        <f t="shared" si="27"/>
        <v>C02686 : Galactosylceramide</v>
      </c>
    </row>
    <row r="842" spans="1:4" x14ac:dyDescent="0.35">
      <c r="A842" s="11" t="s">
        <v>11213</v>
      </c>
      <c r="B842" s="65" t="s">
        <v>11929</v>
      </c>
      <c r="C842" s="19" t="str">
        <f t="shared" si="26"/>
        <v>C02713 : 1</v>
      </c>
      <c r="D842" s="63" t="str">
        <f t="shared" si="27"/>
        <v>C02713 : N-Acetylmuramate</v>
      </c>
    </row>
    <row r="843" spans="1:4" x14ac:dyDescent="0.35">
      <c r="A843" s="11" t="s">
        <v>11214</v>
      </c>
      <c r="B843" s="65" t="s">
        <v>11930</v>
      </c>
      <c r="C843" s="19" t="str">
        <f t="shared" si="26"/>
        <v>C02739 : 1</v>
      </c>
      <c r="D843" s="63" t="str">
        <f t="shared" si="27"/>
        <v>C02739 : 1-(5-Phospho-D-ribosyl)-ATP</v>
      </c>
    </row>
    <row r="844" spans="1:4" x14ac:dyDescent="0.35">
      <c r="A844" s="11" t="s">
        <v>11215</v>
      </c>
      <c r="B844" s="65" t="s">
        <v>11931</v>
      </c>
      <c r="C844" s="19" t="str">
        <f t="shared" si="26"/>
        <v>C02741 : 1</v>
      </c>
      <c r="D844" s="63" t="str">
        <f t="shared" si="27"/>
        <v>C02741 : Phosphoribosyl-AMP</v>
      </c>
    </row>
    <row r="845" spans="1:4" x14ac:dyDescent="0.35">
      <c r="A845" s="11" t="s">
        <v>11216</v>
      </c>
      <c r="B845" s="65" t="s">
        <v>11932</v>
      </c>
      <c r="C845" s="19" t="str">
        <f t="shared" si="26"/>
        <v>C02749 : 1</v>
      </c>
      <c r="D845" s="63" t="str">
        <f t="shared" si="27"/>
        <v>C02749 : S-Alkyl-L-cysteine</v>
      </c>
    </row>
    <row r="846" spans="1:4" x14ac:dyDescent="0.35">
      <c r="A846" s="11" t="s">
        <v>4168</v>
      </c>
      <c r="B846" s="65" t="s">
        <v>11933</v>
      </c>
      <c r="C846" s="19" t="str">
        <f t="shared" si="26"/>
        <v>C02764 : 1</v>
      </c>
      <c r="D846" s="63" t="str">
        <f t="shared" si="27"/>
        <v>C02764 : tRNA pseudouridine</v>
      </c>
    </row>
    <row r="847" spans="1:4" x14ac:dyDescent="0.35">
      <c r="A847" s="11" t="s">
        <v>11217</v>
      </c>
      <c r="B847" s="65" t="s">
        <v>11934</v>
      </c>
      <c r="C847" s="19" t="str">
        <f t="shared" si="26"/>
        <v>C02835 : 1</v>
      </c>
      <c r="D847" s="63" t="str">
        <f t="shared" si="27"/>
        <v>C02835 : Imidazole-4-acetate</v>
      </c>
    </row>
    <row r="848" spans="1:4" x14ac:dyDescent="0.35">
      <c r="A848" s="11" t="s">
        <v>11218</v>
      </c>
      <c r="B848" s="65" t="s">
        <v>11935</v>
      </c>
      <c r="C848" s="19" t="str">
        <f t="shared" si="26"/>
        <v>C02882 : 1</v>
      </c>
      <c r="D848" s="63" t="str">
        <f t="shared" si="27"/>
        <v>C02882 : L-Cysteine-S-conjugate</v>
      </c>
    </row>
    <row r="849" spans="1:4" x14ac:dyDescent="0.35">
      <c r="A849" s="11" t="s">
        <v>11219</v>
      </c>
      <c r="B849" s="65" t="s">
        <v>11936</v>
      </c>
      <c r="C849" s="19" t="str">
        <f t="shared" si="26"/>
        <v>C02923 : 1</v>
      </c>
      <c r="D849" s="63" t="str">
        <f t="shared" si="27"/>
        <v>C02923 : 2,3-Dihydroxytoluene</v>
      </c>
    </row>
    <row r="850" spans="1:4" x14ac:dyDescent="0.35">
      <c r="A850" s="11" t="s">
        <v>11220</v>
      </c>
      <c r="B850" s="65" t="s">
        <v>11937</v>
      </c>
      <c r="C850" s="19" t="str">
        <f t="shared" si="26"/>
        <v>C02939 : 1</v>
      </c>
      <c r="D850" s="63" t="str">
        <f t="shared" si="27"/>
        <v>C02939 : 3-Methylbutanoyl-CoA</v>
      </c>
    </row>
    <row r="851" spans="1:4" x14ac:dyDescent="0.35">
      <c r="A851" s="11" t="s">
        <v>11221</v>
      </c>
      <c r="B851" s="65" t="s">
        <v>11938</v>
      </c>
      <c r="C851" s="19" t="str">
        <f t="shared" si="26"/>
        <v>C02946 : 1</v>
      </c>
      <c r="D851" s="63" t="str">
        <f t="shared" si="27"/>
        <v>C02946 : 4-Acetamidobutanoate</v>
      </c>
    </row>
    <row r="852" spans="1:4" x14ac:dyDescent="0.35">
      <c r="A852" s="11" t="s">
        <v>11222</v>
      </c>
      <c r="B852" s="65" t="s">
        <v>11939</v>
      </c>
      <c r="C852" s="19" t="str">
        <f t="shared" si="26"/>
        <v>C02953 : 1</v>
      </c>
      <c r="D852" s="63" t="str">
        <f t="shared" si="27"/>
        <v>C02953 : 7,8-Dihydrobiopterin</v>
      </c>
    </row>
    <row r="853" spans="1:4" x14ac:dyDescent="0.35">
      <c r="A853" s="11" t="s">
        <v>4139</v>
      </c>
      <c r="B853" s="65" t="s">
        <v>11940</v>
      </c>
      <c r="C853" s="19" t="str">
        <f t="shared" si="26"/>
        <v>C02962 : 1</v>
      </c>
      <c r="D853" s="63" t="str">
        <f t="shared" si="27"/>
        <v>C02962 : D-Allose 6-phosphate</v>
      </c>
    </row>
    <row r="854" spans="1:4" x14ac:dyDescent="0.35">
      <c r="A854" s="11" t="s">
        <v>11223</v>
      </c>
      <c r="B854" s="65" t="s">
        <v>11941</v>
      </c>
      <c r="C854" s="19" t="str">
        <f t="shared" si="26"/>
        <v>C02972 : 1</v>
      </c>
      <c r="D854" s="63" t="str">
        <f t="shared" si="27"/>
        <v>C02972 : Dihydrolipoylprotein</v>
      </c>
    </row>
    <row r="855" spans="1:4" x14ac:dyDescent="0.35">
      <c r="A855" s="11" t="s">
        <v>11224</v>
      </c>
      <c r="B855" s="65" t="s">
        <v>11942</v>
      </c>
      <c r="C855" s="19" t="str">
        <f t="shared" si="26"/>
        <v>C02987 : 1</v>
      </c>
      <c r="D855" s="63" t="str">
        <f t="shared" si="27"/>
        <v>C02987 : L-Glutamyl-tRNA(Glu)</v>
      </c>
    </row>
    <row r="856" spans="1:4" x14ac:dyDescent="0.35">
      <c r="A856" s="11" t="s">
        <v>11225</v>
      </c>
      <c r="B856" s="65" t="s">
        <v>11943</v>
      </c>
      <c r="C856" s="19" t="str">
        <f t="shared" si="26"/>
        <v>C02999 : 1</v>
      </c>
      <c r="D856" s="63" t="str">
        <f t="shared" si="27"/>
        <v>C02999 : N-Acetylmuramoyl-Ala</v>
      </c>
    </row>
    <row r="857" spans="1:4" x14ac:dyDescent="0.35">
      <c r="A857" s="11" t="s">
        <v>11226</v>
      </c>
      <c r="B857" s="65" t="s">
        <v>11944</v>
      </c>
      <c r="C857" s="19" t="str">
        <f t="shared" si="26"/>
        <v>C03023 : 1</v>
      </c>
      <c r="D857" s="63" t="str">
        <f t="shared" si="27"/>
        <v>C03023 : Peptide-L-methionine</v>
      </c>
    </row>
    <row r="858" spans="1:4" x14ac:dyDescent="0.35">
      <c r="A858" s="11" t="s">
        <v>11227</v>
      </c>
      <c r="B858" s="65" t="s">
        <v>11945</v>
      </c>
      <c r="C858" s="19" t="str">
        <f t="shared" si="26"/>
        <v>C03028 : 1</v>
      </c>
      <c r="D858" s="63" t="str">
        <f t="shared" si="27"/>
        <v>C03028 : Thiamin triphosphate</v>
      </c>
    </row>
    <row r="859" spans="1:4" x14ac:dyDescent="0.35">
      <c r="A859" s="11" t="s">
        <v>11228</v>
      </c>
      <c r="B859" s="65" t="s">
        <v>11946</v>
      </c>
      <c r="C859" s="19" t="str">
        <f t="shared" si="26"/>
        <v>C03044 : 1</v>
      </c>
      <c r="D859" s="63" t="str">
        <f t="shared" si="27"/>
        <v>C03044 : (R,R)-Butane-2,3-diol</v>
      </c>
    </row>
    <row r="860" spans="1:4" x14ac:dyDescent="0.35">
      <c r="A860" s="11" t="s">
        <v>11229</v>
      </c>
      <c r="B860" s="65" t="s">
        <v>11947</v>
      </c>
      <c r="C860" s="19" t="str">
        <f t="shared" si="26"/>
        <v>C03067 : 1</v>
      </c>
      <c r="D860" s="63" t="str">
        <f t="shared" si="27"/>
        <v>C03067 : 3-Hydroxybenzaldehyde</v>
      </c>
    </row>
    <row r="861" spans="1:4" x14ac:dyDescent="0.35">
      <c r="A861" s="11" t="s">
        <v>11230</v>
      </c>
      <c r="B861" s="65" t="s">
        <v>11948</v>
      </c>
      <c r="C861" s="19" t="str">
        <f t="shared" si="26"/>
        <v>C03069 : 1</v>
      </c>
      <c r="D861" s="63" t="str">
        <f t="shared" si="27"/>
        <v>C03069 : 3-Methylcrotonyl-CoA</v>
      </c>
    </row>
    <row r="862" spans="1:4" x14ac:dyDescent="0.35">
      <c r="A862" s="11" t="s">
        <v>11231</v>
      </c>
      <c r="B862" s="65" t="s">
        <v>11949</v>
      </c>
      <c r="C862" s="19" t="str">
        <f t="shared" si="26"/>
        <v>C03112 : 1</v>
      </c>
      <c r="D862" s="63" t="str">
        <f t="shared" si="27"/>
        <v>C03112 : Deacetylcephalosporin C</v>
      </c>
    </row>
    <row r="863" spans="1:4" x14ac:dyDescent="0.35">
      <c r="A863" s="11" t="s">
        <v>11232</v>
      </c>
      <c r="B863" s="65" t="s">
        <v>11950</v>
      </c>
      <c r="C863" s="19" t="str">
        <f t="shared" si="26"/>
        <v>C03150 : 1</v>
      </c>
      <c r="D863" s="63" t="str">
        <f t="shared" si="27"/>
        <v>C03150 : Nicotinamide-beta-riboside</v>
      </c>
    </row>
    <row r="864" spans="1:4" x14ac:dyDescent="0.35">
      <c r="A864" s="11" t="s">
        <v>11233</v>
      </c>
      <c r="B864" s="65" t="s">
        <v>11951</v>
      </c>
      <c r="C864" s="19" t="str">
        <f t="shared" si="26"/>
        <v>C03169 : 1</v>
      </c>
      <c r="D864" s="63" t="str">
        <f t="shared" si="27"/>
        <v>C03169 : Pyrimidine nucleoside</v>
      </c>
    </row>
    <row r="865" spans="1:4" x14ac:dyDescent="0.35">
      <c r="A865" s="11" t="s">
        <v>11234</v>
      </c>
      <c r="B865" s="65" t="s">
        <v>11952</v>
      </c>
      <c r="C865" s="19" t="str">
        <f t="shared" si="26"/>
        <v>C03172 : 1</v>
      </c>
      <c r="D865" s="63" t="str">
        <f t="shared" si="27"/>
        <v>C03172 : S-Methyl-L-methionine</v>
      </c>
    </row>
    <row r="866" spans="1:4" x14ac:dyDescent="0.35">
      <c r="A866" s="11" t="s">
        <v>11235</v>
      </c>
      <c r="B866" s="65" t="s">
        <v>11953</v>
      </c>
      <c r="C866" s="19" t="str">
        <f t="shared" si="26"/>
        <v>C03193 : 1</v>
      </c>
      <c r="D866" s="63" t="str">
        <f t="shared" si="27"/>
        <v>C03193 : (5-L-Glutamyl)-peptide</v>
      </c>
    </row>
    <row r="867" spans="1:4" x14ac:dyDescent="0.35">
      <c r="A867" s="11" t="s">
        <v>11236</v>
      </c>
      <c r="B867" s="65" t="s">
        <v>11954</v>
      </c>
      <c r="C867" s="19" t="str">
        <f t="shared" si="26"/>
        <v>C03221 : 1</v>
      </c>
      <c r="D867" s="63" t="str">
        <f t="shared" si="27"/>
        <v>C03221 : 2-trans-Dodecenoyl-CoA</v>
      </c>
    </row>
    <row r="868" spans="1:4" x14ac:dyDescent="0.35">
      <c r="A868" s="11" t="s">
        <v>11237</v>
      </c>
      <c r="B868" s="65" t="s">
        <v>11955</v>
      </c>
      <c r="C868" s="19" t="str">
        <f t="shared" si="26"/>
        <v>C03232 : 1</v>
      </c>
      <c r="D868" s="63" t="str">
        <f t="shared" si="27"/>
        <v>C03232 : 3-Phosphonooxypyruvate</v>
      </c>
    </row>
    <row r="869" spans="1:4" x14ac:dyDescent="0.35">
      <c r="A869" s="11" t="s">
        <v>11238</v>
      </c>
      <c r="B869" s="65" t="s">
        <v>11956</v>
      </c>
      <c r="C869" s="19" t="str">
        <f t="shared" si="26"/>
        <v>C03239 : 1</v>
      </c>
      <c r="D869" s="63" t="str">
        <f t="shared" si="27"/>
        <v>C03239 : 6-Amino-2-oxohexanoate</v>
      </c>
    </row>
    <row r="870" spans="1:4" x14ac:dyDescent="0.35">
      <c r="A870" s="11" t="s">
        <v>11239</v>
      </c>
      <c r="B870" s="65" t="s">
        <v>11957</v>
      </c>
      <c r="C870" s="19" t="str">
        <f t="shared" si="26"/>
        <v>C03263 : 1</v>
      </c>
      <c r="D870" s="63" t="str">
        <f t="shared" si="27"/>
        <v>C03263 : Coproporphyrinogen III</v>
      </c>
    </row>
    <row r="871" spans="1:4" x14ac:dyDescent="0.35">
      <c r="A871" s="11" t="s">
        <v>11240</v>
      </c>
      <c r="B871" s="65" t="s">
        <v>7080</v>
      </c>
      <c r="C871" s="19" t="str">
        <f t="shared" si="26"/>
        <v>C03272 : 1</v>
      </c>
      <c r="D871" s="63" t="str">
        <f t="shared" si="27"/>
        <v>C03272 : Globoside</v>
      </c>
    </row>
    <row r="872" spans="1:4" x14ac:dyDescent="0.35">
      <c r="A872" s="11" t="s">
        <v>6315</v>
      </c>
      <c r="B872" s="65" t="s">
        <v>11958</v>
      </c>
      <c r="C872" s="19" t="str">
        <f t="shared" si="26"/>
        <v>C03319 : 1</v>
      </c>
      <c r="D872" s="63" t="str">
        <f t="shared" si="27"/>
        <v>C03319 : dTDP-L-rhamnose</v>
      </c>
    </row>
    <row r="873" spans="1:4" x14ac:dyDescent="0.35">
      <c r="A873" s="11" t="s">
        <v>11241</v>
      </c>
      <c r="B873" s="65" t="s">
        <v>11959</v>
      </c>
      <c r="C873" s="19" t="str">
        <f t="shared" si="26"/>
        <v>C03345 : 1</v>
      </c>
      <c r="D873" s="63" t="str">
        <f t="shared" si="27"/>
        <v>C03345 : 2-Methylbut-2-enoyl-CoA</v>
      </c>
    </row>
    <row r="874" spans="1:4" x14ac:dyDescent="0.35">
      <c r="A874" s="11" t="s">
        <v>3996</v>
      </c>
      <c r="B874" s="65" t="s">
        <v>11960</v>
      </c>
      <c r="C874" s="19" t="str">
        <f t="shared" si="26"/>
        <v>C03356 : 1</v>
      </c>
      <c r="D874" s="63" t="str">
        <f t="shared" si="27"/>
        <v>C03356 : 3-Phospho-D-erythronate</v>
      </c>
    </row>
    <row r="875" spans="1:4" x14ac:dyDescent="0.35">
      <c r="A875" s="11" t="s">
        <v>11242</v>
      </c>
      <c r="B875" s="65" t="s">
        <v>11961</v>
      </c>
      <c r="C875" s="19" t="str">
        <f t="shared" si="26"/>
        <v>C03360 : 1</v>
      </c>
      <c r="D875" s="63" t="str">
        <f t="shared" si="27"/>
        <v>C03360 : 4-Nitrophenyl phosphate</v>
      </c>
    </row>
    <row r="876" spans="1:4" x14ac:dyDescent="0.35">
      <c r="A876" s="11" t="s">
        <v>11243</v>
      </c>
      <c r="B876" s="65" t="s">
        <v>11962</v>
      </c>
      <c r="C876" s="19" t="str">
        <f t="shared" si="26"/>
        <v>C03405 : 1</v>
      </c>
      <c r="D876" s="63" t="str">
        <f t="shared" si="27"/>
        <v>C03405 : Lactosylceramide sulfate</v>
      </c>
    </row>
    <row r="877" spans="1:4" x14ac:dyDescent="0.35">
      <c r="A877" s="11" t="s">
        <v>3934</v>
      </c>
      <c r="B877" s="65" t="s">
        <v>11963</v>
      </c>
      <c r="C877" s="19" t="str">
        <f t="shared" si="26"/>
        <v>C03419 : 1</v>
      </c>
      <c r="D877" s="63" t="str">
        <f t="shared" si="27"/>
        <v>C03419 : Nucleoside 3'-phosphate</v>
      </c>
    </row>
    <row r="878" spans="1:4" x14ac:dyDescent="0.35">
      <c r="A878" s="11" t="s">
        <v>4146</v>
      </c>
      <c r="B878" s="65" t="s">
        <v>11964</v>
      </c>
      <c r="C878" s="19" t="str">
        <f t="shared" si="26"/>
        <v>C03453 : 1</v>
      </c>
      <c r="D878" s="63" t="str">
        <f t="shared" si="27"/>
        <v>C03453 : gamma-Oxalocrotonate</v>
      </c>
    </row>
    <row r="879" spans="1:4" x14ac:dyDescent="0.35">
      <c r="A879" s="11" t="s">
        <v>11244</v>
      </c>
      <c r="B879" s="65" t="s">
        <v>11965</v>
      </c>
      <c r="C879" s="19" t="str">
        <f t="shared" si="26"/>
        <v>C03459 : 1</v>
      </c>
      <c r="D879" s="63" t="str">
        <f t="shared" si="27"/>
        <v>C03459 : 2-Hydroxy-3-oxosuccinate</v>
      </c>
    </row>
    <row r="880" spans="1:4" x14ac:dyDescent="0.35">
      <c r="A880" s="11" t="s">
        <v>11245</v>
      </c>
      <c r="B880" s="65" t="s">
        <v>11966</v>
      </c>
      <c r="C880" s="19" t="str">
        <f t="shared" si="26"/>
        <v>C03460 : 1</v>
      </c>
      <c r="D880" s="63" t="str">
        <f t="shared" si="27"/>
        <v>C03460 : 2-Methylprop-2-enoyl-CoA</v>
      </c>
    </row>
    <row r="881" spans="1:4" x14ac:dyDescent="0.35">
      <c r="A881" s="11" t="s">
        <v>11246</v>
      </c>
      <c r="B881" s="65" t="s">
        <v>11967</v>
      </c>
      <c r="C881" s="19" t="str">
        <f t="shared" si="26"/>
        <v>C03461 : 1</v>
      </c>
      <c r="D881" s="63" t="str">
        <f t="shared" si="27"/>
        <v>C03461 : 2-trans,6-trans-Farnesal</v>
      </c>
    </row>
    <row r="882" spans="1:4" x14ac:dyDescent="0.35">
      <c r="A882" s="11" t="s">
        <v>11247</v>
      </c>
      <c r="B882" s="65" t="s">
        <v>11968</v>
      </c>
      <c r="C882" s="19" t="str">
        <f t="shared" si="26"/>
        <v>C03523 : 1</v>
      </c>
      <c r="D882" s="63" t="str">
        <f t="shared" si="27"/>
        <v>C03523 : N-Substituted amino acid</v>
      </c>
    </row>
    <row r="883" spans="1:4" x14ac:dyDescent="0.35">
      <c r="A883" s="11" t="s">
        <v>4074</v>
      </c>
      <c r="B883" s="65" t="s">
        <v>11969</v>
      </c>
      <c r="C883" s="19" t="str">
        <f t="shared" ref="C883:C946" si="28">_xlfn.CONCAT(A883," : ", "1")</f>
        <v>C03539 : 1</v>
      </c>
      <c r="D883" s="63" t="str">
        <f t="shared" si="27"/>
        <v>C03539 : S-Ribosyl-L-homocysteine</v>
      </c>
    </row>
    <row r="884" spans="1:4" x14ac:dyDescent="0.35">
      <c r="A884" s="11" t="s">
        <v>11248</v>
      </c>
      <c r="B884" s="65" t="s">
        <v>11970</v>
      </c>
      <c r="C884" s="19" t="str">
        <f t="shared" si="28"/>
        <v>C03546 : 1</v>
      </c>
      <c r="D884" s="63" t="str">
        <f t="shared" si="27"/>
        <v>C03546 : myo-Inositol 4-phosphate</v>
      </c>
    </row>
    <row r="885" spans="1:4" x14ac:dyDescent="0.35">
      <c r="A885" s="11" t="s">
        <v>11249</v>
      </c>
      <c r="B885" s="65" t="s">
        <v>11971</v>
      </c>
      <c r="C885" s="19" t="str">
        <f t="shared" si="28"/>
        <v>C03636 : 1</v>
      </c>
      <c r="D885" s="63" t="str">
        <f t="shared" si="27"/>
        <v>C03636 : Protein N5-alkylglutamine</v>
      </c>
    </row>
    <row r="886" spans="1:4" x14ac:dyDescent="0.35">
      <c r="A886" s="11" t="s">
        <v>4034</v>
      </c>
      <c r="B886" s="65" t="s">
        <v>11972</v>
      </c>
      <c r="C886" s="19" t="str">
        <f t="shared" si="28"/>
        <v>C03680 : 1</v>
      </c>
      <c r="D886" s="63" t="str">
        <f t="shared" si="27"/>
        <v>C03680 : 4-Imidazolone-5-propanoate</v>
      </c>
    </row>
    <row r="887" spans="1:4" x14ac:dyDescent="0.35">
      <c r="A887" s="11" t="s">
        <v>11250</v>
      </c>
      <c r="B887" s="65" t="s">
        <v>11973</v>
      </c>
      <c r="C887" s="19" t="str">
        <f t="shared" si="28"/>
        <v>C03692 : 1</v>
      </c>
      <c r="D887" s="63" t="str">
        <f t="shared" si="27"/>
        <v>C03692 : 1,2-Diacyl-3-beta-D-galactosyl-sn-glycerol</v>
      </c>
    </row>
    <row r="888" spans="1:4" x14ac:dyDescent="0.35">
      <c r="A888" s="11" t="s">
        <v>11251</v>
      </c>
      <c r="B888" s="65" t="s">
        <v>11974</v>
      </c>
      <c r="C888" s="19" t="str">
        <f t="shared" si="28"/>
        <v>C03722 : 1</v>
      </c>
      <c r="D888" s="63" t="str">
        <f t="shared" si="27"/>
        <v>C03722 : Quinolinate</v>
      </c>
    </row>
    <row r="889" spans="1:4" x14ac:dyDescent="0.35">
      <c r="A889" s="11" t="s">
        <v>11252</v>
      </c>
      <c r="B889" s="65" t="s">
        <v>11975</v>
      </c>
      <c r="C889" s="19" t="str">
        <f t="shared" si="28"/>
        <v>C03723 : 1</v>
      </c>
      <c r="D889" s="63" t="str">
        <f t="shared" si="27"/>
        <v>C03723 : Ribonucleoside diphosphate</v>
      </c>
    </row>
    <row r="890" spans="1:4" x14ac:dyDescent="0.35">
      <c r="A890" s="11" t="s">
        <v>4160</v>
      </c>
      <c r="B890" s="65" t="s">
        <v>11976</v>
      </c>
      <c r="C890" s="19" t="str">
        <f t="shared" si="28"/>
        <v>C03735 : 1</v>
      </c>
      <c r="D890" s="63" t="str">
        <f t="shared" si="27"/>
        <v>C03735 : alpha-D-Hexose 6-phosphate</v>
      </c>
    </row>
    <row r="891" spans="1:4" x14ac:dyDescent="0.35">
      <c r="A891" s="11" t="s">
        <v>4165</v>
      </c>
      <c r="B891" s="65" t="s">
        <v>11977</v>
      </c>
      <c r="C891" s="19" t="str">
        <f t="shared" si="28"/>
        <v>C03741 : 1</v>
      </c>
      <c r="D891" s="63" t="str">
        <f t="shared" si="27"/>
        <v>C03741 : (S)-4-Amino-5-oxopentanoate</v>
      </c>
    </row>
    <row r="892" spans="1:4" x14ac:dyDescent="0.35">
      <c r="A892" s="11" t="s">
        <v>11253</v>
      </c>
      <c r="B892" s="65" t="s">
        <v>11978</v>
      </c>
      <c r="C892" s="19" t="str">
        <f t="shared" si="28"/>
        <v>C03771 : 1</v>
      </c>
      <c r="D892" s="63" t="str">
        <f t="shared" si="27"/>
        <v>C03771 : 5-Guanidino-2-oxopentanoate</v>
      </c>
    </row>
    <row r="893" spans="1:4" x14ac:dyDescent="0.35">
      <c r="A893" s="11" t="s">
        <v>11254</v>
      </c>
      <c r="B893" s="65" t="s">
        <v>11979</v>
      </c>
      <c r="C893" s="19" t="str">
        <f t="shared" si="28"/>
        <v>C03800 : 1</v>
      </c>
      <c r="D893" s="63" t="str">
        <f t="shared" si="27"/>
        <v>C03800 : Protein S-methyl-L-cysteine</v>
      </c>
    </row>
    <row r="894" spans="1:4" x14ac:dyDescent="0.35">
      <c r="A894" s="11" t="s">
        <v>3949</v>
      </c>
      <c r="B894" s="65" t="s">
        <v>11980</v>
      </c>
      <c r="C894" s="19" t="str">
        <f t="shared" si="28"/>
        <v>C03806 : 1</v>
      </c>
      <c r="D894" s="63" t="str">
        <f t="shared" si="27"/>
        <v>C03806 : Substituted beta-amino acid</v>
      </c>
    </row>
    <row r="895" spans="1:4" x14ac:dyDescent="0.35">
      <c r="A895" s="11" t="s">
        <v>11255</v>
      </c>
      <c r="B895" s="65" t="s">
        <v>11981</v>
      </c>
      <c r="C895" s="19" t="str">
        <f t="shared" si="28"/>
        <v>C03880 : 1</v>
      </c>
      <c r="D895" s="63" t="str">
        <f t="shared" si="27"/>
        <v>C03880 : N-Substituted aminoacyl-tRNA</v>
      </c>
    </row>
    <row r="896" spans="1:4" x14ac:dyDescent="0.35">
      <c r="A896" s="11" t="s">
        <v>11256</v>
      </c>
      <c r="B896" s="65" t="s">
        <v>11982</v>
      </c>
      <c r="C896" s="19" t="str">
        <f t="shared" si="28"/>
        <v>C03895 : 1</v>
      </c>
      <c r="D896" s="63" t="str">
        <f t="shared" si="27"/>
        <v>C03895 : Peptide-L-methionine (S)-S-oxide</v>
      </c>
    </row>
    <row r="897" spans="1:4" x14ac:dyDescent="0.35">
      <c r="A897" s="11" t="s">
        <v>11257</v>
      </c>
      <c r="B897" s="65" t="s">
        <v>11983</v>
      </c>
      <c r="C897" s="19" t="str">
        <f t="shared" si="28"/>
        <v>C03912 : 1</v>
      </c>
      <c r="D897" s="63" t="str">
        <f t="shared" si="27"/>
        <v>C03912 : (S)-1-Pyrroline-5-carboxylate</v>
      </c>
    </row>
    <row r="898" spans="1:4" x14ac:dyDescent="0.35">
      <c r="A898" s="11" t="s">
        <v>11258</v>
      </c>
      <c r="B898" s="65" t="s">
        <v>11984</v>
      </c>
      <c r="C898" s="19" t="str">
        <f t="shared" si="28"/>
        <v>C03921 : 1</v>
      </c>
      <c r="D898" s="63" t="str">
        <f t="shared" si="27"/>
        <v>C03921 : 2-Dehydro-3-deoxy-D-glucarate</v>
      </c>
    </row>
    <row r="899" spans="1:4" x14ac:dyDescent="0.35">
      <c r="A899" s="11" t="s">
        <v>11259</v>
      </c>
      <c r="B899" s="65" t="s">
        <v>11985</v>
      </c>
      <c r="C899" s="19" t="str">
        <f t="shared" si="28"/>
        <v>C03939 : 1</v>
      </c>
      <c r="D899" s="63" t="str">
        <f t="shared" ref="D899:D962" si="29">_xlfn.CONCAT(A899, " : ",B899)</f>
        <v>C03939 : Acetyl-[acyl-carrier protein]</v>
      </c>
    </row>
    <row r="900" spans="1:4" x14ac:dyDescent="0.35">
      <c r="A900" s="11" t="s">
        <v>11260</v>
      </c>
      <c r="B900" s="65" t="s">
        <v>11986</v>
      </c>
      <c r="C900" s="19" t="str">
        <f t="shared" si="28"/>
        <v>C03972 : 1</v>
      </c>
      <c r="D900" s="63" t="str">
        <f t="shared" si="29"/>
        <v>C03972 : 2,3,4,5-Tetrahydrodipicolinate</v>
      </c>
    </row>
    <row r="901" spans="1:4" x14ac:dyDescent="0.35">
      <c r="A901" s="11" t="s">
        <v>11261</v>
      </c>
      <c r="B901" s="65" t="s">
        <v>11987</v>
      </c>
      <c r="C901" s="19" t="str">
        <f t="shared" si="28"/>
        <v>C04006 : 1</v>
      </c>
      <c r="D901" s="63" t="str">
        <f t="shared" si="29"/>
        <v>C04006 : 1D-myo-Inositol 3-phosphate</v>
      </c>
    </row>
    <row r="902" spans="1:4" x14ac:dyDescent="0.35">
      <c r="A902" s="11" t="s">
        <v>4049</v>
      </c>
      <c r="B902" s="65" t="s">
        <v>11988</v>
      </c>
      <c r="C902" s="19" t="str">
        <f t="shared" si="28"/>
        <v>C04039 : 1</v>
      </c>
      <c r="D902" s="63" t="str">
        <f t="shared" si="29"/>
        <v>C04039 : 2,3-Dihydroxy-3-methylbutanoate</v>
      </c>
    </row>
    <row r="903" spans="1:4" x14ac:dyDescent="0.35">
      <c r="A903" s="11" t="s">
        <v>11262</v>
      </c>
      <c r="B903" s="65" t="s">
        <v>11989</v>
      </c>
      <c r="C903" s="19" t="str">
        <f t="shared" si="28"/>
        <v>C04051 : 1</v>
      </c>
      <c r="D903" s="63" t="str">
        <f t="shared" si="29"/>
        <v>C04051 : 5-Amino-4-imidazolecarboxyamide</v>
      </c>
    </row>
    <row r="904" spans="1:4" x14ac:dyDescent="0.35">
      <c r="A904" s="11" t="s">
        <v>4122</v>
      </c>
      <c r="B904" s="65" t="s">
        <v>11990</v>
      </c>
      <c r="C904" s="19" t="str">
        <f t="shared" si="28"/>
        <v>C04053 : 1</v>
      </c>
      <c r="D904" s="63" t="str">
        <f t="shared" si="29"/>
        <v>C04053 : 5-Dehydro-4-deoxy-D-glucuronate</v>
      </c>
    </row>
    <row r="905" spans="1:4" x14ac:dyDescent="0.35">
      <c r="A905" s="11" t="s">
        <v>11263</v>
      </c>
      <c r="B905" s="65" t="s">
        <v>11991</v>
      </c>
      <c r="C905" s="19" t="str">
        <f t="shared" si="28"/>
        <v>C04171 : 1</v>
      </c>
      <c r="D905" s="63" t="str">
        <f t="shared" si="29"/>
        <v>C04171 : (2S,3S)-2,3-Dihydro-2,3-dihydroxybenzoate</v>
      </c>
    </row>
    <row r="906" spans="1:4" x14ac:dyDescent="0.35">
      <c r="A906" s="11" t="s">
        <v>3894</v>
      </c>
      <c r="B906" s="65" t="s">
        <v>11992</v>
      </c>
      <c r="C906" s="19" t="str">
        <f t="shared" si="28"/>
        <v>C04181 : 1</v>
      </c>
      <c r="D906" s="63" t="str">
        <f t="shared" si="29"/>
        <v>C04181 : 3-Hydroxy-3-methyl-2-oxobutanoic acid</v>
      </c>
    </row>
    <row r="907" spans="1:4" x14ac:dyDescent="0.35">
      <c r="A907" s="11" t="s">
        <v>4054</v>
      </c>
      <c r="B907" s="65" t="s">
        <v>11993</v>
      </c>
      <c r="C907" s="19" t="str">
        <f t="shared" si="28"/>
        <v>C04216 : 1</v>
      </c>
      <c r="D907" s="63" t="str">
        <f t="shared" si="29"/>
        <v>C04216 : all-trans-Heptaprenyl diphosphate</v>
      </c>
    </row>
    <row r="908" spans="1:4" x14ac:dyDescent="0.35">
      <c r="A908" s="11" t="s">
        <v>11264</v>
      </c>
      <c r="B908" s="65" t="s">
        <v>11994</v>
      </c>
      <c r="C908" s="19" t="str">
        <f t="shared" si="28"/>
        <v>C04225 : 1</v>
      </c>
      <c r="D908" s="63" t="str">
        <f t="shared" si="29"/>
        <v>C04225 : (Z)-But-2-ene-1,2,3-tricarboxylate</v>
      </c>
    </row>
    <row r="909" spans="1:4" x14ac:dyDescent="0.35">
      <c r="A909" s="11" t="s">
        <v>11265</v>
      </c>
      <c r="B909" s="65" t="s">
        <v>11995</v>
      </c>
      <c r="C909" s="19" t="str">
        <f t="shared" si="28"/>
        <v>C04232 : 1</v>
      </c>
      <c r="D909" s="63" t="str">
        <f t="shared" si="29"/>
        <v>C04232 : 2'-Deoxyribonucleoside diphosphate</v>
      </c>
    </row>
    <row r="910" spans="1:4" x14ac:dyDescent="0.35">
      <c r="A910" s="11" t="s">
        <v>3891</v>
      </c>
      <c r="B910" s="65" t="s">
        <v>11996</v>
      </c>
      <c r="C910" s="19" t="str">
        <f t="shared" si="28"/>
        <v>C04236 : 1</v>
      </c>
      <c r="D910" s="63" t="str">
        <f t="shared" si="29"/>
        <v>C04236 : (2S)-2-Isopropyl-3-oxosuccinate</v>
      </c>
    </row>
    <row r="911" spans="1:4" x14ac:dyDescent="0.35">
      <c r="A911" s="11" t="s">
        <v>11266</v>
      </c>
      <c r="B911" s="65" t="s">
        <v>11997</v>
      </c>
      <c r="C911" s="19" t="str">
        <f t="shared" si="28"/>
        <v>C04242 : 1</v>
      </c>
      <c r="D911" s="63" t="str">
        <f t="shared" si="29"/>
        <v>C04242 : 5-Fluorodeoxyuridine monophosphate</v>
      </c>
    </row>
    <row r="912" spans="1:4" x14ac:dyDescent="0.35">
      <c r="A912" s="11" t="s">
        <v>11267</v>
      </c>
      <c r="B912" s="65" t="s">
        <v>11998</v>
      </c>
      <c r="C912" s="19" t="str">
        <f t="shared" si="28"/>
        <v>C04246 : 1</v>
      </c>
      <c r="D912" s="63" t="str">
        <f t="shared" si="29"/>
        <v>C04246 : But-2-enoyl-[acyl-carrier protein]</v>
      </c>
    </row>
    <row r="913" spans="1:4" x14ac:dyDescent="0.35">
      <c r="A913" s="11" t="s">
        <v>11268</v>
      </c>
      <c r="B913" s="65" t="s">
        <v>11999</v>
      </c>
      <c r="C913" s="19" t="str">
        <f t="shared" si="28"/>
        <v>C04250 : 1</v>
      </c>
      <c r="D913" s="63" t="str">
        <f t="shared" si="29"/>
        <v>C04250 : DNA containing 6-O-methylguanine</v>
      </c>
    </row>
    <row r="914" spans="1:4" x14ac:dyDescent="0.35">
      <c r="A914" s="11" t="s">
        <v>11269</v>
      </c>
      <c r="B914" s="65" t="s">
        <v>12000</v>
      </c>
      <c r="C914" s="19" t="str">
        <f t="shared" si="28"/>
        <v>C04258 : 1</v>
      </c>
      <c r="D914" s="63" t="str">
        <f t="shared" si="29"/>
        <v>C04258 : N-Formyl-L-methionylaminoacyl-tRNA</v>
      </c>
    </row>
    <row r="915" spans="1:4" x14ac:dyDescent="0.35">
      <c r="A915" s="11" t="s">
        <v>4050</v>
      </c>
      <c r="B915" s="65" t="s">
        <v>12001</v>
      </c>
      <c r="C915" s="19" t="str">
        <f t="shared" si="28"/>
        <v>C04272 : 1</v>
      </c>
      <c r="D915" s="63" t="str">
        <f t="shared" si="29"/>
        <v>C04272 : (R)-2,3-Dihydroxy-3-methylbutanoate</v>
      </c>
    </row>
    <row r="916" spans="1:4" x14ac:dyDescent="0.35">
      <c r="A916" s="11" t="s">
        <v>11270</v>
      </c>
      <c r="B916" s="65" t="s">
        <v>12002</v>
      </c>
      <c r="C916" s="19" t="str">
        <f t="shared" si="28"/>
        <v>C04281 : 1</v>
      </c>
      <c r="D916" s="63" t="str">
        <f t="shared" si="29"/>
        <v>C04281 : L-1-Pyrroline-3-hydroxy-5-carboxylate</v>
      </c>
    </row>
    <row r="917" spans="1:4" x14ac:dyDescent="0.35">
      <c r="A917" s="11" t="s">
        <v>11271</v>
      </c>
      <c r="B917" s="65" t="s">
        <v>12003</v>
      </c>
      <c r="C917" s="19" t="str">
        <f t="shared" si="28"/>
        <v>C04287 : 1</v>
      </c>
      <c r="D917" s="63" t="str">
        <f t="shared" si="29"/>
        <v>C04287 : 3D-3,5/4-Trihydroxycyclohexane-1,2-dione</v>
      </c>
    </row>
    <row r="918" spans="1:4" x14ac:dyDescent="0.35">
      <c r="A918" s="11" t="s">
        <v>4124</v>
      </c>
      <c r="B918" s="65" t="s">
        <v>12004</v>
      </c>
      <c r="C918" s="19" t="str">
        <f t="shared" si="28"/>
        <v>C04302 : 1</v>
      </c>
      <c r="D918" s="63" t="str">
        <f t="shared" si="29"/>
        <v>C04302 : N-(5-Phospho-D-ribosyl)anthranilate</v>
      </c>
    </row>
    <row r="919" spans="1:4" x14ac:dyDescent="0.35">
      <c r="A919" s="11" t="s">
        <v>11272</v>
      </c>
      <c r="B919" s="65" t="s">
        <v>12005</v>
      </c>
      <c r="C919" s="19" t="str">
        <f t="shared" si="28"/>
        <v>C04309 : 1</v>
      </c>
      <c r="D919" s="63" t="str">
        <f t="shared" si="29"/>
        <v>C04309 : Phosphoenol-4-deoxy-3-tetrulosonate</v>
      </c>
    </row>
    <row r="920" spans="1:4" x14ac:dyDescent="0.35">
      <c r="A920" s="11" t="s">
        <v>11273</v>
      </c>
      <c r="B920" s="65" t="s">
        <v>12006</v>
      </c>
      <c r="C920" s="19" t="str">
        <f t="shared" si="28"/>
        <v>C04322 : 1</v>
      </c>
      <c r="D920" s="63" t="str">
        <f t="shared" si="29"/>
        <v>C04322 : Delta1-Pyrroline-5-carboxylate</v>
      </c>
    </row>
    <row r="921" spans="1:4" x14ac:dyDescent="0.35">
      <c r="A921" s="11" t="s">
        <v>3928</v>
      </c>
      <c r="B921" s="65" t="s">
        <v>12007</v>
      </c>
      <c r="C921" s="19" t="str">
        <f t="shared" si="28"/>
        <v>C04332 : 1</v>
      </c>
      <c r="D921" s="63" t="str">
        <f t="shared" si="29"/>
        <v>C04332 : 6,7-Dimethyl-8-(D-ribityl)lumazine</v>
      </c>
    </row>
    <row r="922" spans="1:4" x14ac:dyDescent="0.35">
      <c r="A922" s="11" t="s">
        <v>4121</v>
      </c>
      <c r="B922" s="65" t="s">
        <v>12008</v>
      </c>
      <c r="C922" s="19" t="str">
        <f t="shared" si="28"/>
        <v>C04349 : 1</v>
      </c>
      <c r="D922" s="63" t="str">
        <f t="shared" si="29"/>
        <v>C04349 : (4S)-4,6-Dihydroxy-2,5-dioxohexanoate</v>
      </c>
    </row>
    <row r="923" spans="1:4" x14ac:dyDescent="0.35">
      <c r="A923" s="11" t="s">
        <v>11274</v>
      </c>
      <c r="B923" s="65" t="s">
        <v>12009</v>
      </c>
      <c r="C923" s="19" t="str">
        <f t="shared" si="28"/>
        <v>C04377 : 1</v>
      </c>
      <c r="D923" s="63" t="str">
        <f t="shared" si="29"/>
        <v>C04377 : 5,10-Methylenetetrahydromethanopterin</v>
      </c>
    </row>
    <row r="924" spans="1:4" x14ac:dyDescent="0.35">
      <c r="A924" s="11" t="s">
        <v>4003</v>
      </c>
      <c r="B924" s="65" t="s">
        <v>12010</v>
      </c>
      <c r="C924" s="19" t="str">
        <f t="shared" si="28"/>
        <v>C04405 : 1</v>
      </c>
      <c r="D924" s="63" t="str">
        <f t="shared" si="29"/>
        <v>C04405 : (2S,3S)-3-Hydroxy-2-methylbutanoyl-CoA</v>
      </c>
    </row>
    <row r="925" spans="1:4" x14ac:dyDescent="0.35">
      <c r="A925" s="11" t="s">
        <v>4027</v>
      </c>
      <c r="B925" s="65" t="s">
        <v>12011</v>
      </c>
      <c r="C925" s="19" t="str">
        <f t="shared" si="28"/>
        <v>C04411 : 1</v>
      </c>
      <c r="D925" s="63" t="str">
        <f t="shared" si="29"/>
        <v>C04411 : (2R,3S)-3-Isopropylmalate</v>
      </c>
    </row>
    <row r="926" spans="1:4" x14ac:dyDescent="0.35">
      <c r="A926" s="11" t="s">
        <v>11275</v>
      </c>
      <c r="B926" s="65" t="s">
        <v>12012</v>
      </c>
      <c r="C926" s="19" t="str">
        <f t="shared" si="28"/>
        <v>C04425 : 1</v>
      </c>
      <c r="D926" s="63" t="str">
        <f t="shared" si="29"/>
        <v>C04425 : S-Adenosyl-4-methylthio-2-oxobutanoate</v>
      </c>
    </row>
    <row r="927" spans="1:4" x14ac:dyDescent="0.35">
      <c r="A927" s="11" t="s">
        <v>11276</v>
      </c>
      <c r="B927" s="65" t="s">
        <v>12013</v>
      </c>
      <c r="C927" s="19" t="str">
        <f t="shared" si="28"/>
        <v>C04454 : 1</v>
      </c>
      <c r="D927" s="63" t="str">
        <f t="shared" si="29"/>
        <v>C04454 : 5-Amino-6-(5'-phospho-D-ribitylamino)uracil</v>
      </c>
    </row>
    <row r="928" spans="1:4" x14ac:dyDescent="0.35">
      <c r="A928" s="11" t="s">
        <v>11277</v>
      </c>
      <c r="B928" s="65" t="s">
        <v>12014</v>
      </c>
      <c r="C928" s="19" t="str">
        <f t="shared" si="28"/>
        <v>C04512 : 1</v>
      </c>
      <c r="D928" s="63" t="str">
        <f t="shared" si="29"/>
        <v>C04512 : (2E,4E)-2,4-Dienoyl-CoA</v>
      </c>
    </row>
    <row r="929" spans="1:4" x14ac:dyDescent="0.35">
      <c r="A929" s="11" t="s">
        <v>11278</v>
      </c>
      <c r="B929" s="65" t="s">
        <v>12015</v>
      </c>
      <c r="C929" s="19" t="str">
        <f t="shared" si="28"/>
        <v>C04524 : 1</v>
      </c>
      <c r="D929" s="63" t="str">
        <f t="shared" si="29"/>
        <v>C04524 : 2-Protocatechoylphloroglucinolcarboxylate</v>
      </c>
    </row>
    <row r="930" spans="1:4" x14ac:dyDescent="0.35">
      <c r="A930" s="11" t="s">
        <v>11279</v>
      </c>
      <c r="B930" s="65" t="s">
        <v>12016</v>
      </c>
      <c r="C930" s="19" t="str">
        <f t="shared" si="28"/>
        <v>C04554 : 1</v>
      </c>
      <c r="D930" s="63" t="str">
        <f t="shared" si="29"/>
        <v>C04554 : 3alpha,7alpha-Dihydroxy-5beta-cholestanate</v>
      </c>
    </row>
    <row r="931" spans="1:4" x14ac:dyDescent="0.35">
      <c r="A931" s="11" t="s">
        <v>11280</v>
      </c>
      <c r="B931" s="65" t="s">
        <v>12017</v>
      </c>
      <c r="C931" s="19" t="str">
        <f t="shared" si="28"/>
        <v>C04574 : 1</v>
      </c>
      <c r="D931" s="63" t="str">
        <f t="shared" si="29"/>
        <v>C04574 : di-trans,poly-cis-Undecaprenyl diphosphate</v>
      </c>
    </row>
    <row r="932" spans="1:4" x14ac:dyDescent="0.35">
      <c r="A932" s="11" t="s">
        <v>3994</v>
      </c>
      <c r="B932" s="65" t="s">
        <v>12018</v>
      </c>
      <c r="C932" s="19" t="str">
        <f t="shared" si="28"/>
        <v>C04582 : 1</v>
      </c>
      <c r="D932" s="63" t="str">
        <f t="shared" si="29"/>
        <v>C04582 : S-Methyl-5-thio-D-ribulose 1-phosphate</v>
      </c>
    </row>
    <row r="933" spans="1:4" x14ac:dyDescent="0.35">
      <c r="A933" s="11" t="s">
        <v>3989</v>
      </c>
      <c r="B933" s="65" t="s">
        <v>12019</v>
      </c>
      <c r="C933" s="19" t="str">
        <f t="shared" si="28"/>
        <v>C04593 : 1</v>
      </c>
      <c r="D933" s="63" t="str">
        <f t="shared" si="29"/>
        <v>C04593 : (2S,3R)-3-Hydroxybutane-1,2,3-tricarboxylate</v>
      </c>
    </row>
    <row r="934" spans="1:4" x14ac:dyDescent="0.35">
      <c r="A934" s="11" t="s">
        <v>4037</v>
      </c>
      <c r="B934" s="65" t="s">
        <v>12020</v>
      </c>
      <c r="C934" s="19" t="str">
        <f t="shared" si="28"/>
        <v>C04618 : 1</v>
      </c>
      <c r="D934" s="63" t="str">
        <f t="shared" si="29"/>
        <v>C04618 : (3R)-3-Hydroxybutanoyl-[acyl-carrier protein]</v>
      </c>
    </row>
    <row r="935" spans="1:4" x14ac:dyDescent="0.35">
      <c r="A935" s="11" t="s">
        <v>4038</v>
      </c>
      <c r="B935" s="65" t="s">
        <v>12021</v>
      </c>
      <c r="C935" s="19" t="str">
        <f t="shared" si="28"/>
        <v>C04619 : 1</v>
      </c>
      <c r="D935" s="63" t="str">
        <f t="shared" si="29"/>
        <v>C04619 : (3R)-3-Hydroxydecanoyl-[acyl-carrier protein]</v>
      </c>
    </row>
    <row r="936" spans="1:4" x14ac:dyDescent="0.35">
      <c r="A936" s="11" t="s">
        <v>4039</v>
      </c>
      <c r="B936" s="65" t="s">
        <v>12022</v>
      </c>
      <c r="C936" s="19" t="str">
        <f t="shared" si="28"/>
        <v>C04620 : 1</v>
      </c>
      <c r="D936" s="63" t="str">
        <f t="shared" si="29"/>
        <v>C04620 : (3R)-3-Hydroxyoctanoyl-[acyl-carrier protein]</v>
      </c>
    </row>
    <row r="937" spans="1:4" x14ac:dyDescent="0.35">
      <c r="A937" s="11" t="s">
        <v>11281</v>
      </c>
      <c r="B937" s="65" t="s">
        <v>12023</v>
      </c>
      <c r="C937" s="19" t="str">
        <f t="shared" si="28"/>
        <v>C04631 : 1</v>
      </c>
      <c r="D937" s="63" t="str">
        <f t="shared" si="29"/>
        <v>C04631 : UDP-N-acetyl-3-(1-carboxyvinyl)-D-glucosamine</v>
      </c>
    </row>
    <row r="938" spans="1:4" x14ac:dyDescent="0.35">
      <c r="A938" s="11" t="s">
        <v>4040</v>
      </c>
      <c r="B938" s="65" t="s">
        <v>12024</v>
      </c>
      <c r="C938" s="19" t="str">
        <f t="shared" si="28"/>
        <v>C04633 : 1</v>
      </c>
      <c r="D938" s="63" t="str">
        <f t="shared" si="29"/>
        <v>C04633 : (3R)-3-Hydroxypalmitoyl-[acyl-carrier protein]</v>
      </c>
    </row>
    <row r="939" spans="1:4" x14ac:dyDescent="0.35">
      <c r="A939" s="11" t="s">
        <v>11282</v>
      </c>
      <c r="B939" s="65" t="s">
        <v>12025</v>
      </c>
      <c r="C939" s="19" t="str">
        <f t="shared" si="28"/>
        <v>C04646 : 1</v>
      </c>
      <c r="D939" s="63" t="str">
        <f t="shared" si="29"/>
        <v>C04646 : 6-Thioinosine-5'-monophosphate</v>
      </c>
    </row>
    <row r="940" spans="1:4" x14ac:dyDescent="0.35">
      <c r="A940" s="11" t="s">
        <v>4019</v>
      </c>
      <c r="B940" s="65" t="s">
        <v>12026</v>
      </c>
      <c r="C940" s="19" t="str">
        <f t="shared" si="28"/>
        <v>C04666 : 1</v>
      </c>
      <c r="D940" s="63" t="str">
        <f t="shared" si="29"/>
        <v>C04666 : D-erythro-1-(Imidazol-4-yl)glycerol 3-phosphate</v>
      </c>
    </row>
    <row r="941" spans="1:4" x14ac:dyDescent="0.35">
      <c r="A941" s="11" t="s">
        <v>4041</v>
      </c>
      <c r="B941" s="65" t="s">
        <v>12027</v>
      </c>
      <c r="C941" s="19" t="str">
        <f t="shared" si="28"/>
        <v>C04688 : 1</v>
      </c>
      <c r="D941" s="63" t="str">
        <f t="shared" si="29"/>
        <v>C04688 : (3R)-3-Hydroxytetradecanoyl-[acyl-carrier protein]</v>
      </c>
    </row>
    <row r="942" spans="1:4" x14ac:dyDescent="0.35">
      <c r="A942" s="11" t="s">
        <v>4056</v>
      </c>
      <c r="B942" s="65" t="s">
        <v>12028</v>
      </c>
      <c r="C942" s="19" t="str">
        <f t="shared" si="28"/>
        <v>C04691 : 1</v>
      </c>
      <c r="D942" s="63" t="str">
        <f t="shared" si="29"/>
        <v>C04691 : 2-Dehydro-3-deoxy-D-arabino-heptonate 7-phosphate</v>
      </c>
    </row>
    <row r="943" spans="1:4" x14ac:dyDescent="0.35">
      <c r="A943" s="11" t="s">
        <v>11283</v>
      </c>
      <c r="B943" s="65" t="s">
        <v>12029</v>
      </c>
      <c r="C943" s="19" t="str">
        <f t="shared" si="28"/>
        <v>C04730 : 1</v>
      </c>
      <c r="D943" s="63" t="str">
        <f t="shared" si="29"/>
        <v>C04730 : GM3</v>
      </c>
    </row>
    <row r="944" spans="1:4" x14ac:dyDescent="0.35">
      <c r="A944" s="11" t="s">
        <v>11284</v>
      </c>
      <c r="B944" s="65" t="s">
        <v>12030</v>
      </c>
      <c r="C944" s="19" t="str">
        <f t="shared" si="28"/>
        <v>C04737 : 1</v>
      </c>
      <c r="D944" s="63" t="str">
        <f t="shared" si="29"/>
        <v>C04737 : alpha-D-Galactosyl-(1-&gt;4)-beta-D-galactosyl-(1-&gt;4)-beta-D-glucosyl-(1&lt;-&gt;1)-ceramide</v>
      </c>
    </row>
    <row r="945" spans="1:4" x14ac:dyDescent="0.35">
      <c r="A945" s="11" t="s">
        <v>11285</v>
      </c>
      <c r="B945" s="65" t="s">
        <v>12031</v>
      </c>
      <c r="C945" s="19" t="str">
        <f t="shared" si="28"/>
        <v>C04810 : 1</v>
      </c>
      <c r="D945" s="63" t="str">
        <f t="shared" si="29"/>
        <v>C04810 : Oligosaccharide with 4-deoxy-alpha-D-gluc-4-enuronosyl group</v>
      </c>
    </row>
    <row r="946" spans="1:4" x14ac:dyDescent="0.35">
      <c r="A946" s="11" t="s">
        <v>3982</v>
      </c>
      <c r="B946" s="65" t="s">
        <v>12032</v>
      </c>
      <c r="C946" s="19" t="str">
        <f t="shared" si="28"/>
        <v>C04874 : 1</v>
      </c>
      <c r="D946" s="63" t="str">
        <f t="shared" si="29"/>
        <v>C04874 : 7,8-Dihydroneopterin</v>
      </c>
    </row>
    <row r="947" spans="1:4" x14ac:dyDescent="0.35">
      <c r="A947" s="11" t="s">
        <v>11286</v>
      </c>
      <c r="B947" s="65" t="s">
        <v>12033</v>
      </c>
      <c r="C947" s="19" t="str">
        <f t="shared" ref="C947:C1010" si="30">_xlfn.CONCAT(A947," : ", "1")</f>
        <v>C04884 : 1</v>
      </c>
      <c r="D947" s="63" t="str">
        <f t="shared" si="29"/>
        <v>C04884 : N-Acetyl-D-galactosaminyl-(N-acetylneuraminyl)-D-galactosyl-D-glucosylceramide</v>
      </c>
    </row>
    <row r="948" spans="1:4" x14ac:dyDescent="0.35">
      <c r="A948" s="11" t="s">
        <v>11287</v>
      </c>
      <c r="B948" s="65" t="s">
        <v>12034</v>
      </c>
      <c r="C948" s="19" t="str">
        <f t="shared" si="30"/>
        <v>C04895 : 1</v>
      </c>
      <c r="D948" s="63" t="str">
        <f t="shared" si="29"/>
        <v>C04895 : 7,8-Dihydroneopterin 3'-triphosphate</v>
      </c>
    </row>
    <row r="949" spans="1:4" x14ac:dyDescent="0.35">
      <c r="A949" s="11" t="s">
        <v>3957</v>
      </c>
      <c r="B949" s="65" t="s">
        <v>12035</v>
      </c>
      <c r="C949" s="19" t="str">
        <f t="shared" si="30"/>
        <v>C04896 : 1</v>
      </c>
      <c r="D949" s="63" t="str">
        <f t="shared" si="29"/>
        <v>C04896 : 5-(5-Phospho-D-ribosylaminoformimino)-1-(5-phosphoribosyl)-imidazole-4-carboxamide</v>
      </c>
    </row>
    <row r="950" spans="1:4" x14ac:dyDescent="0.35">
      <c r="A950" s="11" t="s">
        <v>11288</v>
      </c>
      <c r="B950" s="65" t="s">
        <v>12036</v>
      </c>
      <c r="C950" s="19" t="str">
        <f t="shared" si="30"/>
        <v>C04911 : 1</v>
      </c>
      <c r="D950" s="63" t="str">
        <f t="shared" si="29"/>
        <v>C04911 : D-Galactosyl-N-acetyl-D-galactosaminyl-(N-acetylneuraminyl)-D-galactosyl-D-glucosylceramide</v>
      </c>
    </row>
    <row r="951" spans="1:4" x14ac:dyDescent="0.35">
      <c r="A951" s="11" t="s">
        <v>4120</v>
      </c>
      <c r="B951" s="65" t="s">
        <v>12037</v>
      </c>
      <c r="C951" s="19" t="str">
        <f t="shared" si="30"/>
        <v>C04916 : 1</v>
      </c>
      <c r="D951" s="63" t="str">
        <f t="shared" si="29"/>
        <v>C04916 : N-(5'-Phospho-D-1'-ribulosylformimino)-5-amino-1-(5''-phospho-D-ribosyl)-4-imidazolecarboxamide</v>
      </c>
    </row>
    <row r="952" spans="1:4" x14ac:dyDescent="0.35">
      <c r="A952" s="11" t="s">
        <v>11289</v>
      </c>
      <c r="B952" s="65" t="s">
        <v>12038</v>
      </c>
      <c r="C952" s="19" t="str">
        <f t="shared" si="30"/>
        <v>C05011 : 1</v>
      </c>
      <c r="D952" s="63" t="str">
        <f t="shared" si="29"/>
        <v>C05011 : Hydroxytamoxifen</v>
      </c>
    </row>
    <row r="953" spans="1:4" x14ac:dyDescent="0.35">
      <c r="A953" s="11" t="s">
        <v>11290</v>
      </c>
      <c r="B953" s="65" t="s">
        <v>12039</v>
      </c>
      <c r="C953" s="19" t="str">
        <f t="shared" si="30"/>
        <v>C05067 : 1</v>
      </c>
      <c r="D953" s="63" t="str">
        <f t="shared" si="29"/>
        <v>C05067 : (3E)-3-Enoyl-CoA</v>
      </c>
    </row>
    <row r="954" spans="1:4" x14ac:dyDescent="0.35">
      <c r="A954" s="11" t="s">
        <v>11291</v>
      </c>
      <c r="B954" s="65" t="s">
        <v>12040</v>
      </c>
      <c r="C954" s="19" t="str">
        <f t="shared" si="30"/>
        <v>C05102 : 1</v>
      </c>
      <c r="D954" s="63" t="str">
        <f t="shared" si="29"/>
        <v>C05102 : alpha-Hydroxy fatty acid</v>
      </c>
    </row>
    <row r="955" spans="1:4" x14ac:dyDescent="0.35">
      <c r="A955" s="11" t="s">
        <v>4015</v>
      </c>
      <c r="B955" s="65" t="s">
        <v>12041</v>
      </c>
      <c r="C955" s="19" t="str">
        <f t="shared" si="30"/>
        <v>C05116 : 1</v>
      </c>
      <c r="D955" s="63" t="str">
        <f t="shared" si="29"/>
        <v>C05116 : 3-Hydroxybutanoyl-CoA</v>
      </c>
    </row>
    <row r="956" spans="1:4" x14ac:dyDescent="0.35">
      <c r="A956" s="11" t="s">
        <v>11292</v>
      </c>
      <c r="B956" s="65" t="s">
        <v>12042</v>
      </c>
      <c r="C956" s="19" t="str">
        <f t="shared" si="30"/>
        <v>C05130 : 1</v>
      </c>
      <c r="D956" s="63" t="str">
        <f t="shared" si="29"/>
        <v>C05130 : Imidazole-4-acetaldehyde</v>
      </c>
    </row>
    <row r="957" spans="1:4" x14ac:dyDescent="0.35">
      <c r="A957" s="11" t="s">
        <v>11293</v>
      </c>
      <c r="B957" s="65" t="s">
        <v>12043</v>
      </c>
      <c r="C957" s="19" t="str">
        <f t="shared" si="30"/>
        <v>C05139 : 1</v>
      </c>
      <c r="D957" s="63" t="str">
        <f t="shared" si="29"/>
        <v>C05139 : 16alpha-Hydroxydehydroepiandrosterone</v>
      </c>
    </row>
    <row r="958" spans="1:4" x14ac:dyDescent="0.35">
      <c r="A958" s="11" t="s">
        <v>11294</v>
      </c>
      <c r="B958" s="65" t="s">
        <v>12044</v>
      </c>
      <c r="C958" s="19" t="str">
        <f t="shared" si="30"/>
        <v>C05141 : 1</v>
      </c>
      <c r="D958" s="63" t="str">
        <f t="shared" si="29"/>
        <v>C05141 : Estriol</v>
      </c>
    </row>
    <row r="959" spans="1:4" x14ac:dyDescent="0.35">
      <c r="A959" s="11" t="s">
        <v>4062</v>
      </c>
      <c r="B959" s="65" t="s">
        <v>12045</v>
      </c>
      <c r="C959" s="19" t="str">
        <f t="shared" si="30"/>
        <v>C05167 : 1</v>
      </c>
      <c r="D959" s="63" t="str">
        <f t="shared" si="29"/>
        <v>C05167 : alpha-Amino acid</v>
      </c>
    </row>
    <row r="960" spans="1:4" x14ac:dyDescent="0.35">
      <c r="A960" s="11" t="s">
        <v>11295</v>
      </c>
      <c r="B960" s="65" t="s">
        <v>12046</v>
      </c>
      <c r="C960" s="19" t="str">
        <f t="shared" si="30"/>
        <v>C05223 : 1</v>
      </c>
      <c r="D960" s="63" t="str">
        <f t="shared" si="29"/>
        <v>C05223 : Dodecanoyl-[acyl-carrier protein]</v>
      </c>
    </row>
    <row r="961" spans="1:4" x14ac:dyDescent="0.35">
      <c r="A961" s="11" t="s">
        <v>4005</v>
      </c>
      <c r="B961" s="65" t="s">
        <v>12047</v>
      </c>
      <c r="C961" s="19" t="str">
        <f t="shared" si="30"/>
        <v>C05258 : 1</v>
      </c>
      <c r="D961" s="63" t="str">
        <f t="shared" si="29"/>
        <v>C05258 : (S)-3-Hydroxyhexadecanoyl-CoA</v>
      </c>
    </row>
    <row r="962" spans="1:4" x14ac:dyDescent="0.35">
      <c r="A962" s="11" t="s">
        <v>4006</v>
      </c>
      <c r="B962" s="65" t="s">
        <v>12048</v>
      </c>
      <c r="C962" s="19" t="str">
        <f t="shared" si="30"/>
        <v>C05260 : 1</v>
      </c>
      <c r="D962" s="63" t="str">
        <f t="shared" si="29"/>
        <v>C05260 : (S)-3-Hydroxytetradecanoyl-CoA</v>
      </c>
    </row>
    <row r="963" spans="1:4" x14ac:dyDescent="0.35">
      <c r="A963" s="11" t="s">
        <v>4002</v>
      </c>
      <c r="B963" s="65" t="s">
        <v>12049</v>
      </c>
      <c r="C963" s="19" t="str">
        <f t="shared" si="30"/>
        <v>C05262 : 1</v>
      </c>
      <c r="D963" s="63" t="str">
        <f t="shared" ref="D963:D1026" si="31">_xlfn.CONCAT(A963, " : ",B963)</f>
        <v>C05262 : (S)-3-Hydroxydodecanoyl-CoA</v>
      </c>
    </row>
    <row r="964" spans="1:4" x14ac:dyDescent="0.35">
      <c r="A964" s="11" t="s">
        <v>4007</v>
      </c>
      <c r="B964" s="65" t="s">
        <v>12050</v>
      </c>
      <c r="C964" s="19" t="str">
        <f t="shared" si="30"/>
        <v>C05264 : 1</v>
      </c>
      <c r="D964" s="63" t="str">
        <f t="shared" si="31"/>
        <v>C05264 : (S)-Hydroxydecanoyl-CoA</v>
      </c>
    </row>
    <row r="965" spans="1:4" x14ac:dyDescent="0.35">
      <c r="A965" s="11" t="s">
        <v>4008</v>
      </c>
      <c r="B965" s="65" t="s">
        <v>12051</v>
      </c>
      <c r="C965" s="19" t="str">
        <f t="shared" si="30"/>
        <v>C05266 : 1</v>
      </c>
      <c r="D965" s="63" t="str">
        <f t="shared" si="31"/>
        <v>C05266 : (S)-3-Hydroxyoctanoyl-CoA</v>
      </c>
    </row>
    <row r="966" spans="1:4" x14ac:dyDescent="0.35">
      <c r="A966" s="11" t="s">
        <v>4009</v>
      </c>
      <c r="B966" s="65" t="s">
        <v>12052</v>
      </c>
      <c r="C966" s="19" t="str">
        <f t="shared" si="30"/>
        <v>C05268 : 1</v>
      </c>
      <c r="D966" s="63" t="str">
        <f t="shared" si="31"/>
        <v>C05268 : (S)-Hydroxyhexanoyl-CoA</v>
      </c>
    </row>
    <row r="967" spans="1:4" x14ac:dyDescent="0.35">
      <c r="A967" s="11" t="s">
        <v>11296</v>
      </c>
      <c r="B967" s="65" t="s">
        <v>12053</v>
      </c>
      <c r="C967" s="19" t="str">
        <f t="shared" si="30"/>
        <v>C05271 : 1</v>
      </c>
      <c r="D967" s="63" t="str">
        <f t="shared" si="31"/>
        <v>C05271 : trans-Hex-2-enoyl-CoA</v>
      </c>
    </row>
    <row r="968" spans="1:4" x14ac:dyDescent="0.35">
      <c r="A968" s="11" t="s">
        <v>11297</v>
      </c>
      <c r="B968" s="65" t="s">
        <v>12054</v>
      </c>
      <c r="C968" s="19" t="str">
        <f t="shared" si="30"/>
        <v>C05272 : 1</v>
      </c>
      <c r="D968" s="63" t="str">
        <f t="shared" si="31"/>
        <v>C05272 : trans-Hexadec-2-enoyl-CoA</v>
      </c>
    </row>
    <row r="969" spans="1:4" x14ac:dyDescent="0.35">
      <c r="A969" s="11" t="s">
        <v>11298</v>
      </c>
      <c r="B969" s="65" t="s">
        <v>12055</v>
      </c>
      <c r="C969" s="19" t="str">
        <f t="shared" si="30"/>
        <v>C05273 : 1</v>
      </c>
      <c r="D969" s="63" t="str">
        <f t="shared" si="31"/>
        <v>C05273 : trans-Tetradec-2-enoyl-CoA</v>
      </c>
    </row>
    <row r="970" spans="1:4" x14ac:dyDescent="0.35">
      <c r="A970" s="11" t="s">
        <v>11299</v>
      </c>
      <c r="B970" s="65" t="s">
        <v>12056</v>
      </c>
      <c r="C970" s="19" t="str">
        <f t="shared" si="30"/>
        <v>C05275 : 1</v>
      </c>
      <c r="D970" s="63" t="str">
        <f t="shared" si="31"/>
        <v>C05275 : trans-Dec-2-enoyl-CoA</v>
      </c>
    </row>
    <row r="971" spans="1:4" x14ac:dyDescent="0.35">
      <c r="A971" s="11" t="s">
        <v>11300</v>
      </c>
      <c r="B971" s="65" t="s">
        <v>12057</v>
      </c>
      <c r="C971" s="19" t="str">
        <f t="shared" si="30"/>
        <v>C05276 : 1</v>
      </c>
      <c r="D971" s="63" t="str">
        <f t="shared" si="31"/>
        <v>C05276 : trans-Oct-2-enoyl-CoA</v>
      </c>
    </row>
    <row r="972" spans="1:4" x14ac:dyDescent="0.35">
      <c r="A972" s="11" t="s">
        <v>11301</v>
      </c>
      <c r="B972" s="65" t="s">
        <v>12058</v>
      </c>
      <c r="C972" s="19" t="str">
        <f t="shared" si="30"/>
        <v>C05291 : 1</v>
      </c>
      <c r="D972" s="63" t="str">
        <f t="shared" si="31"/>
        <v>C05291 : 7alpha-Hydroxytestosterone</v>
      </c>
    </row>
    <row r="973" spans="1:4" x14ac:dyDescent="0.35">
      <c r="A973" s="11" t="s">
        <v>11302</v>
      </c>
      <c r="B973" s="65" t="s">
        <v>12059</v>
      </c>
      <c r="C973" s="19" t="str">
        <f t="shared" si="30"/>
        <v>C05296 : 1</v>
      </c>
      <c r="D973" s="63" t="str">
        <f t="shared" si="31"/>
        <v>C05296 : 7alpha-Hydroxyandrost-4-ene-3,17-dione</v>
      </c>
    </row>
    <row r="974" spans="1:4" x14ac:dyDescent="0.35">
      <c r="A974" s="11" t="s">
        <v>11303</v>
      </c>
      <c r="B974" s="65" t="s">
        <v>12060</v>
      </c>
      <c r="C974" s="19" t="str">
        <f t="shared" si="30"/>
        <v>C05298 : 1</v>
      </c>
      <c r="D974" s="63" t="str">
        <f t="shared" si="31"/>
        <v>C05298 : 2-Hydroxyestrone</v>
      </c>
    </row>
    <row r="975" spans="1:4" x14ac:dyDescent="0.35">
      <c r="A975" s="11" t="s">
        <v>11304</v>
      </c>
      <c r="B975" s="65" t="s">
        <v>12061</v>
      </c>
      <c r="C975" s="19" t="str">
        <f t="shared" si="30"/>
        <v>C05300 : 1</v>
      </c>
      <c r="D975" s="63" t="str">
        <f t="shared" si="31"/>
        <v>C05300 : 16alpha-Hydroxyestrone</v>
      </c>
    </row>
    <row r="976" spans="1:4" x14ac:dyDescent="0.35">
      <c r="A976" s="11" t="s">
        <v>11305</v>
      </c>
      <c r="B976" s="65" t="s">
        <v>12062</v>
      </c>
      <c r="C976" s="19" t="str">
        <f t="shared" si="30"/>
        <v>C05301 : 1</v>
      </c>
      <c r="D976" s="63" t="str">
        <f t="shared" si="31"/>
        <v>C05301 : 2-Hydroxyestradiol</v>
      </c>
    </row>
    <row r="977" spans="1:4" x14ac:dyDescent="0.35">
      <c r="A977" s="11" t="s">
        <v>11306</v>
      </c>
      <c r="B977" s="65" t="s">
        <v>12063</v>
      </c>
      <c r="C977" s="19" t="str">
        <f t="shared" si="30"/>
        <v>C05381 : 1</v>
      </c>
      <c r="D977" s="63" t="str">
        <f t="shared" si="31"/>
        <v>C05381 : 3-Carboxy-1-hydroxypropyl-ThPP</v>
      </c>
    </row>
    <row r="978" spans="1:4" x14ac:dyDescent="0.35">
      <c r="A978" s="11" t="s">
        <v>11307</v>
      </c>
      <c r="B978" s="65" t="s">
        <v>12064</v>
      </c>
      <c r="C978" s="19" t="str">
        <f t="shared" si="30"/>
        <v>C05394 : 1</v>
      </c>
      <c r="D978" s="63" t="str">
        <f t="shared" si="31"/>
        <v>C05394 : 3-Keto-beta-D-galactose</v>
      </c>
    </row>
    <row r="979" spans="1:4" x14ac:dyDescent="0.35">
      <c r="A979" s="11" t="s">
        <v>11308</v>
      </c>
      <c r="B979" s="65" t="s">
        <v>12065</v>
      </c>
      <c r="C979" s="19" t="str">
        <f t="shared" si="30"/>
        <v>C05399 : 1</v>
      </c>
      <c r="D979" s="63" t="str">
        <f t="shared" si="31"/>
        <v>C05399 : Melibiitol</v>
      </c>
    </row>
    <row r="980" spans="1:4" x14ac:dyDescent="0.35">
      <c r="A980" s="11" t="s">
        <v>11309</v>
      </c>
      <c r="B980" s="65" t="s">
        <v>12066</v>
      </c>
      <c r="C980" s="19" t="str">
        <f t="shared" si="30"/>
        <v>C05400 : 1</v>
      </c>
      <c r="D980" s="63" t="str">
        <f t="shared" si="31"/>
        <v>C05400 : Epimelibiose</v>
      </c>
    </row>
    <row r="981" spans="1:4" x14ac:dyDescent="0.35">
      <c r="A981" s="11" t="s">
        <v>11310</v>
      </c>
      <c r="B981" s="65" t="s">
        <v>12067</v>
      </c>
      <c r="C981" s="19" t="str">
        <f t="shared" si="30"/>
        <v>C05401 : 1</v>
      </c>
      <c r="D981" s="63" t="str">
        <f t="shared" si="31"/>
        <v>C05401 : 3-beta-D-Galactosyl-sn-glycerol</v>
      </c>
    </row>
    <row r="982" spans="1:4" x14ac:dyDescent="0.35">
      <c r="A982" s="11" t="s">
        <v>11311</v>
      </c>
      <c r="B982" s="65" t="s">
        <v>12068</v>
      </c>
      <c r="C982" s="19" t="str">
        <f t="shared" si="30"/>
        <v>C05403 : 1</v>
      </c>
      <c r="D982" s="63" t="str">
        <f t="shared" si="31"/>
        <v>C05403 : 3-Ketolactose</v>
      </c>
    </row>
    <row r="983" spans="1:4" x14ac:dyDescent="0.35">
      <c r="A983" s="11" t="s">
        <v>11312</v>
      </c>
      <c r="B983" s="65" t="s">
        <v>12069</v>
      </c>
      <c r="C983" s="19" t="str">
        <f t="shared" si="30"/>
        <v>C05404 : 1</v>
      </c>
      <c r="D983" s="63" t="str">
        <f t="shared" si="31"/>
        <v>C05404 : D-Gal alpha 1-&gt;6D-Gal alpha 1-&gt;6D-Glucose</v>
      </c>
    </row>
    <row r="984" spans="1:4" x14ac:dyDescent="0.35">
      <c r="A984" s="11" t="s">
        <v>11313</v>
      </c>
      <c r="B984" s="65" t="s">
        <v>12070</v>
      </c>
      <c r="C984" s="19" t="str">
        <f t="shared" si="30"/>
        <v>C05445 : 1</v>
      </c>
      <c r="D984" s="63" t="str">
        <f t="shared" si="31"/>
        <v>C05445 : 3alpha,7alpha-Dihydroxy-5beta-cholestan-26-al</v>
      </c>
    </row>
    <row r="985" spans="1:4" x14ac:dyDescent="0.35">
      <c r="A985" s="11" t="s">
        <v>11314</v>
      </c>
      <c r="B985" s="65" t="s">
        <v>12071</v>
      </c>
      <c r="C985" s="19" t="str">
        <f t="shared" si="30"/>
        <v>C05512 : 1</v>
      </c>
      <c r="D985" s="63" t="str">
        <f t="shared" si="31"/>
        <v>C05512 : Deoxyinosine</v>
      </c>
    </row>
    <row r="986" spans="1:4" x14ac:dyDescent="0.35">
      <c r="A986" s="11" t="s">
        <v>11315</v>
      </c>
      <c r="B986" s="65" t="s">
        <v>12072</v>
      </c>
      <c r="C986" s="19" t="str">
        <f t="shared" si="30"/>
        <v>C05526 : 1</v>
      </c>
      <c r="D986" s="63" t="str">
        <f t="shared" si="31"/>
        <v>C05526 : S-Glutathionyl-L-cysteine</v>
      </c>
    </row>
    <row r="987" spans="1:4" x14ac:dyDescent="0.35">
      <c r="A987" s="11" t="s">
        <v>11316</v>
      </c>
      <c r="B987" s="65" t="s">
        <v>12073</v>
      </c>
      <c r="C987" s="19" t="str">
        <f t="shared" si="30"/>
        <v>C05527 : 1</v>
      </c>
      <c r="D987" s="63" t="str">
        <f t="shared" si="31"/>
        <v>C05527 : 3-Sulfinylpyruvate</v>
      </c>
    </row>
    <row r="988" spans="1:4" x14ac:dyDescent="0.35">
      <c r="A988" s="11" t="s">
        <v>11317</v>
      </c>
      <c r="B988" s="65" t="s">
        <v>12074</v>
      </c>
      <c r="C988" s="19" t="str">
        <f t="shared" si="30"/>
        <v>C05528 : 1</v>
      </c>
      <c r="D988" s="63" t="str">
        <f t="shared" si="31"/>
        <v>C05528 : 3-Sulfopyruvate</v>
      </c>
    </row>
    <row r="989" spans="1:4" x14ac:dyDescent="0.35">
      <c r="A989" s="11" t="s">
        <v>11318</v>
      </c>
      <c r="B989" s="65" t="s">
        <v>12075</v>
      </c>
      <c r="C989" s="19" t="str">
        <f t="shared" si="30"/>
        <v>C05539 : 1</v>
      </c>
      <c r="D989" s="63" t="str">
        <f t="shared" si="31"/>
        <v>C05539 : N-Acetyl-L-2-amino-6-oxopimelate</v>
      </c>
    </row>
    <row r="990" spans="1:4" x14ac:dyDescent="0.35">
      <c r="A990" s="11" t="s">
        <v>11319</v>
      </c>
      <c r="B990" s="65" t="s">
        <v>12076</v>
      </c>
      <c r="C990" s="19" t="str">
        <f t="shared" si="30"/>
        <v>C05551 : 1</v>
      </c>
      <c r="D990" s="63" t="str">
        <f t="shared" si="31"/>
        <v>C05551 : Penicillin G;</v>
      </c>
    </row>
    <row r="991" spans="1:4" x14ac:dyDescent="0.35">
      <c r="A991" s="11" t="s">
        <v>11320</v>
      </c>
      <c r="B991" s="65" t="s">
        <v>12077</v>
      </c>
      <c r="C991" s="19" t="str">
        <f t="shared" si="30"/>
        <v>C05593 : 1</v>
      </c>
      <c r="D991" s="63" t="str">
        <f t="shared" si="31"/>
        <v>C05593 : 3-Hydroxyphenylacetate</v>
      </c>
    </row>
    <row r="992" spans="1:4" x14ac:dyDescent="0.35">
      <c r="A992" s="11" t="s">
        <v>11321</v>
      </c>
      <c r="B992" s="65" t="s">
        <v>12078</v>
      </c>
      <c r="C992" s="19" t="str">
        <f t="shared" si="30"/>
        <v>C05627 : 1</v>
      </c>
      <c r="D992" s="63" t="str">
        <f t="shared" si="31"/>
        <v>C05627 : 4-Hydroxystyrene</v>
      </c>
    </row>
    <row r="993" spans="1:4" x14ac:dyDescent="0.35">
      <c r="A993" s="11" t="s">
        <v>11322</v>
      </c>
      <c r="B993" s="65" t="s">
        <v>12079</v>
      </c>
      <c r="C993" s="19" t="str">
        <f t="shared" si="30"/>
        <v>C05634 : 1</v>
      </c>
      <c r="D993" s="63" t="str">
        <f t="shared" si="31"/>
        <v>C05634 : 5-Hydroxyindoleacetaldehyde</v>
      </c>
    </row>
    <row r="994" spans="1:4" x14ac:dyDescent="0.35">
      <c r="A994" s="11" t="s">
        <v>11323</v>
      </c>
      <c r="B994" s="65" t="s">
        <v>12080</v>
      </c>
      <c r="C994" s="19" t="str">
        <f t="shared" si="30"/>
        <v>C05635 : 1</v>
      </c>
      <c r="D994" s="63" t="str">
        <f t="shared" si="31"/>
        <v>C05635 : 5-Hydroxyindoleacetate</v>
      </c>
    </row>
    <row r="995" spans="1:4" x14ac:dyDescent="0.35">
      <c r="A995" s="11" t="s">
        <v>11324</v>
      </c>
      <c r="B995" s="65" t="s">
        <v>12081</v>
      </c>
      <c r="C995" s="19" t="str">
        <f t="shared" si="30"/>
        <v>C05640 : 1</v>
      </c>
      <c r="D995" s="63" t="str">
        <f t="shared" si="31"/>
        <v>C05640 : Cinnavalininate</v>
      </c>
    </row>
    <row r="996" spans="1:4" x14ac:dyDescent="0.35">
      <c r="A996" s="11" t="s">
        <v>11325</v>
      </c>
      <c r="B996" s="65" t="s">
        <v>12082</v>
      </c>
      <c r="C996" s="19" t="str">
        <f t="shared" si="30"/>
        <v>C05643 : 1</v>
      </c>
      <c r="D996" s="63" t="str">
        <f t="shared" si="31"/>
        <v>C05643 : 6-Hydroxymelatonin</v>
      </c>
    </row>
    <row r="997" spans="1:4" x14ac:dyDescent="0.35">
      <c r="A997" s="11" t="s">
        <v>11326</v>
      </c>
      <c r="B997" s="65" t="s">
        <v>12083</v>
      </c>
      <c r="C997" s="19" t="str">
        <f t="shared" si="30"/>
        <v>C05665 : 1</v>
      </c>
      <c r="D997" s="63" t="str">
        <f t="shared" si="31"/>
        <v>C05665 : 3-Aminopropanal</v>
      </c>
    </row>
    <row r="998" spans="1:4" x14ac:dyDescent="0.35">
      <c r="A998" s="11" t="s">
        <v>4001</v>
      </c>
      <c r="B998" s="65" t="s">
        <v>12084</v>
      </c>
      <c r="C998" s="19" t="str">
        <f t="shared" si="30"/>
        <v>C05668 : 1</v>
      </c>
      <c r="D998" s="63" t="str">
        <f t="shared" si="31"/>
        <v>C05668 : 3-Hydroxypropionyl-CoA</v>
      </c>
    </row>
    <row r="999" spans="1:4" x14ac:dyDescent="0.35">
      <c r="A999" s="11" t="s">
        <v>11327</v>
      </c>
      <c r="B999" s="65" t="s">
        <v>12085</v>
      </c>
      <c r="C999" s="19" t="str">
        <f t="shared" si="30"/>
        <v>C05670 : 1</v>
      </c>
      <c r="D999" s="63" t="str">
        <f t="shared" si="31"/>
        <v>C05670 : 3-Aminopropiononitrile</v>
      </c>
    </row>
    <row r="1000" spans="1:4" x14ac:dyDescent="0.35">
      <c r="A1000" s="11" t="s">
        <v>11328</v>
      </c>
      <c r="B1000" s="65" t="s">
        <v>12086</v>
      </c>
      <c r="C1000" s="19" t="str">
        <f t="shared" si="30"/>
        <v>C05684 : 1</v>
      </c>
      <c r="D1000" s="63" t="str">
        <f t="shared" si="31"/>
        <v>C05684 : Selenite</v>
      </c>
    </row>
    <row r="1001" spans="1:4" x14ac:dyDescent="0.35">
      <c r="A1001" s="11" t="s">
        <v>11329</v>
      </c>
      <c r="B1001" s="65" t="s">
        <v>12087</v>
      </c>
      <c r="C1001" s="19" t="str">
        <f t="shared" si="30"/>
        <v>C05688 : 1</v>
      </c>
      <c r="D1001" s="63" t="str">
        <f t="shared" si="31"/>
        <v>C05688 : L-Selenocysteine</v>
      </c>
    </row>
    <row r="1002" spans="1:4" x14ac:dyDescent="0.35">
      <c r="A1002" s="11" t="s">
        <v>11330</v>
      </c>
      <c r="B1002" s="65" t="s">
        <v>12088</v>
      </c>
      <c r="C1002" s="19" t="str">
        <f t="shared" si="30"/>
        <v>C05698 : 1</v>
      </c>
      <c r="D1002" s="63" t="str">
        <f t="shared" si="31"/>
        <v>C05698 : Selenohomocysteine</v>
      </c>
    </row>
    <row r="1003" spans="1:4" x14ac:dyDescent="0.35">
      <c r="A1003" s="11" t="s">
        <v>11331</v>
      </c>
      <c r="B1003" s="65" t="s">
        <v>12089</v>
      </c>
      <c r="C1003" s="19" t="str">
        <f t="shared" si="30"/>
        <v>C05699 : 1</v>
      </c>
      <c r="D1003" s="63" t="str">
        <f t="shared" si="31"/>
        <v>C05699 : L-Selenocystathionine</v>
      </c>
    </row>
    <row r="1004" spans="1:4" x14ac:dyDescent="0.35">
      <c r="A1004" s="11" t="s">
        <v>11332</v>
      </c>
      <c r="B1004" s="65" t="s">
        <v>12090</v>
      </c>
      <c r="C1004" s="19" t="str">
        <f t="shared" si="30"/>
        <v>C05711 : 1</v>
      </c>
      <c r="D1004" s="63" t="str">
        <f t="shared" si="31"/>
        <v>C05711 : gamma-Glutamyl-beta-cyanoalanine</v>
      </c>
    </row>
    <row r="1005" spans="1:4" x14ac:dyDescent="0.35">
      <c r="A1005" s="11" t="s">
        <v>11333</v>
      </c>
      <c r="B1005" s="65" t="s">
        <v>12091</v>
      </c>
      <c r="C1005" s="19" t="str">
        <f t="shared" si="30"/>
        <v>C05726 : 1</v>
      </c>
      <c r="D1005" s="63" t="str">
        <f t="shared" si="31"/>
        <v>C05726 : S-Substituted L-cysteine</v>
      </c>
    </row>
    <row r="1006" spans="1:4" x14ac:dyDescent="0.35">
      <c r="A1006" s="11" t="s">
        <v>11334</v>
      </c>
      <c r="B1006" s="65" t="s">
        <v>12092</v>
      </c>
      <c r="C1006" s="19" t="str">
        <f t="shared" si="30"/>
        <v>C05729 : 1</v>
      </c>
      <c r="D1006" s="63" t="str">
        <f t="shared" si="31"/>
        <v>C05729 : R-S-Cysteinylglycine</v>
      </c>
    </row>
    <row r="1007" spans="1:4" x14ac:dyDescent="0.35">
      <c r="A1007" s="11" t="s">
        <v>11335</v>
      </c>
      <c r="B1007" s="65" t="s">
        <v>12093</v>
      </c>
      <c r="C1007" s="19" t="str">
        <f t="shared" si="30"/>
        <v>C05744 : 1</v>
      </c>
      <c r="D1007" s="63" t="str">
        <f t="shared" si="31"/>
        <v>C05744 : Acetoacetyl-[acp]</v>
      </c>
    </row>
    <row r="1008" spans="1:4" x14ac:dyDescent="0.35">
      <c r="A1008" s="11" t="s">
        <v>11336</v>
      </c>
      <c r="B1008" s="65" t="s">
        <v>12094</v>
      </c>
      <c r="C1008" s="19" t="str">
        <f t="shared" si="30"/>
        <v>C05745 : 1</v>
      </c>
      <c r="D1008" s="63" t="str">
        <f t="shared" si="31"/>
        <v>C05745 : Butyryl-[acp]</v>
      </c>
    </row>
    <row r="1009" spans="1:4" x14ac:dyDescent="0.35">
      <c r="A1009" s="11" t="s">
        <v>11337</v>
      </c>
      <c r="B1009" s="65" t="s">
        <v>12095</v>
      </c>
      <c r="C1009" s="19" t="str">
        <f t="shared" si="30"/>
        <v>C05746 : 1</v>
      </c>
      <c r="D1009" s="63" t="str">
        <f t="shared" si="31"/>
        <v>C05746 : 3-Oxohexanoyl-[acp]</v>
      </c>
    </row>
    <row r="1010" spans="1:4" x14ac:dyDescent="0.35">
      <c r="A1010" s="11" t="s">
        <v>4042</v>
      </c>
      <c r="B1010" s="65" t="s">
        <v>12096</v>
      </c>
      <c r="C1010" s="19" t="str">
        <f t="shared" si="30"/>
        <v>C05747 : 1</v>
      </c>
      <c r="D1010" s="63" t="str">
        <f t="shared" si="31"/>
        <v>C05747 : (3R)-3-Hydroxyhexanoyl-[acyl-carrier protein]</v>
      </c>
    </row>
    <row r="1011" spans="1:4" x14ac:dyDescent="0.35">
      <c r="A1011" s="11" t="s">
        <v>11338</v>
      </c>
      <c r="B1011" s="65" t="s">
        <v>12097</v>
      </c>
      <c r="C1011" s="19" t="str">
        <f t="shared" ref="C1011:C1074" si="32">_xlfn.CONCAT(A1011," : ", "1")</f>
        <v>C05748 : 1</v>
      </c>
      <c r="D1011" s="63" t="str">
        <f t="shared" si="31"/>
        <v>C05748 : trans-Hex-2-enoyl-[acp]</v>
      </c>
    </row>
    <row r="1012" spans="1:4" x14ac:dyDescent="0.35">
      <c r="A1012" s="11" t="s">
        <v>11339</v>
      </c>
      <c r="B1012" s="65" t="s">
        <v>12098</v>
      </c>
      <c r="C1012" s="19" t="str">
        <f t="shared" si="32"/>
        <v>C05749 : 1</v>
      </c>
      <c r="D1012" s="63" t="str">
        <f t="shared" si="31"/>
        <v>C05749 : Hexanoyl-[acp]</v>
      </c>
    </row>
    <row r="1013" spans="1:4" x14ac:dyDescent="0.35">
      <c r="A1013" s="11" t="s">
        <v>11340</v>
      </c>
      <c r="B1013" s="65" t="s">
        <v>12099</v>
      </c>
      <c r="C1013" s="19" t="str">
        <f t="shared" si="32"/>
        <v>C05750 : 1</v>
      </c>
      <c r="D1013" s="63" t="str">
        <f t="shared" si="31"/>
        <v>C05750 : 3-Oxooctanoyl-[acp]</v>
      </c>
    </row>
    <row r="1014" spans="1:4" x14ac:dyDescent="0.35">
      <c r="A1014" s="11" t="s">
        <v>11341</v>
      </c>
      <c r="B1014" s="65" t="s">
        <v>12100</v>
      </c>
      <c r="C1014" s="19" t="str">
        <f t="shared" si="32"/>
        <v>C05751 : 1</v>
      </c>
      <c r="D1014" s="63" t="str">
        <f t="shared" si="31"/>
        <v>C05751 : trans-Oct-2-enoyl-[acp]</v>
      </c>
    </row>
    <row r="1015" spans="1:4" x14ac:dyDescent="0.35">
      <c r="A1015" s="11" t="s">
        <v>11342</v>
      </c>
      <c r="B1015" s="65" t="s">
        <v>12101</v>
      </c>
      <c r="C1015" s="19" t="str">
        <f t="shared" si="32"/>
        <v>C05752 : 1</v>
      </c>
      <c r="D1015" s="63" t="str">
        <f t="shared" si="31"/>
        <v>C05752 : Octanoyl-[acp]</v>
      </c>
    </row>
    <row r="1016" spans="1:4" x14ac:dyDescent="0.35">
      <c r="A1016" s="11" t="s">
        <v>11343</v>
      </c>
      <c r="B1016" s="65" t="s">
        <v>12102</v>
      </c>
      <c r="C1016" s="19" t="str">
        <f t="shared" si="32"/>
        <v>C05753 : 1</v>
      </c>
      <c r="D1016" s="63" t="str">
        <f t="shared" si="31"/>
        <v>C05753 : 3-Oxodecanoyl-[acp]</v>
      </c>
    </row>
    <row r="1017" spans="1:4" x14ac:dyDescent="0.35">
      <c r="A1017" s="11" t="s">
        <v>11344</v>
      </c>
      <c r="B1017" s="65" t="s">
        <v>12103</v>
      </c>
      <c r="C1017" s="19" t="str">
        <f t="shared" si="32"/>
        <v>C05754 : 1</v>
      </c>
      <c r="D1017" s="63" t="str">
        <f t="shared" si="31"/>
        <v>C05754 : trans-Dec-2-enoyl-[acp]</v>
      </c>
    </row>
    <row r="1018" spans="1:4" x14ac:dyDescent="0.35">
      <c r="A1018" s="11" t="s">
        <v>11345</v>
      </c>
      <c r="B1018" s="65" t="s">
        <v>12104</v>
      </c>
      <c r="C1018" s="19" t="str">
        <f t="shared" si="32"/>
        <v>C05755 : 1</v>
      </c>
      <c r="D1018" s="63" t="str">
        <f t="shared" si="31"/>
        <v>C05755 : Decanoyl-[acp]</v>
      </c>
    </row>
    <row r="1019" spans="1:4" x14ac:dyDescent="0.35">
      <c r="A1019" s="11" t="s">
        <v>11346</v>
      </c>
      <c r="B1019" s="65" t="s">
        <v>12105</v>
      </c>
      <c r="C1019" s="19" t="str">
        <f t="shared" si="32"/>
        <v>C05756 : 1</v>
      </c>
      <c r="D1019" s="63" t="str">
        <f t="shared" si="31"/>
        <v>C05756 : 3-Oxododecanoyl-[acp]</v>
      </c>
    </row>
    <row r="1020" spans="1:4" x14ac:dyDescent="0.35">
      <c r="A1020" s="11" t="s">
        <v>4043</v>
      </c>
      <c r="B1020" s="65" t="s">
        <v>12106</v>
      </c>
      <c r="C1020" s="19" t="str">
        <f t="shared" si="32"/>
        <v>C05757 : 1</v>
      </c>
      <c r="D1020" s="63" t="str">
        <f t="shared" si="31"/>
        <v>C05757 : (3R)-3-Hydroxydodecanoyl-[acyl-carrier protein]</v>
      </c>
    </row>
    <row r="1021" spans="1:4" x14ac:dyDescent="0.35">
      <c r="A1021" s="11" t="s">
        <v>11347</v>
      </c>
      <c r="B1021" s="65" t="s">
        <v>12107</v>
      </c>
      <c r="C1021" s="19" t="str">
        <f t="shared" si="32"/>
        <v>C05758 : 1</v>
      </c>
      <c r="D1021" s="63" t="str">
        <f t="shared" si="31"/>
        <v>C05758 : trans-Dodec-2-enoyl-[acp]</v>
      </c>
    </row>
    <row r="1022" spans="1:4" x14ac:dyDescent="0.35">
      <c r="A1022" s="11" t="s">
        <v>11348</v>
      </c>
      <c r="B1022" s="65" t="s">
        <v>12108</v>
      </c>
      <c r="C1022" s="19" t="str">
        <f t="shared" si="32"/>
        <v>C05759 : 1</v>
      </c>
      <c r="D1022" s="63" t="str">
        <f t="shared" si="31"/>
        <v>C05759 : 3-Oxotetradecanoyl-[acp]</v>
      </c>
    </row>
    <row r="1023" spans="1:4" x14ac:dyDescent="0.35">
      <c r="A1023" s="11" t="s">
        <v>11349</v>
      </c>
      <c r="B1023" s="65" t="s">
        <v>12109</v>
      </c>
      <c r="C1023" s="19" t="str">
        <f t="shared" si="32"/>
        <v>C05760 : 1</v>
      </c>
      <c r="D1023" s="63" t="str">
        <f t="shared" si="31"/>
        <v>C05760 : trans-Tetradec-2-enoyl-[acp]</v>
      </c>
    </row>
    <row r="1024" spans="1:4" x14ac:dyDescent="0.35">
      <c r="A1024" s="11" t="s">
        <v>11350</v>
      </c>
      <c r="B1024" s="65" t="s">
        <v>12110</v>
      </c>
      <c r="C1024" s="19" t="str">
        <f t="shared" si="32"/>
        <v>C05761 : 1</v>
      </c>
      <c r="D1024" s="63" t="str">
        <f t="shared" si="31"/>
        <v>C05761 : Tetradecanoyl-[acp]</v>
      </c>
    </row>
    <row r="1025" spans="1:4" x14ac:dyDescent="0.35">
      <c r="A1025" s="11" t="s">
        <v>11351</v>
      </c>
      <c r="B1025" s="65" t="s">
        <v>12111</v>
      </c>
      <c r="C1025" s="19" t="str">
        <f t="shared" si="32"/>
        <v>C05762 : 1</v>
      </c>
      <c r="D1025" s="63" t="str">
        <f t="shared" si="31"/>
        <v>C05762 : 3-Oxohexadecanoyl-[acp]</v>
      </c>
    </row>
    <row r="1026" spans="1:4" x14ac:dyDescent="0.35">
      <c r="A1026" s="11" t="s">
        <v>11352</v>
      </c>
      <c r="B1026" s="65" t="s">
        <v>12112</v>
      </c>
      <c r="C1026" s="19" t="str">
        <f t="shared" si="32"/>
        <v>C05763 : 1</v>
      </c>
      <c r="D1026" s="63" t="str">
        <f t="shared" si="31"/>
        <v>C05763 : trans-Hexadec-2-enoyl-[acp]</v>
      </c>
    </row>
    <row r="1027" spans="1:4" x14ac:dyDescent="0.35">
      <c r="A1027" s="11" t="s">
        <v>11353</v>
      </c>
      <c r="B1027" s="65" t="s">
        <v>12113</v>
      </c>
      <c r="C1027" s="19" t="str">
        <f t="shared" si="32"/>
        <v>C05764 : 1</v>
      </c>
      <c r="D1027" s="63" t="str">
        <f t="shared" ref="D1027:D1090" si="33">_xlfn.CONCAT(A1027, " : ",B1027)</f>
        <v>C05764 : Hexadecanoyl-[acp]</v>
      </c>
    </row>
    <row r="1028" spans="1:4" x14ac:dyDescent="0.35">
      <c r="A1028" s="11" t="s">
        <v>3973</v>
      </c>
      <c r="B1028" s="65" t="s">
        <v>12114</v>
      </c>
      <c r="C1028" s="19" t="str">
        <f t="shared" si="32"/>
        <v>C05766 : 1</v>
      </c>
      <c r="D1028" s="63" t="str">
        <f t="shared" si="33"/>
        <v>C05766 : Uroporphyrinogen I</v>
      </c>
    </row>
    <row r="1029" spans="1:4" x14ac:dyDescent="0.35">
      <c r="A1029" s="11" t="s">
        <v>11354</v>
      </c>
      <c r="B1029" s="65" t="s">
        <v>12115</v>
      </c>
      <c r="C1029" s="19" t="str">
        <f t="shared" si="32"/>
        <v>C05768 : 1</v>
      </c>
      <c r="D1029" s="63" t="str">
        <f t="shared" si="33"/>
        <v>C05768 : Coproporphyrinogen I</v>
      </c>
    </row>
    <row r="1030" spans="1:4" x14ac:dyDescent="0.35">
      <c r="A1030" s="11" t="s">
        <v>3997</v>
      </c>
      <c r="B1030" s="65" t="s">
        <v>12116</v>
      </c>
      <c r="C1030" s="19" t="str">
        <f t="shared" si="32"/>
        <v>C05817 : 1</v>
      </c>
      <c r="D1030" s="63" t="str">
        <f t="shared" si="33"/>
        <v>C05817 : (1R,6R)-6-Hydroxy-2-succinylcyclohexa-2,4-diene-1-carboxylate</v>
      </c>
    </row>
    <row r="1031" spans="1:4" x14ac:dyDescent="0.35">
      <c r="A1031" s="11" t="s">
        <v>11355</v>
      </c>
      <c r="B1031" s="65" t="s">
        <v>12117</v>
      </c>
      <c r="C1031" s="19" t="str">
        <f t="shared" si="32"/>
        <v>C05819 : 1</v>
      </c>
      <c r="D1031" s="63" t="str">
        <f t="shared" si="33"/>
        <v>C05819 : Menaquinol</v>
      </c>
    </row>
    <row r="1032" spans="1:4" x14ac:dyDescent="0.35">
      <c r="A1032" s="11" t="s">
        <v>3937</v>
      </c>
      <c r="B1032" s="65" t="s">
        <v>12118</v>
      </c>
      <c r="C1032" s="19" t="str">
        <f t="shared" si="32"/>
        <v>C05822 : 1</v>
      </c>
      <c r="D1032" s="63" t="str">
        <f t="shared" si="33"/>
        <v>C05822 : 3'-CMP</v>
      </c>
    </row>
    <row r="1033" spans="1:4" x14ac:dyDescent="0.35">
      <c r="A1033" s="11" t="s">
        <v>11356</v>
      </c>
      <c r="B1033" s="65" t="s">
        <v>12119</v>
      </c>
      <c r="C1033" s="19" t="str">
        <f t="shared" si="32"/>
        <v>C05823 : 1</v>
      </c>
      <c r="D1033" s="63" t="str">
        <f t="shared" si="33"/>
        <v>C05823 : 3-Mercaptolactate</v>
      </c>
    </row>
    <row r="1034" spans="1:4" x14ac:dyDescent="0.35">
      <c r="A1034" s="11" t="s">
        <v>11357</v>
      </c>
      <c r="B1034" s="65" t="s">
        <v>12120</v>
      </c>
      <c r="C1034" s="19" t="str">
        <f t="shared" si="32"/>
        <v>C05840 : 1</v>
      </c>
      <c r="D1034" s="63" t="str">
        <f t="shared" si="33"/>
        <v>C05840 : Iminoaspartate</v>
      </c>
    </row>
    <row r="1035" spans="1:4" x14ac:dyDescent="0.35">
      <c r="A1035" s="11" t="s">
        <v>11358</v>
      </c>
      <c r="B1035" s="65" t="s">
        <v>12121</v>
      </c>
      <c r="C1035" s="19" t="str">
        <f t="shared" si="32"/>
        <v>C05841 : 1</v>
      </c>
      <c r="D1035" s="63" t="str">
        <f t="shared" si="33"/>
        <v>C05841 : Nicotinate D-ribonucleoside</v>
      </c>
    </row>
    <row r="1036" spans="1:4" x14ac:dyDescent="0.35">
      <c r="A1036" s="11" t="s">
        <v>11359</v>
      </c>
      <c r="B1036" s="65" t="s">
        <v>12122</v>
      </c>
      <c r="C1036" s="19" t="str">
        <f t="shared" si="32"/>
        <v>C05847 : 1</v>
      </c>
      <c r="D1036" s="63" t="str">
        <f t="shared" si="33"/>
        <v>C05847 : all-trans-Polyprenyl diphosphate</v>
      </c>
    </row>
    <row r="1037" spans="1:4" x14ac:dyDescent="0.35">
      <c r="A1037" s="11" t="s">
        <v>11360</v>
      </c>
      <c r="B1037" s="65" t="s">
        <v>12123</v>
      </c>
      <c r="C1037" s="19" t="str">
        <f t="shared" si="32"/>
        <v>C05893 : 1</v>
      </c>
      <c r="D1037" s="63" t="str">
        <f t="shared" si="33"/>
        <v>C05893 : Undecaprenyl-diphospho-N-acetylmuramoyl-(N-acetylglucosamine)-L-alanyl-gamma-D-glutamyl-L-lysyl-D-alanyl-D-alanine</v>
      </c>
    </row>
    <row r="1038" spans="1:4" x14ac:dyDescent="0.35">
      <c r="A1038" s="11" t="s">
        <v>11361</v>
      </c>
      <c r="B1038" s="65" t="s">
        <v>12124</v>
      </c>
      <c r="C1038" s="19" t="str">
        <f t="shared" si="32"/>
        <v>C05898 : 1</v>
      </c>
      <c r="D1038" s="63" t="str">
        <f t="shared" si="33"/>
        <v>C05898 : Undecaprenyl-diphospho-N-acetylmuramoyl-(N-acetylglucosamine)-L-alanyl-D-glutamyl-meso-2,6-diaminopimeloyl-D-alanyl-D-alanine</v>
      </c>
    </row>
    <row r="1039" spans="1:4" x14ac:dyDescent="0.35">
      <c r="A1039" s="11" t="s">
        <v>3954</v>
      </c>
      <c r="B1039" s="65" t="s">
        <v>12125</v>
      </c>
      <c r="C1039" s="19" t="str">
        <f t="shared" si="32"/>
        <v>C05922 : 1</v>
      </c>
      <c r="D1039" s="63" t="str">
        <f t="shared" si="33"/>
        <v>C05922 : Formamidopyrimidine nucleoside triphosphate</v>
      </c>
    </row>
    <row r="1040" spans="1:4" x14ac:dyDescent="0.35">
      <c r="A1040" s="11" t="s">
        <v>3956</v>
      </c>
      <c r="B1040" s="65" t="s">
        <v>12126</v>
      </c>
      <c r="C1040" s="19" t="str">
        <f t="shared" si="32"/>
        <v>C05923 : 1</v>
      </c>
      <c r="D1040" s="63" t="str">
        <f t="shared" si="33"/>
        <v>C05923 : 2,5-Diaminopyrimidine nucleoside triphosphate</v>
      </c>
    </row>
    <row r="1041" spans="1:4" x14ac:dyDescent="0.35">
      <c r="A1041" s="11" t="s">
        <v>11362</v>
      </c>
      <c r="B1041" s="65" t="s">
        <v>12127</v>
      </c>
      <c r="C1041" s="19" t="str">
        <f t="shared" si="32"/>
        <v>C05924 : 1</v>
      </c>
      <c r="D1041" s="63" t="str">
        <f t="shared" si="33"/>
        <v>C05924 : Molybdopterin</v>
      </c>
    </row>
    <row r="1042" spans="1:4" x14ac:dyDescent="0.35">
      <c r="A1042" s="11" t="s">
        <v>11363</v>
      </c>
      <c r="B1042" s="65" t="s">
        <v>12128</v>
      </c>
      <c r="C1042" s="19" t="str">
        <f t="shared" si="32"/>
        <v>C05933 : 1</v>
      </c>
      <c r="D1042" s="63" t="str">
        <f t="shared" si="33"/>
        <v>C05933 : N(omega)-Hydroxyarginine;</v>
      </c>
    </row>
    <row r="1043" spans="1:4" x14ac:dyDescent="0.35">
      <c r="A1043" s="11" t="s">
        <v>11364</v>
      </c>
      <c r="B1043" s="65" t="s">
        <v>12129</v>
      </c>
      <c r="C1043" s="19" t="str">
        <f t="shared" si="32"/>
        <v>C05936 : 1</v>
      </c>
      <c r="D1043" s="63" t="str">
        <f t="shared" si="33"/>
        <v>C05936 : N4-Acetylaminobutanal</v>
      </c>
    </row>
    <row r="1044" spans="1:4" x14ac:dyDescent="0.35">
      <c r="A1044" s="11" t="s">
        <v>11365</v>
      </c>
      <c r="B1044" s="65" t="s">
        <v>12130</v>
      </c>
      <c r="C1044" s="19" t="str">
        <f t="shared" si="32"/>
        <v>C05938 : 1</v>
      </c>
      <c r="D1044" s="63" t="str">
        <f t="shared" si="33"/>
        <v>C05938 : L-4-Hydroxyglutamate semialdehyde</v>
      </c>
    </row>
    <row r="1045" spans="1:4" x14ac:dyDescent="0.35">
      <c r="A1045" s="11" t="s">
        <v>11366</v>
      </c>
      <c r="B1045" s="65" t="s">
        <v>12131</v>
      </c>
      <c r="C1045" s="19" t="str">
        <f t="shared" si="32"/>
        <v>C05951 : 1</v>
      </c>
      <c r="D1045" s="63" t="str">
        <f t="shared" si="33"/>
        <v>C05951 : Leukotriene D4</v>
      </c>
    </row>
    <row r="1046" spans="1:4" x14ac:dyDescent="0.35">
      <c r="A1046" s="11" t="s">
        <v>3904</v>
      </c>
      <c r="B1046" s="65" t="s">
        <v>12132</v>
      </c>
      <c r="C1046" s="19" t="str">
        <f t="shared" si="32"/>
        <v>C05966 : 1</v>
      </c>
      <c r="D1046" s="63" t="str">
        <f t="shared" si="33"/>
        <v>C05966 : 15(S)-HPETE</v>
      </c>
    </row>
    <row r="1047" spans="1:4" x14ac:dyDescent="0.35">
      <c r="A1047" s="11" t="s">
        <v>11367</v>
      </c>
      <c r="B1047" s="65" t="s">
        <v>12133</v>
      </c>
      <c r="C1047" s="19" t="str">
        <f t="shared" si="32"/>
        <v>C05984 : 1</v>
      </c>
      <c r="D1047" s="63" t="str">
        <f t="shared" si="33"/>
        <v>C05984 : 2-Hydroxybutanoic acid</v>
      </c>
    </row>
    <row r="1048" spans="1:4" x14ac:dyDescent="0.35">
      <c r="A1048" s="11" t="s">
        <v>11368</v>
      </c>
      <c r="B1048" s="65" t="s">
        <v>12134</v>
      </c>
      <c r="C1048" s="19" t="str">
        <f t="shared" si="32"/>
        <v>C05985 : 1</v>
      </c>
      <c r="D1048" s="63" t="str">
        <f t="shared" si="33"/>
        <v>C05985 : 2-Propynal;</v>
      </c>
    </row>
    <row r="1049" spans="1:4" x14ac:dyDescent="0.35">
      <c r="A1049" s="11" t="s">
        <v>4014</v>
      </c>
      <c r="B1049" s="65" t="s">
        <v>12135</v>
      </c>
      <c r="C1049" s="19" t="str">
        <f t="shared" si="32"/>
        <v>C05998 : 1</v>
      </c>
      <c r="D1049" s="63" t="str">
        <f t="shared" si="33"/>
        <v>C05998 : 3-Hydroxyisovaleryl-CoA</v>
      </c>
    </row>
    <row r="1050" spans="1:4" x14ac:dyDescent="0.35">
      <c r="A1050" s="11" t="s">
        <v>4004</v>
      </c>
      <c r="B1050" s="65" t="s">
        <v>12136</v>
      </c>
      <c r="C1050" s="19" t="str">
        <f t="shared" si="32"/>
        <v>C06000 : 1</v>
      </c>
      <c r="D1050" s="63" t="str">
        <f t="shared" si="33"/>
        <v>C06000 : (S)-3-Hydroxyisobutyryl-CoA</v>
      </c>
    </row>
    <row r="1051" spans="1:4" x14ac:dyDescent="0.35">
      <c r="A1051" s="11" t="s">
        <v>11369</v>
      </c>
      <c r="B1051" s="65" t="s">
        <v>12137</v>
      </c>
      <c r="C1051" s="19" t="str">
        <f t="shared" si="32"/>
        <v>C06002 : 1</v>
      </c>
      <c r="D1051" s="63" t="str">
        <f t="shared" si="33"/>
        <v>C06002 : (S)-Methylmalonate semialdehyde</v>
      </c>
    </row>
    <row r="1052" spans="1:4" x14ac:dyDescent="0.35">
      <c r="A1052" s="11" t="s">
        <v>3893</v>
      </c>
      <c r="B1052" s="65" t="s">
        <v>12138</v>
      </c>
      <c r="C1052" s="19" t="str">
        <f t="shared" si="32"/>
        <v>C06006 : 1</v>
      </c>
      <c r="D1052" s="63" t="str">
        <f t="shared" si="33"/>
        <v>C06006 : (S)-2-Aceto-2-hydroxybutanoate</v>
      </c>
    </row>
    <row r="1053" spans="1:4" x14ac:dyDescent="0.35">
      <c r="A1053" s="11" t="s">
        <v>4051</v>
      </c>
      <c r="B1053" s="65" t="s">
        <v>12139</v>
      </c>
      <c r="C1053" s="19" t="str">
        <f t="shared" si="32"/>
        <v>C06007 : 1</v>
      </c>
      <c r="D1053" s="63" t="str">
        <f t="shared" si="33"/>
        <v>C06007 : (R)-2,3-Dihydroxy-3-methylpentanoate</v>
      </c>
    </row>
    <row r="1054" spans="1:4" x14ac:dyDescent="0.35">
      <c r="A1054" s="11" t="s">
        <v>3895</v>
      </c>
      <c r="B1054" s="65" t="s">
        <v>12140</v>
      </c>
      <c r="C1054" s="19" t="str">
        <f t="shared" si="32"/>
        <v>C06010 : 1</v>
      </c>
      <c r="D1054" s="63" t="str">
        <f t="shared" si="33"/>
        <v>C06010 : (S)-2-Acetolactate</v>
      </c>
    </row>
    <row r="1055" spans="1:4" x14ac:dyDescent="0.35">
      <c r="A1055" s="11" t="s">
        <v>11370</v>
      </c>
      <c r="B1055" s="65" t="s">
        <v>12141</v>
      </c>
      <c r="C1055" s="19" t="str">
        <f t="shared" si="32"/>
        <v>C06023 : 1</v>
      </c>
      <c r="D1055" s="63" t="str">
        <f t="shared" si="33"/>
        <v>C06023 : D-Glucosaminide</v>
      </c>
    </row>
    <row r="1056" spans="1:4" x14ac:dyDescent="0.35">
      <c r="A1056" s="11" t="s">
        <v>11371</v>
      </c>
      <c r="B1056" s="65" t="s">
        <v>12142</v>
      </c>
      <c r="C1056" s="19" t="str">
        <f t="shared" si="32"/>
        <v>C06032 : 1</v>
      </c>
      <c r="D1056" s="63" t="str">
        <f t="shared" si="33"/>
        <v>C06032 : D-erythro-3-Methylmalate</v>
      </c>
    </row>
    <row r="1057" spans="1:4" x14ac:dyDescent="0.35">
      <c r="A1057" s="11" t="s">
        <v>11372</v>
      </c>
      <c r="B1057" s="65" t="s">
        <v>12143</v>
      </c>
      <c r="C1057" s="19" t="str">
        <f t="shared" si="32"/>
        <v>C06037 : 1</v>
      </c>
      <c r="D1057" s="63" t="str">
        <f t="shared" si="33"/>
        <v>C06037 : Digalactosyl-diacylglycerol</v>
      </c>
    </row>
    <row r="1058" spans="1:4" x14ac:dyDescent="0.35">
      <c r="A1058" s="11" t="s">
        <v>11373</v>
      </c>
      <c r="B1058" s="65" t="s">
        <v>12144</v>
      </c>
      <c r="C1058" s="19" t="str">
        <f t="shared" si="32"/>
        <v>C06054 : 1</v>
      </c>
      <c r="D1058" s="63" t="str">
        <f t="shared" si="33"/>
        <v>C06054 : 2-Oxo-3-hydroxy-4-phosphobutanoate</v>
      </c>
    </row>
    <row r="1059" spans="1:4" x14ac:dyDescent="0.35">
      <c r="A1059" s="11" t="s">
        <v>11374</v>
      </c>
      <c r="B1059" s="65" t="s">
        <v>12145</v>
      </c>
      <c r="C1059" s="19" t="str">
        <f t="shared" si="32"/>
        <v>C06055 : 1</v>
      </c>
      <c r="D1059" s="63" t="str">
        <f t="shared" si="33"/>
        <v>C06055 : O-Phospho-4-hydroxy-L-threonine</v>
      </c>
    </row>
    <row r="1060" spans="1:4" x14ac:dyDescent="0.35">
      <c r="A1060" s="11" t="s">
        <v>11375</v>
      </c>
      <c r="B1060" s="65" t="s">
        <v>12207</v>
      </c>
      <c r="C1060" s="19" t="str">
        <f t="shared" si="32"/>
        <v>C06056 : 1</v>
      </c>
      <c r="D1060" s="63" t="str">
        <f t="shared" si="33"/>
        <v>C06056 : 4-Hydroxy-L-threonine;</v>
      </c>
    </row>
    <row r="1061" spans="1:4" x14ac:dyDescent="0.35">
      <c r="A1061" s="11" t="s">
        <v>11376</v>
      </c>
      <c r="B1061" s="65" t="s">
        <v>12208</v>
      </c>
      <c r="C1061" s="19" t="str">
        <f t="shared" si="32"/>
        <v>C06060 : 1</v>
      </c>
      <c r="D1061" s="63" t="str">
        <f t="shared" si="33"/>
        <v>C06060 : Amidine</v>
      </c>
    </row>
    <row r="1062" spans="1:4" x14ac:dyDescent="0.35">
      <c r="A1062" s="11" t="s">
        <v>11377</v>
      </c>
      <c r="B1062" s="65" t="s">
        <v>12209</v>
      </c>
      <c r="C1062" s="19" t="str">
        <f t="shared" si="32"/>
        <v>C06109 : 1</v>
      </c>
      <c r="D1062" s="63" t="str">
        <f t="shared" si="33"/>
        <v>C06109 : Cytochrome P-450 oxidized form</v>
      </c>
    </row>
    <row r="1063" spans="1:4" x14ac:dyDescent="0.35">
      <c r="A1063" s="11" t="s">
        <v>11378</v>
      </c>
      <c r="B1063" s="65" t="s">
        <v>12210</v>
      </c>
      <c r="C1063" s="19" t="str">
        <f t="shared" si="32"/>
        <v>C06110 : 1</v>
      </c>
      <c r="D1063" s="63" t="str">
        <f t="shared" si="33"/>
        <v>C06110 : Cytochrome P-450 reduced form</v>
      </c>
    </row>
    <row r="1064" spans="1:4" x14ac:dyDescent="0.35">
      <c r="A1064" s="11" t="s">
        <v>11379</v>
      </c>
      <c r="B1064" s="65" t="s">
        <v>12211</v>
      </c>
      <c r="C1064" s="19" t="str">
        <f t="shared" si="32"/>
        <v>C06114 : 1</v>
      </c>
      <c r="D1064" s="63" t="str">
        <f t="shared" si="33"/>
        <v>C06114 : gamma-Glutamyl-beta-aminopropiononitrile</v>
      </c>
    </row>
    <row r="1065" spans="1:4" x14ac:dyDescent="0.35">
      <c r="A1065" s="11" t="s">
        <v>11380</v>
      </c>
      <c r="B1065" s="65" t="s">
        <v>12212</v>
      </c>
      <c r="C1065" s="19" t="str">
        <f t="shared" si="32"/>
        <v>C06118 : 1</v>
      </c>
      <c r="D1065" s="63" t="str">
        <f t="shared" si="33"/>
        <v>C06118 : 4-(4-Deoxy-alpha-D-gluc-4-enuronosyl)-D-galacturonate</v>
      </c>
    </row>
    <row r="1066" spans="1:4" x14ac:dyDescent="0.35">
      <c r="A1066" s="11" t="s">
        <v>11381</v>
      </c>
      <c r="B1066" s="65" t="s">
        <v>12213</v>
      </c>
      <c r="C1066" s="19" t="str">
        <f t="shared" si="32"/>
        <v>C06126 : 1</v>
      </c>
      <c r="D1066" s="63" t="str">
        <f t="shared" si="33"/>
        <v>C06126 : Digalactosylceramide</v>
      </c>
    </row>
    <row r="1067" spans="1:4" x14ac:dyDescent="0.35">
      <c r="A1067" s="11" t="s">
        <v>11382</v>
      </c>
      <c r="B1067" s="65" t="s">
        <v>12180</v>
      </c>
      <c r="C1067" s="19" t="str">
        <f t="shared" si="32"/>
        <v>C06135 : 1</v>
      </c>
      <c r="D1067" s="63" t="str">
        <f t="shared" si="33"/>
        <v>C06135 : GA2</v>
      </c>
    </row>
    <row r="1068" spans="1:4" x14ac:dyDescent="0.35">
      <c r="A1068" s="11" t="s">
        <v>11383</v>
      </c>
      <c r="B1068" s="65" t="s">
        <v>12214</v>
      </c>
      <c r="C1068" s="19" t="str">
        <f t="shared" si="32"/>
        <v>C06136 : 1</v>
      </c>
      <c r="D1068" s="63" t="str">
        <f t="shared" si="33"/>
        <v>C06136 : GA1</v>
      </c>
    </row>
    <row r="1069" spans="1:4" x14ac:dyDescent="0.35">
      <c r="A1069" s="11" t="s">
        <v>3955</v>
      </c>
      <c r="B1069" s="65" t="s">
        <v>12215</v>
      </c>
      <c r="C1069" s="19" t="str">
        <f t="shared" si="32"/>
        <v>C06148 : 1</v>
      </c>
      <c r="D1069" s="63" t="str">
        <f t="shared" si="33"/>
        <v>C06148 : 2,5-Diamino-6-(5'-triphosphoryl-3',4'-trihydroxy-2'-oxopentyl)-amino-4-oxopyrimidine</v>
      </c>
    </row>
    <row r="1070" spans="1:4" x14ac:dyDescent="0.35">
      <c r="A1070" s="11" t="s">
        <v>11384</v>
      </c>
      <c r="B1070" s="65" t="s">
        <v>12216</v>
      </c>
      <c r="C1070" s="19" t="str">
        <f t="shared" si="32"/>
        <v>C06153 : 1</v>
      </c>
      <c r="D1070" s="63" t="str">
        <f t="shared" si="33"/>
        <v>C06153 : scyllo-Inositol</v>
      </c>
    </row>
    <row r="1071" spans="1:4" x14ac:dyDescent="0.35">
      <c r="A1071" s="11" t="s">
        <v>11385</v>
      </c>
      <c r="B1071" s="65" t="s">
        <v>12217</v>
      </c>
      <c r="C1071" s="19" t="str">
        <f t="shared" si="32"/>
        <v>C06174 : 1</v>
      </c>
      <c r="D1071" s="63" t="str">
        <f t="shared" si="33"/>
        <v>C06174 : Codeine</v>
      </c>
    </row>
    <row r="1072" spans="1:4" x14ac:dyDescent="0.35">
      <c r="A1072" s="11" t="s">
        <v>11386</v>
      </c>
      <c r="B1072" s="65" t="s">
        <v>12218</v>
      </c>
      <c r="C1072" s="19" t="str">
        <f t="shared" si="32"/>
        <v>C06187 : 1</v>
      </c>
      <c r="D1072" s="63" t="str">
        <f t="shared" si="33"/>
        <v>C06187 : Arbutin 6-phosphate</v>
      </c>
    </row>
    <row r="1073" spans="1:4" x14ac:dyDescent="0.35">
      <c r="A1073" s="11" t="s">
        <v>11387</v>
      </c>
      <c r="B1073" s="65" t="s">
        <v>12219</v>
      </c>
      <c r="C1073" s="19" t="str">
        <f t="shared" si="32"/>
        <v>C06188 : 1</v>
      </c>
      <c r="D1073" s="63" t="str">
        <f t="shared" si="33"/>
        <v>C06188 : Salicin 6-phosphate</v>
      </c>
    </row>
    <row r="1074" spans="1:4" x14ac:dyDescent="0.35">
      <c r="A1074" s="11" t="s">
        <v>3938</v>
      </c>
      <c r="B1074" s="65" t="s">
        <v>12220</v>
      </c>
      <c r="C1074" s="19" t="str">
        <f t="shared" si="32"/>
        <v>C06193 : 1</v>
      </c>
      <c r="D1074" s="63" t="str">
        <f t="shared" si="33"/>
        <v>C06193 : Guanosine 3'-phosphate</v>
      </c>
    </row>
    <row r="1075" spans="1:4" x14ac:dyDescent="0.35">
      <c r="A1075" s="11" t="s">
        <v>11388</v>
      </c>
      <c r="B1075" s="65" t="s">
        <v>12221</v>
      </c>
      <c r="C1075" s="19" t="str">
        <f t="shared" ref="C1075:C1138" si="34">_xlfn.CONCAT(A1075," : ", "1")</f>
        <v>C06194 : 1</v>
      </c>
      <c r="D1075" s="63" t="str">
        <f t="shared" si="33"/>
        <v>C06194 : 2',3'-Cyclic GMP</v>
      </c>
    </row>
    <row r="1076" spans="1:4" x14ac:dyDescent="0.35">
      <c r="A1076" s="11" t="s">
        <v>11389</v>
      </c>
      <c r="B1076" s="65" t="s">
        <v>12222</v>
      </c>
      <c r="C1076" s="19" t="str">
        <f t="shared" si="34"/>
        <v>C06196 : 1</v>
      </c>
      <c r="D1076" s="63" t="str">
        <f t="shared" si="33"/>
        <v>C06196 : 2'-Deoxyinosine 5'-phosphate</v>
      </c>
    </row>
    <row r="1077" spans="1:4" x14ac:dyDescent="0.35">
      <c r="A1077" s="11" t="s">
        <v>3898</v>
      </c>
      <c r="B1077" s="65" t="s">
        <v>12223</v>
      </c>
      <c r="C1077" s="19" t="str">
        <f t="shared" si="34"/>
        <v>C06210 : 1</v>
      </c>
      <c r="D1077" s="63" t="str">
        <f t="shared" si="33"/>
        <v>C06210 : 2-Hydroxy-6-keto-2,4-heptadienoate</v>
      </c>
    </row>
    <row r="1078" spans="1:4" x14ac:dyDescent="0.35">
      <c r="A1078" s="11" t="s">
        <v>11390</v>
      </c>
      <c r="B1078" s="65" t="s">
        <v>12224</v>
      </c>
      <c r="C1078" s="19" t="str">
        <f t="shared" si="34"/>
        <v>C06224 : 1</v>
      </c>
      <c r="D1078" s="63" t="str">
        <f t="shared" si="33"/>
        <v>C06224 : 3,4-Dihydroxystyrene</v>
      </c>
    </row>
    <row r="1079" spans="1:4" x14ac:dyDescent="0.35">
      <c r="A1079" s="11" t="s">
        <v>11391</v>
      </c>
      <c r="B1079" s="65" t="s">
        <v>12225</v>
      </c>
      <c r="C1079" s="19" t="str">
        <f t="shared" si="34"/>
        <v>C06336 : 1</v>
      </c>
      <c r="D1079" s="63" t="str">
        <f t="shared" si="33"/>
        <v>C06336 : 3-Sulfocatechol</v>
      </c>
    </row>
    <row r="1080" spans="1:4" x14ac:dyDescent="0.35">
      <c r="A1080" s="11" t="s">
        <v>11392</v>
      </c>
      <c r="B1080" s="65" t="s">
        <v>12226</v>
      </c>
      <c r="C1080" s="19" t="str">
        <f t="shared" si="34"/>
        <v>C06505 : 1</v>
      </c>
      <c r="D1080" s="63" t="str">
        <f t="shared" si="33"/>
        <v>C06505 : Cob(I)yrinate a,c diamide</v>
      </c>
    </row>
    <row r="1081" spans="1:4" x14ac:dyDescent="0.35">
      <c r="A1081" s="11" t="s">
        <v>3951</v>
      </c>
      <c r="B1081" s="65" t="s">
        <v>12227</v>
      </c>
      <c r="C1081" s="19" t="str">
        <f t="shared" si="34"/>
        <v>C06567 : 1</v>
      </c>
      <c r="D1081" s="63" t="str">
        <f t="shared" si="33"/>
        <v>C06567 : Penicilloic acid</v>
      </c>
    </row>
    <row r="1082" spans="1:4" x14ac:dyDescent="0.35">
      <c r="A1082" s="11" t="s">
        <v>11393</v>
      </c>
      <c r="B1082" s="65" t="s">
        <v>12228</v>
      </c>
      <c r="C1082" s="19" t="str">
        <f t="shared" si="34"/>
        <v>C06604 : 1</v>
      </c>
      <c r="D1082" s="63" t="str">
        <f t="shared" si="33"/>
        <v>C06604 : Parathion</v>
      </c>
    </row>
    <row r="1083" spans="1:4" x14ac:dyDescent="0.35">
      <c r="A1083" s="11" t="s">
        <v>11394</v>
      </c>
      <c r="B1083" s="65" t="s">
        <v>12229</v>
      </c>
      <c r="C1083" s="19" t="str">
        <f t="shared" si="34"/>
        <v>C06606 : 1</v>
      </c>
      <c r="D1083" s="63" t="str">
        <f t="shared" si="33"/>
        <v>C06606 : Paraoxon</v>
      </c>
    </row>
    <row r="1084" spans="1:4" x14ac:dyDescent="0.35">
      <c r="A1084" s="11" t="s">
        <v>11395</v>
      </c>
      <c r="B1084" s="65" t="s">
        <v>12230</v>
      </c>
      <c r="C1084" s="19" t="str">
        <f t="shared" si="34"/>
        <v>C06613 : 1</v>
      </c>
      <c r="D1084" s="63" t="str">
        <f t="shared" si="33"/>
        <v>C06613 : trans-3-Chloroallyl aldehyde</v>
      </c>
    </row>
    <row r="1085" spans="1:4" x14ac:dyDescent="0.35">
      <c r="A1085" s="11" t="s">
        <v>11396</v>
      </c>
      <c r="B1085" s="65" t="s">
        <v>12231</v>
      </c>
      <c r="C1085" s="19" t="str">
        <f t="shared" si="34"/>
        <v>C06614 : 1</v>
      </c>
      <c r="D1085" s="63" t="str">
        <f t="shared" si="33"/>
        <v>C06614 : trans-3-Chloroacrylic acid</v>
      </c>
    </row>
    <row r="1086" spans="1:4" x14ac:dyDescent="0.35">
      <c r="A1086" s="11" t="s">
        <v>11397</v>
      </c>
      <c r="B1086" s="65" t="s">
        <v>12232</v>
      </c>
      <c r="C1086" s="19" t="str">
        <f t="shared" si="34"/>
        <v>C06615 : 1</v>
      </c>
      <c r="D1086" s="63" t="str">
        <f t="shared" si="33"/>
        <v>C06615 : cis-3-Chloroacrylic acid</v>
      </c>
    </row>
    <row r="1087" spans="1:4" x14ac:dyDescent="0.35">
      <c r="A1087" s="11" t="s">
        <v>11398</v>
      </c>
      <c r="B1087" s="65" t="s">
        <v>12233</v>
      </c>
      <c r="C1087" s="19" t="str">
        <f t="shared" si="34"/>
        <v>C06730 : 1</v>
      </c>
      <c r="D1087" s="63" t="str">
        <f t="shared" si="33"/>
        <v>C06730 : 4-Methylcatechol</v>
      </c>
    </row>
    <row r="1088" spans="1:4" x14ac:dyDescent="0.35">
      <c r="A1088" s="11" t="s">
        <v>11399</v>
      </c>
      <c r="B1088" s="65" t="s">
        <v>12234</v>
      </c>
      <c r="C1088" s="19" t="str">
        <f t="shared" si="34"/>
        <v>C06755 : 1</v>
      </c>
      <c r="D1088" s="63" t="str">
        <f t="shared" si="33"/>
        <v>C06755 : Chloroacetic acid</v>
      </c>
    </row>
    <row r="1089" spans="1:4" x14ac:dyDescent="0.35">
      <c r="A1089" s="11" t="s">
        <v>11400</v>
      </c>
      <c r="B1089" s="65" t="s">
        <v>12235</v>
      </c>
      <c r="C1089" s="19" t="str">
        <f t="shared" si="34"/>
        <v>C06758 : 1</v>
      </c>
      <c r="D1089" s="63" t="str">
        <f t="shared" si="33"/>
        <v>C06758 : p-Tolualdehyde</v>
      </c>
    </row>
    <row r="1090" spans="1:4" x14ac:dyDescent="0.35">
      <c r="A1090" s="11" t="s">
        <v>3899</v>
      </c>
      <c r="B1090" s="65" t="s">
        <v>12236</v>
      </c>
      <c r="C1090" s="19" t="str">
        <f t="shared" si="34"/>
        <v>C06760 : 1</v>
      </c>
      <c r="D1090" s="63" t="str">
        <f t="shared" si="33"/>
        <v>C06760 : 2-Hydroxy-5-methyl-cis,cis-muconic semialdehyde</v>
      </c>
    </row>
    <row r="1091" spans="1:4" x14ac:dyDescent="0.35">
      <c r="A1091" s="11" t="s">
        <v>11401</v>
      </c>
      <c r="B1091" s="65" t="s">
        <v>12237</v>
      </c>
      <c r="C1091" s="19" t="str">
        <f t="shared" si="34"/>
        <v>C06790 : 1</v>
      </c>
      <c r="D1091" s="63" t="str">
        <f t="shared" ref="D1091:D1154" si="35">_xlfn.CONCAT(A1091, " : ",B1091)</f>
        <v>C06790 : Trichloroethene</v>
      </c>
    </row>
    <row r="1092" spans="1:4" x14ac:dyDescent="0.35">
      <c r="A1092" s="11" t="s">
        <v>11402</v>
      </c>
      <c r="B1092" s="65" t="s">
        <v>12238</v>
      </c>
      <c r="C1092" s="19" t="str">
        <f t="shared" si="34"/>
        <v>C06800 : 1</v>
      </c>
      <c r="D1092" s="63" t="str">
        <f t="shared" si="35"/>
        <v>C06800 : Aflatoxin B1</v>
      </c>
    </row>
    <row r="1093" spans="1:4" x14ac:dyDescent="0.35">
      <c r="A1093" s="11" t="s">
        <v>11403</v>
      </c>
      <c r="B1093" s="65" t="s">
        <v>12239</v>
      </c>
      <c r="C1093" s="19" t="str">
        <f t="shared" si="34"/>
        <v>C06868 : 1</v>
      </c>
      <c r="D1093" s="63" t="str">
        <f t="shared" si="35"/>
        <v>C06868 : Carbamazepine</v>
      </c>
    </row>
    <row r="1094" spans="1:4" x14ac:dyDescent="0.35">
      <c r="A1094" s="11" t="s">
        <v>4128</v>
      </c>
      <c r="B1094" s="65" t="s">
        <v>12240</v>
      </c>
      <c r="C1094" s="19" t="str">
        <f t="shared" si="34"/>
        <v>C06892 : 1</v>
      </c>
      <c r="D1094" s="63" t="str">
        <f t="shared" si="35"/>
        <v>C06892 : 2-Deoxy-5-keto-D-gluconic acid</v>
      </c>
    </row>
    <row r="1095" spans="1:4" x14ac:dyDescent="0.35">
      <c r="A1095" s="11" t="s">
        <v>3983</v>
      </c>
      <c r="B1095" s="65" t="s">
        <v>12241</v>
      </c>
      <c r="C1095" s="19" t="str">
        <f t="shared" si="34"/>
        <v>C06893 : 1</v>
      </c>
      <c r="D1095" s="63" t="str">
        <f t="shared" si="35"/>
        <v>C06893 : 2-Deoxy-5-keto-D-gluconic acid 6-phosphate</v>
      </c>
    </row>
    <row r="1096" spans="1:4" x14ac:dyDescent="0.35">
      <c r="A1096" s="11" t="s">
        <v>3911</v>
      </c>
      <c r="B1096" s="65" t="s">
        <v>12242</v>
      </c>
      <c r="C1096" s="19" t="str">
        <f t="shared" si="34"/>
        <v>C07047 : 1</v>
      </c>
      <c r="D1096" s="63" t="str">
        <f t="shared" si="35"/>
        <v>C07047 : Ifosfamide</v>
      </c>
    </row>
    <row r="1097" spans="1:4" x14ac:dyDescent="0.35">
      <c r="A1097" s="11" t="s">
        <v>11404</v>
      </c>
      <c r="B1097" s="65" t="s">
        <v>12243</v>
      </c>
      <c r="C1097" s="19" t="str">
        <f t="shared" si="34"/>
        <v>C07054 : 1</v>
      </c>
      <c r="D1097" s="63" t="str">
        <f t="shared" si="35"/>
        <v>C07054 : Isoniazid</v>
      </c>
    </row>
    <row r="1098" spans="1:4" x14ac:dyDescent="0.35">
      <c r="A1098" s="11" t="s">
        <v>3913</v>
      </c>
      <c r="B1098" s="65" t="s">
        <v>12244</v>
      </c>
      <c r="C1098" s="19" t="str">
        <f t="shared" si="34"/>
        <v>C07073 : 1</v>
      </c>
      <c r="D1098" s="63" t="str">
        <f t="shared" si="35"/>
        <v>C07073 : Lidocaine</v>
      </c>
    </row>
    <row r="1099" spans="1:4" x14ac:dyDescent="0.35">
      <c r="A1099" s="11" t="s">
        <v>11405</v>
      </c>
      <c r="B1099" s="65" t="s">
        <v>12245</v>
      </c>
      <c r="C1099" s="19" t="str">
        <f t="shared" si="34"/>
        <v>C07083 : 1</v>
      </c>
      <c r="D1099" s="63" t="str">
        <f t="shared" si="35"/>
        <v>C07083 : Styrene</v>
      </c>
    </row>
    <row r="1100" spans="1:4" x14ac:dyDescent="0.35">
      <c r="A1100" s="11" t="s">
        <v>11406</v>
      </c>
      <c r="B1100" s="65" t="s">
        <v>12246</v>
      </c>
      <c r="C1100" s="19" t="str">
        <f t="shared" si="34"/>
        <v>C07085 : 1</v>
      </c>
      <c r="D1100" s="63" t="str">
        <f t="shared" si="35"/>
        <v>C07085 : 3-Vinylcatechol</v>
      </c>
    </row>
    <row r="1101" spans="1:4" x14ac:dyDescent="0.35">
      <c r="A1101" s="11" t="s">
        <v>3900</v>
      </c>
      <c r="B1101" s="65" t="s">
        <v>12247</v>
      </c>
      <c r="C1101" s="19" t="str">
        <f t="shared" si="34"/>
        <v>C07087 : 1</v>
      </c>
      <c r="D1101" s="63" t="str">
        <f t="shared" si="35"/>
        <v>C07087 : 2-Hydroxy-6-oxoocta-2,4,7-trienoate</v>
      </c>
    </row>
    <row r="1102" spans="1:4" x14ac:dyDescent="0.35">
      <c r="A1102" s="11" t="s">
        <v>3901</v>
      </c>
      <c r="B1102" s="65" t="s">
        <v>12248</v>
      </c>
      <c r="C1102" s="19" t="str">
        <f t="shared" si="34"/>
        <v>C07089 : 1</v>
      </c>
      <c r="D1102" s="63" t="str">
        <f t="shared" si="35"/>
        <v>C07089 : 5-Chloro-2-hydroxymuconic semialdehyde</v>
      </c>
    </row>
    <row r="1103" spans="1:4" x14ac:dyDescent="0.35">
      <c r="A1103" s="11" t="s">
        <v>11407</v>
      </c>
      <c r="B1103" s="65" t="s">
        <v>12249</v>
      </c>
      <c r="C1103" s="19" t="str">
        <f t="shared" si="34"/>
        <v>C07108 : 1</v>
      </c>
      <c r="D1103" s="63" t="str">
        <f t="shared" si="35"/>
        <v>C07108 : Tamoxifen</v>
      </c>
    </row>
    <row r="1104" spans="1:4" x14ac:dyDescent="0.35">
      <c r="A1104" s="11" t="s">
        <v>11408</v>
      </c>
      <c r="B1104" s="65" t="s">
        <v>12250</v>
      </c>
      <c r="C1104" s="19" t="str">
        <f t="shared" si="34"/>
        <v>C07209 : 1</v>
      </c>
      <c r="D1104" s="63" t="str">
        <f t="shared" si="35"/>
        <v>C07209 : 3-Methylbenzaldehyde</v>
      </c>
    </row>
    <row r="1105" spans="1:4" x14ac:dyDescent="0.35">
      <c r="A1105" s="11" t="s">
        <v>11409</v>
      </c>
      <c r="B1105" s="65" t="s">
        <v>12251</v>
      </c>
      <c r="C1105" s="19" t="str">
        <f t="shared" si="34"/>
        <v>C07211 : 1</v>
      </c>
      <c r="D1105" s="63" t="str">
        <f t="shared" si="35"/>
        <v>C07211 : m-Methylbenzoate</v>
      </c>
    </row>
    <row r="1106" spans="1:4" x14ac:dyDescent="0.35">
      <c r="A1106" s="11" t="s">
        <v>11410</v>
      </c>
      <c r="B1106" s="65" t="s">
        <v>12252</v>
      </c>
      <c r="C1106" s="19" t="str">
        <f t="shared" si="34"/>
        <v>C07214 : 1</v>
      </c>
      <c r="D1106" s="63" t="str">
        <f t="shared" si="35"/>
        <v>C07214 : 2-Methylbenzaldehyde</v>
      </c>
    </row>
    <row r="1107" spans="1:4" x14ac:dyDescent="0.35">
      <c r="A1107" s="11" t="s">
        <v>11411</v>
      </c>
      <c r="B1107" s="65" t="s">
        <v>12253</v>
      </c>
      <c r="C1107" s="19" t="str">
        <f t="shared" si="34"/>
        <v>C07215 : 1</v>
      </c>
      <c r="D1107" s="63" t="str">
        <f t="shared" si="35"/>
        <v>C07215 : o-Toluate</v>
      </c>
    </row>
    <row r="1108" spans="1:4" x14ac:dyDescent="0.35">
      <c r="A1108" s="11" t="s">
        <v>11412</v>
      </c>
      <c r="B1108" s="65" t="s">
        <v>12254</v>
      </c>
      <c r="C1108" s="19" t="str">
        <f t="shared" si="34"/>
        <v>C07447 : 1</v>
      </c>
      <c r="D1108" s="63" t="str">
        <f t="shared" si="35"/>
        <v>C07447 : Acetylhydrazine</v>
      </c>
    </row>
    <row r="1109" spans="1:4" x14ac:dyDescent="0.35">
      <c r="A1109" s="11" t="s">
        <v>4149</v>
      </c>
      <c r="B1109" s="65" t="s">
        <v>12255</v>
      </c>
      <c r="C1109" s="19" t="str">
        <f t="shared" si="34"/>
        <v>C07478 : 1</v>
      </c>
      <c r="D1109" s="63" t="str">
        <f t="shared" si="35"/>
        <v>C07478 : 2-Hydroxy-5-methyl-cis,cis-muconate</v>
      </c>
    </row>
    <row r="1110" spans="1:4" x14ac:dyDescent="0.35">
      <c r="A1110" s="11" t="s">
        <v>4148</v>
      </c>
      <c r="B1110" s="65" t="s">
        <v>12256</v>
      </c>
      <c r="C1110" s="19" t="str">
        <f t="shared" si="34"/>
        <v>C07479 : 1</v>
      </c>
      <c r="D1110" s="63" t="str">
        <f t="shared" si="35"/>
        <v>C07479 : 2-Oxo-5-methyl-cis-muconate</v>
      </c>
    </row>
    <row r="1111" spans="1:4" x14ac:dyDescent="0.35">
      <c r="A1111" s="11" t="s">
        <v>11413</v>
      </c>
      <c r="B1111" s="65" t="s">
        <v>12257</v>
      </c>
      <c r="C1111" s="19" t="str">
        <f t="shared" si="34"/>
        <v>C07481 : 1</v>
      </c>
      <c r="D1111" s="63" t="str">
        <f t="shared" si="35"/>
        <v>C07481 : Caffeine</v>
      </c>
    </row>
    <row r="1112" spans="1:4" x14ac:dyDescent="0.35">
      <c r="A1112" s="11" t="s">
        <v>11414</v>
      </c>
      <c r="B1112" s="65" t="s">
        <v>12258</v>
      </c>
      <c r="C1112" s="19" t="str">
        <f t="shared" si="34"/>
        <v>C07496 : 1</v>
      </c>
      <c r="D1112" s="63" t="str">
        <f t="shared" si="35"/>
        <v>C07496 : Carbamazepine-10,11-epoxide</v>
      </c>
    </row>
    <row r="1113" spans="1:4" x14ac:dyDescent="0.35">
      <c r="A1113" s="11" t="s">
        <v>11415</v>
      </c>
      <c r="B1113" s="65" t="s">
        <v>12259</v>
      </c>
      <c r="C1113" s="19" t="str">
        <f t="shared" si="34"/>
        <v>C07535 : 1</v>
      </c>
      <c r="D1113" s="63" t="str">
        <f t="shared" si="35"/>
        <v>C07535 : Benzo[a]pyrene</v>
      </c>
    </row>
    <row r="1114" spans="1:4" x14ac:dyDescent="0.35">
      <c r="A1114" s="11" t="s">
        <v>3915</v>
      </c>
      <c r="B1114" s="65" t="s">
        <v>12260</v>
      </c>
      <c r="C1114" s="19" t="str">
        <f t="shared" si="34"/>
        <v>C07572 : 1</v>
      </c>
      <c r="D1114" s="63" t="str">
        <f t="shared" si="35"/>
        <v>C07572 : Citalopram</v>
      </c>
    </row>
    <row r="1115" spans="1:4" x14ac:dyDescent="0.35">
      <c r="A1115" s="11" t="s">
        <v>11416</v>
      </c>
      <c r="B1115" s="65" t="s">
        <v>12261</v>
      </c>
      <c r="C1115" s="19" t="str">
        <f t="shared" si="34"/>
        <v>C07585 : 1</v>
      </c>
      <c r="D1115" s="63" t="str">
        <f t="shared" si="35"/>
        <v>C07585 : N-Acetylisoniazid</v>
      </c>
    </row>
    <row r="1116" spans="1:4" x14ac:dyDescent="0.35">
      <c r="A1116" s="11" t="s">
        <v>11417</v>
      </c>
      <c r="B1116" s="65" t="s">
        <v>12262</v>
      </c>
      <c r="C1116" s="19" t="str">
        <f t="shared" si="34"/>
        <v>C07648 : 1</v>
      </c>
      <c r="D1116" s="63" t="str">
        <f t="shared" si="35"/>
        <v>C07648 : Thioguanine</v>
      </c>
    </row>
    <row r="1117" spans="1:4" x14ac:dyDescent="0.35">
      <c r="A1117" s="11" t="s">
        <v>11418</v>
      </c>
      <c r="B1117" s="65" t="s">
        <v>12263</v>
      </c>
      <c r="C1117" s="19" t="str">
        <f t="shared" si="34"/>
        <v>C07649 : 1</v>
      </c>
      <c r="D1117" s="63" t="str">
        <f t="shared" si="35"/>
        <v>C07649 : 5-FU</v>
      </c>
    </row>
    <row r="1118" spans="1:4" x14ac:dyDescent="0.35">
      <c r="A1118" s="11" t="s">
        <v>11419</v>
      </c>
      <c r="B1118" s="65" t="s">
        <v>12264</v>
      </c>
      <c r="C1118" s="19" t="str">
        <f t="shared" si="34"/>
        <v>C08276 : 1</v>
      </c>
      <c r="D1118" s="63" t="str">
        <f t="shared" si="35"/>
        <v>C08276 : 3-(Methylthio)propanoate</v>
      </c>
    </row>
    <row r="1119" spans="1:4" x14ac:dyDescent="0.35">
      <c r="A1119" s="11" t="s">
        <v>4172</v>
      </c>
      <c r="B1119" s="65" t="s">
        <v>12265</v>
      </c>
      <c r="C1119" s="19" t="str">
        <f t="shared" si="34"/>
        <v>C08353 : 1</v>
      </c>
      <c r="D1119" s="63" t="str">
        <f t="shared" si="35"/>
        <v>C08353 : beta-D-Ribopyranose</v>
      </c>
    </row>
    <row r="1120" spans="1:4" x14ac:dyDescent="0.35">
      <c r="A1120" s="11" t="s">
        <v>11420</v>
      </c>
      <c r="B1120" s="65" t="s">
        <v>12266</v>
      </c>
      <c r="C1120" s="19" t="str">
        <f t="shared" si="34"/>
        <v>C11004 : 1</v>
      </c>
      <c r="D1120" s="63" t="str">
        <f t="shared" si="35"/>
        <v>C11004 : 2,6-Dimethylaniline</v>
      </c>
    </row>
    <row r="1121" spans="1:4" x14ac:dyDescent="0.35">
      <c r="A1121" s="11" t="s">
        <v>11421</v>
      </c>
      <c r="B1121" s="65" t="s">
        <v>12267</v>
      </c>
      <c r="C1121" s="19" t="str">
        <f t="shared" si="34"/>
        <v>C11038 : 1</v>
      </c>
      <c r="D1121" s="63" t="str">
        <f t="shared" si="35"/>
        <v>C11038 : 2'-Deoxy-5-hydroxymethylcytidine-5'-diphosphate</v>
      </c>
    </row>
    <row r="1122" spans="1:4" x14ac:dyDescent="0.35">
      <c r="A1122" s="11" t="s">
        <v>11422</v>
      </c>
      <c r="B1122" s="65" t="s">
        <v>12268</v>
      </c>
      <c r="C1122" s="19" t="str">
        <f t="shared" si="34"/>
        <v>C11039 : 1</v>
      </c>
      <c r="D1122" s="63" t="str">
        <f t="shared" si="35"/>
        <v>C11039 : 2'-Deoxy-5-hydroxymethylcytidine-5'-triphosphate</v>
      </c>
    </row>
    <row r="1123" spans="1:4" x14ac:dyDescent="0.35">
      <c r="A1123" s="11" t="s">
        <v>11423</v>
      </c>
      <c r="B1123" s="65" t="s">
        <v>12269</v>
      </c>
      <c r="C1123" s="19" t="str">
        <f t="shared" si="34"/>
        <v>C11145 : 1</v>
      </c>
      <c r="D1123" s="63" t="str">
        <f t="shared" si="35"/>
        <v>C11145 : Methanesulfonic acid</v>
      </c>
    </row>
    <row r="1124" spans="1:4" x14ac:dyDescent="0.35">
      <c r="A1124" s="11" t="s">
        <v>11424</v>
      </c>
      <c r="B1124" s="65" t="s">
        <v>12270</v>
      </c>
      <c r="C1124" s="19" t="str">
        <f t="shared" si="34"/>
        <v>C11148 : 1</v>
      </c>
      <c r="D1124" s="63" t="str">
        <f t="shared" si="35"/>
        <v>C11148 : TCE epoxide</v>
      </c>
    </row>
    <row r="1125" spans="1:4" x14ac:dyDescent="0.35">
      <c r="A1125" s="11" t="s">
        <v>11425</v>
      </c>
      <c r="B1125" s="65" t="s">
        <v>12271</v>
      </c>
      <c r="C1125" s="19" t="str">
        <f t="shared" si="34"/>
        <v>C11173 : 1</v>
      </c>
      <c r="D1125" s="63" t="str">
        <f t="shared" si="35"/>
        <v>C11173 : SN-38</v>
      </c>
    </row>
    <row r="1126" spans="1:4" x14ac:dyDescent="0.35">
      <c r="A1126" s="11" t="s">
        <v>3991</v>
      </c>
      <c r="B1126" s="65" t="s">
        <v>12272</v>
      </c>
      <c r="C1126" s="19" t="str">
        <f t="shared" si="34"/>
        <v>C11355 : 1</v>
      </c>
      <c r="D1126" s="63" t="str">
        <f t="shared" si="35"/>
        <v>C11355 : 4-Amino-4-deoxychorismate</v>
      </c>
    </row>
    <row r="1127" spans="1:4" x14ac:dyDescent="0.35">
      <c r="A1127" s="11" t="s">
        <v>11426</v>
      </c>
      <c r="B1127" s="65" t="s">
        <v>12273</v>
      </c>
      <c r="C1127" s="19" t="str">
        <f t="shared" si="34"/>
        <v>C11434 : 1</v>
      </c>
      <c r="D1127" s="63" t="str">
        <f t="shared" si="35"/>
        <v>C11434 : 2-C-Methyl-D-erythritol 4-phosphate</v>
      </c>
    </row>
    <row r="1128" spans="1:4" x14ac:dyDescent="0.35">
      <c r="A1128" s="11" t="s">
        <v>11427</v>
      </c>
      <c r="B1128" s="65" t="s">
        <v>12274</v>
      </c>
      <c r="C1128" s="19" t="str">
        <f t="shared" si="34"/>
        <v>C11435 : 1</v>
      </c>
      <c r="D1128" s="63" t="str">
        <f t="shared" si="35"/>
        <v>C11435 : 4-(Cytidine 5'-diphospho)-2-C-methyl-D-erythritol</v>
      </c>
    </row>
    <row r="1129" spans="1:4" x14ac:dyDescent="0.35">
      <c r="A1129" s="11" t="s">
        <v>4075</v>
      </c>
      <c r="B1129" s="65" t="s">
        <v>12275</v>
      </c>
      <c r="C1129" s="19" t="str">
        <f t="shared" si="34"/>
        <v>C11436 : 1</v>
      </c>
      <c r="D1129" s="63" t="str">
        <f t="shared" si="35"/>
        <v>C11436 : 2-Phospho-4-(cytidine 5'-diphospho)-2-C-methyl-D-erythritol</v>
      </c>
    </row>
    <row r="1130" spans="1:4" x14ac:dyDescent="0.35">
      <c r="A1130" s="11" t="s">
        <v>11428</v>
      </c>
      <c r="B1130" s="65" t="s">
        <v>12276</v>
      </c>
      <c r="C1130" s="19" t="str">
        <f t="shared" si="34"/>
        <v>C11437 : 1</v>
      </c>
      <c r="D1130" s="63" t="str">
        <f t="shared" si="35"/>
        <v>C11437 : 1-Deoxy-D-xylulose 5-phosphate</v>
      </c>
    </row>
    <row r="1131" spans="1:4" x14ac:dyDescent="0.35">
      <c r="A1131" s="11" t="s">
        <v>11429</v>
      </c>
      <c r="B1131" s="65" t="s">
        <v>12277</v>
      </c>
      <c r="C1131" s="19" t="str">
        <f t="shared" si="34"/>
        <v>C11439 : 1</v>
      </c>
      <c r="D1131" s="63" t="str">
        <f t="shared" si="35"/>
        <v>C11439 : Formyl-L-methionyl peptide</v>
      </c>
    </row>
    <row r="1132" spans="1:4" x14ac:dyDescent="0.35">
      <c r="A1132" s="11" t="s">
        <v>11430</v>
      </c>
      <c r="B1132" s="65" t="s">
        <v>12278</v>
      </c>
      <c r="C1132" s="19" t="str">
        <f t="shared" si="34"/>
        <v>C11440 : 1</v>
      </c>
      <c r="D1132" s="63" t="str">
        <f t="shared" si="35"/>
        <v>C11440 : Methionyl peptide</v>
      </c>
    </row>
    <row r="1133" spans="1:4" x14ac:dyDescent="0.35">
      <c r="A1133" s="11" t="s">
        <v>11431</v>
      </c>
      <c r="B1133" s="65" t="s">
        <v>12279</v>
      </c>
      <c r="C1133" s="19" t="str">
        <f t="shared" si="34"/>
        <v>C11453 : 1</v>
      </c>
      <c r="D1133" s="63" t="str">
        <f t="shared" si="35"/>
        <v>C11453 : 2-C-Methyl-D-erythritol 2,4-cyclodiphosphate</v>
      </c>
    </row>
    <row r="1134" spans="1:4" x14ac:dyDescent="0.35">
      <c r="A1134" s="11" t="s">
        <v>11432</v>
      </c>
      <c r="B1134" s="65" t="s">
        <v>12280</v>
      </c>
      <c r="C1134" s="19" t="str">
        <f t="shared" si="34"/>
        <v>C11477 : 1</v>
      </c>
      <c r="D1134" s="63" t="str">
        <f t="shared" si="35"/>
        <v>C11477 : Sugar</v>
      </c>
    </row>
    <row r="1135" spans="1:4" x14ac:dyDescent="0.35">
      <c r="A1135" s="11" t="s">
        <v>4073</v>
      </c>
      <c r="B1135" s="65" t="s">
        <v>12281</v>
      </c>
      <c r="C1135" s="19" t="str">
        <f t="shared" si="34"/>
        <v>C11536 : 1</v>
      </c>
      <c r="D1135" s="63" t="str">
        <f t="shared" si="35"/>
        <v>C11536 : (2R)-O-Phospho-3-sulfolactate</v>
      </c>
    </row>
    <row r="1136" spans="1:4" x14ac:dyDescent="0.35">
      <c r="A1136" s="11" t="s">
        <v>11433</v>
      </c>
      <c r="B1136" s="65" t="s">
        <v>12282</v>
      </c>
      <c r="C1136" s="19" t="str">
        <f t="shared" si="34"/>
        <v>C11537 : 1</v>
      </c>
      <c r="D1136" s="63" t="str">
        <f t="shared" si="35"/>
        <v>C11537 : (2R)-3-Sulfolactate</v>
      </c>
    </row>
    <row r="1137" spans="1:4" x14ac:dyDescent="0.35">
      <c r="A1137" s="11" t="s">
        <v>11434</v>
      </c>
      <c r="B1137" s="65" t="s">
        <v>12283</v>
      </c>
      <c r="C1137" s="19" t="str">
        <f t="shared" si="34"/>
        <v>C11736 : 1</v>
      </c>
      <c r="D1137" s="63" t="str">
        <f t="shared" si="35"/>
        <v>C11736 : 5-Fluorodeoxyuridine;</v>
      </c>
    </row>
    <row r="1138" spans="1:4" x14ac:dyDescent="0.35">
      <c r="A1138" s="11" t="s">
        <v>11435</v>
      </c>
      <c r="B1138" s="65" t="s">
        <v>12284</v>
      </c>
      <c r="C1138" s="19" t="str">
        <f t="shared" si="34"/>
        <v>C11785 : 1</v>
      </c>
      <c r="D1138" s="63" t="str">
        <f t="shared" si="35"/>
        <v>C11785 : Normorphine</v>
      </c>
    </row>
    <row r="1139" spans="1:4" x14ac:dyDescent="0.35">
      <c r="A1139" s="11" t="s">
        <v>11436</v>
      </c>
      <c r="B1139" s="65" t="s">
        <v>12285</v>
      </c>
      <c r="C1139" s="19" t="str">
        <f t="shared" ref="C1139:C1202" si="36">_xlfn.CONCAT(A1139," : ", "1")</f>
        <v>C11811 : 1</v>
      </c>
      <c r="D1139" s="63" t="str">
        <f t="shared" si="35"/>
        <v>C11811 : 5-Hydroxyisourate</v>
      </c>
    </row>
    <row r="1140" spans="1:4" x14ac:dyDescent="0.35">
      <c r="A1140" s="11" t="s">
        <v>11437</v>
      </c>
      <c r="B1140" s="65" t="s">
        <v>12285</v>
      </c>
      <c r="C1140" s="19" t="str">
        <f t="shared" si="36"/>
        <v>C11821 : 1</v>
      </c>
      <c r="D1140" s="63" t="str">
        <f t="shared" si="35"/>
        <v>C11821 : 5-Hydroxyisourate</v>
      </c>
    </row>
    <row r="1141" spans="1:4" x14ac:dyDescent="0.35">
      <c r="A1141" s="11" t="s">
        <v>11438</v>
      </c>
      <c r="B1141" s="65" t="s">
        <v>12286</v>
      </c>
      <c r="C1141" s="19" t="str">
        <f t="shared" si="36"/>
        <v>C11823 : 1</v>
      </c>
      <c r="D1141" s="63" t="str">
        <f t="shared" si="35"/>
        <v>C11823 : 2,3-Ene acid</v>
      </c>
    </row>
    <row r="1142" spans="1:4" x14ac:dyDescent="0.35">
      <c r="A1142" s="11" t="s">
        <v>11439</v>
      </c>
      <c r="B1142" s="65" t="s">
        <v>12287</v>
      </c>
      <c r="C1142" s="19" t="str">
        <f t="shared" si="36"/>
        <v>C11838 : 1</v>
      </c>
      <c r="D1142" s="63" t="str">
        <f t="shared" si="35"/>
        <v>C11838 : (S)-4,5-Dihydroxypentane-2,3-dione</v>
      </c>
    </row>
    <row r="1143" spans="1:4" x14ac:dyDescent="0.35">
      <c r="A1143" s="11" t="s">
        <v>11440</v>
      </c>
      <c r="B1143" s="65" t="s">
        <v>12288</v>
      </c>
      <c r="C1143" s="19" t="str">
        <f t="shared" si="36"/>
        <v>C11907 : 1</v>
      </c>
      <c r="D1143" s="63" t="str">
        <f t="shared" si="35"/>
        <v>C11907 : dTDP-4-oxo-6-deoxy-D-glucose</v>
      </c>
    </row>
    <row r="1144" spans="1:4" x14ac:dyDescent="0.35">
      <c r="A1144" s="11" t="s">
        <v>11441</v>
      </c>
      <c r="B1144" s="65" t="s">
        <v>12289</v>
      </c>
      <c r="C1144" s="19" t="str">
        <f t="shared" si="36"/>
        <v>C11924 : 1</v>
      </c>
      <c r="D1144" s="63" t="str">
        <f t="shared" si="35"/>
        <v>C11924 : Perillic acid</v>
      </c>
    </row>
    <row r="1145" spans="1:4" x14ac:dyDescent="0.35">
      <c r="A1145" s="11" t="s">
        <v>11442</v>
      </c>
      <c r="B1145" s="65" t="s">
        <v>12290</v>
      </c>
      <c r="C1145" s="19" t="str">
        <f t="shared" si="36"/>
        <v>C11945 : 1</v>
      </c>
      <c r="D1145" s="63" t="str">
        <f t="shared" si="35"/>
        <v>C11945 : trans-2-Methyl-5-isopropylhexa-2,5-dienoyl-CoA</v>
      </c>
    </row>
    <row r="1146" spans="1:4" x14ac:dyDescent="0.35">
      <c r="A1146" s="11" t="s">
        <v>11443</v>
      </c>
      <c r="B1146" s="65" t="s">
        <v>12291</v>
      </c>
      <c r="C1146" s="19" t="str">
        <f t="shared" si="36"/>
        <v>C11946 : 1</v>
      </c>
      <c r="D1146" s="63" t="str">
        <f t="shared" si="35"/>
        <v>C11946 : cis-2-Methyl-5-isopropylhexa-2,5-dienoyl-CoA</v>
      </c>
    </row>
    <row r="1147" spans="1:4" x14ac:dyDescent="0.35">
      <c r="A1147" s="11" t="s">
        <v>4016</v>
      </c>
      <c r="B1147" s="65" t="s">
        <v>12292</v>
      </c>
      <c r="C1147" s="19" t="str">
        <f t="shared" si="36"/>
        <v>C11947 : 1</v>
      </c>
      <c r="D1147" s="63" t="str">
        <f t="shared" si="35"/>
        <v>C11947 : 3-Hydroxy-2,6-dimethyl-5-methylene-heptanoyl-CoA</v>
      </c>
    </row>
    <row r="1148" spans="1:4" x14ac:dyDescent="0.35">
      <c r="A1148" s="11" t="s">
        <v>11444</v>
      </c>
      <c r="B1148" s="65" t="s">
        <v>12293</v>
      </c>
      <c r="C1148" s="19" t="str">
        <f t="shared" si="36"/>
        <v>C12212 : 1</v>
      </c>
      <c r="D1148" s="63" t="str">
        <f t="shared" si="35"/>
        <v>C12212 : Kanosamine</v>
      </c>
    </row>
    <row r="1149" spans="1:4" x14ac:dyDescent="0.35">
      <c r="A1149" s="11" t="s">
        <v>11445</v>
      </c>
      <c r="B1149" s="65" t="s">
        <v>12294</v>
      </c>
      <c r="C1149" s="19" t="str">
        <f t="shared" si="36"/>
        <v>C12213 : 1</v>
      </c>
      <c r="D1149" s="63" t="str">
        <f t="shared" si="35"/>
        <v>C12213 : Kanosamine 6-phosphate</v>
      </c>
    </row>
    <row r="1150" spans="1:4" x14ac:dyDescent="0.35">
      <c r="A1150" s="11" t="s">
        <v>11446</v>
      </c>
      <c r="B1150" s="65" t="s">
        <v>12295</v>
      </c>
      <c r="C1150" s="19" t="str">
        <f t="shared" si="36"/>
        <v>C12214 : 1</v>
      </c>
      <c r="D1150" s="63" t="str">
        <f t="shared" si="35"/>
        <v>C12214 : Aminofructose 6-phosphate</v>
      </c>
    </row>
    <row r="1151" spans="1:4" x14ac:dyDescent="0.35">
      <c r="A1151" s="11" t="s">
        <v>11447</v>
      </c>
      <c r="B1151" s="65" t="s">
        <v>12296</v>
      </c>
      <c r="C1151" s="19" t="str">
        <f t="shared" si="36"/>
        <v>C12215 : 1</v>
      </c>
      <c r="D1151" s="63" t="str">
        <f t="shared" si="35"/>
        <v>C12215 : Iminoerythrose 4-phosphate</v>
      </c>
    </row>
    <row r="1152" spans="1:4" x14ac:dyDescent="0.35">
      <c r="A1152" s="11" t="s">
        <v>3946</v>
      </c>
      <c r="B1152" s="65" t="s">
        <v>12297</v>
      </c>
      <c r="C1152" s="19" t="str">
        <f t="shared" si="36"/>
        <v>C12248 : 1</v>
      </c>
      <c r="D1152" s="63" t="str">
        <f t="shared" si="35"/>
        <v>C12248 : 5-Hydroxy-2-oxo-4-ureido-2,5-dihydro-1H-imidazole-5-carboxylate</v>
      </c>
    </row>
    <row r="1153" spans="1:4" x14ac:dyDescent="0.35">
      <c r="A1153" s="11" t="s">
        <v>11448</v>
      </c>
      <c r="B1153" s="65" t="s">
        <v>12298</v>
      </c>
      <c r="C1153" s="19" t="str">
        <f t="shared" si="36"/>
        <v>C12448 : 1</v>
      </c>
      <c r="D1153" s="63" t="str">
        <f t="shared" si="35"/>
        <v>C12448 : Ecgonine methyl ester</v>
      </c>
    </row>
    <row r="1154" spans="1:4" x14ac:dyDescent="0.35">
      <c r="A1154" s="11" t="s">
        <v>11449</v>
      </c>
      <c r="B1154" s="65" t="s">
        <v>12299</v>
      </c>
      <c r="C1154" s="19" t="str">
        <f t="shared" si="36"/>
        <v>C12650 : 1</v>
      </c>
      <c r="D1154" s="63" t="str">
        <f t="shared" si="35"/>
        <v>C12650 : Capecitabine</v>
      </c>
    </row>
    <row r="1155" spans="1:4" x14ac:dyDescent="0.35">
      <c r="A1155" s="11" t="s">
        <v>11450</v>
      </c>
      <c r="B1155" s="65" t="s">
        <v>12300</v>
      </c>
      <c r="C1155" s="19" t="str">
        <f t="shared" si="36"/>
        <v>C12739 : 1</v>
      </c>
      <c r="D1155" s="63" t="str">
        <f t="shared" ref="D1155:D1218" si="37">_xlfn.CONCAT(A1155, " : ",B1155)</f>
        <v>C12739 : 5'-Deoxy-5-fluorouridine</v>
      </c>
    </row>
    <row r="1156" spans="1:4" x14ac:dyDescent="0.35">
      <c r="A1156" s="11" t="s">
        <v>11451</v>
      </c>
      <c r="B1156" s="65" t="s">
        <v>12301</v>
      </c>
      <c r="C1156" s="19" t="str">
        <f t="shared" si="36"/>
        <v>C13378 : 1</v>
      </c>
      <c r="D1156" s="63" t="str">
        <f t="shared" si="37"/>
        <v>C13378 : alpha,beta-Dihydroxyethyl-TPP</v>
      </c>
    </row>
    <row r="1157" spans="1:4" x14ac:dyDescent="0.35">
      <c r="A1157" s="11" t="s">
        <v>3909</v>
      </c>
      <c r="B1157" s="65" t="s">
        <v>12302</v>
      </c>
      <c r="C1157" s="19" t="str">
        <f t="shared" si="36"/>
        <v>C13747 : 1</v>
      </c>
      <c r="D1157" s="63" t="str">
        <f t="shared" si="37"/>
        <v>C13747 : 1,7-Dimethylxanthine</v>
      </c>
    </row>
    <row r="1158" spans="1:4" x14ac:dyDescent="0.35">
      <c r="A1158" s="11" t="s">
        <v>11452</v>
      </c>
      <c r="B1158" s="65" t="s">
        <v>12303</v>
      </c>
      <c r="C1158" s="19" t="str">
        <f t="shared" si="36"/>
        <v>C14040 : 1</v>
      </c>
      <c r="D1158" s="63" t="str">
        <f t="shared" si="37"/>
        <v>C14040 : 1-Nitronaphthalene</v>
      </c>
    </row>
    <row r="1159" spans="1:4" x14ac:dyDescent="0.35">
      <c r="A1159" s="11" t="s">
        <v>11453</v>
      </c>
      <c r="B1159" s="65" t="s">
        <v>12304</v>
      </c>
      <c r="C1159" s="19" t="str">
        <f t="shared" si="36"/>
        <v>C14144 : 1</v>
      </c>
      <c r="D1159" s="63" t="str">
        <f t="shared" si="37"/>
        <v>C14144 : 5-Carboxy-2-pentenoyl-CoA</v>
      </c>
    </row>
    <row r="1160" spans="1:4" x14ac:dyDescent="0.35">
      <c r="A1160" s="11" t="s">
        <v>4017</v>
      </c>
      <c r="B1160" s="65" t="s">
        <v>12305</v>
      </c>
      <c r="C1160" s="19" t="str">
        <f t="shared" si="36"/>
        <v>C14145 : 1</v>
      </c>
      <c r="D1160" s="63" t="str">
        <f t="shared" si="37"/>
        <v>C14145 : (3S)-3-Hydroxyadipyl-CoA</v>
      </c>
    </row>
    <row r="1161" spans="1:4" x14ac:dyDescent="0.35">
      <c r="A1161" s="11" t="s">
        <v>3892</v>
      </c>
      <c r="B1161" s="65" t="s">
        <v>12306</v>
      </c>
      <c r="C1161" s="19" t="str">
        <f t="shared" si="36"/>
        <v>C14463 : 1</v>
      </c>
      <c r="D1161" s="63" t="str">
        <f t="shared" si="37"/>
        <v>C14463 : (R)-3-Hydroxy-3-methyl-2-oxopentanoate</v>
      </c>
    </row>
    <row r="1162" spans="1:4" x14ac:dyDescent="0.35">
      <c r="A1162" s="11" t="s">
        <v>11454</v>
      </c>
      <c r="B1162" s="65" t="s">
        <v>12307</v>
      </c>
      <c r="C1162" s="19" t="str">
        <f t="shared" si="36"/>
        <v>C14556 : 1</v>
      </c>
      <c r="D1162" s="63" t="str">
        <f t="shared" si="37"/>
        <v>C14556 : 9-Hydroxybenzo[a]pyrene</v>
      </c>
    </row>
    <row r="1163" spans="1:4" x14ac:dyDescent="0.35">
      <c r="A1163" s="11" t="s">
        <v>11455</v>
      </c>
      <c r="B1163" s="65" t="s">
        <v>12308</v>
      </c>
      <c r="C1163" s="19" t="str">
        <f t="shared" si="36"/>
        <v>C14749 : 1</v>
      </c>
      <c r="D1163" s="63" t="str">
        <f t="shared" si="37"/>
        <v>C14749 : 19(S)-HETE</v>
      </c>
    </row>
    <row r="1164" spans="1:4" x14ac:dyDescent="0.35">
      <c r="A1164" s="11" t="s">
        <v>11456</v>
      </c>
      <c r="B1164" s="65" t="s">
        <v>12309</v>
      </c>
      <c r="C1164" s="19" t="str">
        <f t="shared" si="36"/>
        <v>C14768 : 1</v>
      </c>
      <c r="D1164" s="63" t="str">
        <f t="shared" si="37"/>
        <v>C14768 : 5,6-EET</v>
      </c>
    </row>
    <row r="1165" spans="1:4" x14ac:dyDescent="0.35">
      <c r="A1165" s="11" t="s">
        <v>11457</v>
      </c>
      <c r="B1165" s="65" t="s">
        <v>12310</v>
      </c>
      <c r="C1165" s="19" t="str">
        <f t="shared" si="36"/>
        <v>C14769 : 1</v>
      </c>
      <c r="D1165" s="63" t="str">
        <f t="shared" si="37"/>
        <v>C14769 : 8,9-EET</v>
      </c>
    </row>
    <row r="1166" spans="1:4" x14ac:dyDescent="0.35">
      <c r="A1166" s="11" t="s">
        <v>11458</v>
      </c>
      <c r="B1166" s="65" t="s">
        <v>12311</v>
      </c>
      <c r="C1166" s="19" t="str">
        <f t="shared" si="36"/>
        <v>C14770 : 1</v>
      </c>
      <c r="D1166" s="63" t="str">
        <f t="shared" si="37"/>
        <v>C14770 : 11,12-EET</v>
      </c>
    </row>
    <row r="1167" spans="1:4" x14ac:dyDescent="0.35">
      <c r="A1167" s="11" t="s">
        <v>11459</v>
      </c>
      <c r="B1167" s="65" t="s">
        <v>12312</v>
      </c>
      <c r="C1167" s="19" t="str">
        <f t="shared" si="36"/>
        <v>C14771 : 1</v>
      </c>
      <c r="D1167" s="63" t="str">
        <f t="shared" si="37"/>
        <v>C14771 : 14,15-EET</v>
      </c>
    </row>
    <row r="1168" spans="1:4" x14ac:dyDescent="0.35">
      <c r="A1168" s="11" t="s">
        <v>11460</v>
      </c>
      <c r="B1168" s="65" t="s">
        <v>12313</v>
      </c>
      <c r="C1168" s="19" t="str">
        <f t="shared" si="36"/>
        <v>C14778 : 1</v>
      </c>
      <c r="D1168" s="63" t="str">
        <f t="shared" si="37"/>
        <v>C14778 : 16(R)-HETE</v>
      </c>
    </row>
    <row r="1169" spans="1:4" x14ac:dyDescent="0.35">
      <c r="A1169" s="11" t="s">
        <v>3903</v>
      </c>
      <c r="B1169" s="65" t="s">
        <v>12314</v>
      </c>
      <c r="C1169" s="19" t="str">
        <f t="shared" si="36"/>
        <v>C14781 : 1</v>
      </c>
      <c r="D1169" s="63" t="str">
        <f t="shared" si="37"/>
        <v>C14781 : 15H-11,12-EETA</v>
      </c>
    </row>
    <row r="1170" spans="1:4" x14ac:dyDescent="0.35">
      <c r="A1170" s="11" t="s">
        <v>3906</v>
      </c>
      <c r="B1170" s="65" t="s">
        <v>12315</v>
      </c>
      <c r="C1170" s="19" t="str">
        <f t="shared" si="36"/>
        <v>C14782 : 1</v>
      </c>
      <c r="D1170" s="63" t="str">
        <f t="shared" si="37"/>
        <v>C14782 : 11,12,15-THETA</v>
      </c>
    </row>
    <row r="1171" spans="1:4" x14ac:dyDescent="0.35">
      <c r="A1171" s="11" t="s">
        <v>11461</v>
      </c>
      <c r="B1171" s="65" t="s">
        <v>12316</v>
      </c>
      <c r="C1171" s="19" t="str">
        <f t="shared" si="36"/>
        <v>C14786 : 1</v>
      </c>
      <c r="D1171" s="63" t="str">
        <f t="shared" si="37"/>
        <v>C14786 : (1R,2S)-Naphthalene 1,2-oxide</v>
      </c>
    </row>
    <row r="1172" spans="1:4" x14ac:dyDescent="0.35">
      <c r="A1172" s="11" t="s">
        <v>11462</v>
      </c>
      <c r="B1172" s="65" t="s">
        <v>12317</v>
      </c>
      <c r="C1172" s="19" t="str">
        <f t="shared" si="36"/>
        <v>C14787 : 1</v>
      </c>
      <c r="D1172" s="63" t="str">
        <f t="shared" si="37"/>
        <v>C14787 : (1S,2R)-Naphthalene 1,2-oxide</v>
      </c>
    </row>
    <row r="1173" spans="1:4" x14ac:dyDescent="0.35">
      <c r="A1173" s="11" t="s">
        <v>11463</v>
      </c>
      <c r="B1173" s="65" t="s">
        <v>12318</v>
      </c>
      <c r="C1173" s="19" t="str">
        <f t="shared" si="36"/>
        <v>C14800 : 1</v>
      </c>
      <c r="D1173" s="63" t="str">
        <f t="shared" si="37"/>
        <v>C14800 : 1-Nitronaphthalene-5,6-oxide</v>
      </c>
    </row>
    <row r="1174" spans="1:4" x14ac:dyDescent="0.35">
      <c r="A1174" s="11" t="s">
        <v>11464</v>
      </c>
      <c r="B1174" s="65" t="s">
        <v>12319</v>
      </c>
      <c r="C1174" s="19" t="str">
        <f t="shared" si="36"/>
        <v>C14802 : 1</v>
      </c>
      <c r="D1174" s="63" t="str">
        <f t="shared" si="37"/>
        <v>C14802 : 1-Nitronaphthalene-7,8-oxide</v>
      </c>
    </row>
    <row r="1175" spans="1:4" x14ac:dyDescent="0.35">
      <c r="A1175" s="11" t="s">
        <v>3905</v>
      </c>
      <c r="B1175" s="65" t="s">
        <v>12320</v>
      </c>
      <c r="C1175" s="19" t="str">
        <f t="shared" si="36"/>
        <v>C14813 : 1</v>
      </c>
      <c r="D1175" s="63" t="str">
        <f t="shared" si="37"/>
        <v>C14813 : 11H-14,15-EETA</v>
      </c>
    </row>
    <row r="1176" spans="1:4" x14ac:dyDescent="0.35">
      <c r="A1176" s="11" t="s">
        <v>3907</v>
      </c>
      <c r="B1176" s="65" t="s">
        <v>12321</v>
      </c>
      <c r="C1176" s="19" t="str">
        <f t="shared" si="36"/>
        <v>C14814 : 1</v>
      </c>
      <c r="D1176" s="63" t="str">
        <f t="shared" si="37"/>
        <v>C14814 : 11,14,15-THETA</v>
      </c>
    </row>
    <row r="1177" spans="1:4" x14ac:dyDescent="0.35">
      <c r="A1177" s="11" t="s">
        <v>11465</v>
      </c>
      <c r="B1177" s="65" t="s">
        <v>12322</v>
      </c>
      <c r="C1177" s="19" t="str">
        <f t="shared" si="36"/>
        <v>C14825 : 1</v>
      </c>
      <c r="D1177" s="63" t="str">
        <f t="shared" si="37"/>
        <v>C14825 : 9(10)-EpOME</v>
      </c>
    </row>
    <row r="1178" spans="1:4" x14ac:dyDescent="0.35">
      <c r="A1178" s="11" t="s">
        <v>11466</v>
      </c>
      <c r="B1178" s="65" t="s">
        <v>12323</v>
      </c>
      <c r="C1178" s="19" t="str">
        <f t="shared" si="36"/>
        <v>C14826 : 1</v>
      </c>
      <c r="D1178" s="63" t="str">
        <f t="shared" si="37"/>
        <v>C14826 : 12(13)-EpOME</v>
      </c>
    </row>
    <row r="1179" spans="1:4" x14ac:dyDescent="0.35">
      <c r="A1179" s="11" t="s">
        <v>11467</v>
      </c>
      <c r="B1179" s="65" t="s">
        <v>12324</v>
      </c>
      <c r="C1179" s="19" t="str">
        <f t="shared" si="36"/>
        <v>C14849 : 1</v>
      </c>
      <c r="D1179" s="63" t="str">
        <f t="shared" si="37"/>
        <v>C14849 : Benzo[a]pyrene-9,10-oxide</v>
      </c>
    </row>
    <row r="1180" spans="1:4" x14ac:dyDescent="0.35">
      <c r="A1180" s="11" t="s">
        <v>11468</v>
      </c>
      <c r="B1180" s="65" t="s">
        <v>12325</v>
      </c>
      <c r="C1180" s="19" t="str">
        <f t="shared" si="36"/>
        <v>C14850 : 1</v>
      </c>
      <c r="D1180" s="63" t="str">
        <f t="shared" si="37"/>
        <v>C14850 : Benzo[a]pyrene-7,8-oxide</v>
      </c>
    </row>
    <row r="1181" spans="1:4" x14ac:dyDescent="0.35">
      <c r="A1181" s="11" t="s">
        <v>11469</v>
      </c>
      <c r="B1181" s="65" t="s">
        <v>12198</v>
      </c>
      <c r="C1181" s="19" t="str">
        <f t="shared" si="36"/>
        <v>C14851 : 1</v>
      </c>
      <c r="D1181" s="63" t="str">
        <f t="shared" si="37"/>
        <v>C14851 : Benzo[a]pyrene-4,5-oxide</v>
      </c>
    </row>
    <row r="1182" spans="1:4" x14ac:dyDescent="0.35">
      <c r="A1182" s="11" t="s">
        <v>11470</v>
      </c>
      <c r="B1182" s="65" t="s">
        <v>12192</v>
      </c>
      <c r="C1182" s="19" t="str">
        <f t="shared" si="36"/>
        <v>C14852 : 1</v>
      </c>
      <c r="D1182" s="63" t="str">
        <f t="shared" si="37"/>
        <v>C14852 : Benzo[a]pyrene-7,8-dihydrodiol</v>
      </c>
    </row>
    <row r="1183" spans="1:4" x14ac:dyDescent="0.35">
      <c r="A1183" s="11" t="s">
        <v>11471</v>
      </c>
      <c r="B1183" s="65" t="s">
        <v>12193</v>
      </c>
      <c r="C1183" s="19" t="str">
        <f t="shared" si="36"/>
        <v>C14853 : 1</v>
      </c>
      <c r="D1183" s="63" t="str">
        <f t="shared" si="37"/>
        <v>C14853 : Benzo[a]pyrene-7,8-dihydrodiol-9,10-oxide</v>
      </c>
    </row>
    <row r="1184" spans="1:4" x14ac:dyDescent="0.35">
      <c r="A1184" s="11" t="s">
        <v>11472</v>
      </c>
      <c r="B1184" s="65" t="s">
        <v>12194</v>
      </c>
      <c r="C1184" s="19" t="str">
        <f t="shared" si="36"/>
        <v>C14854 : 1</v>
      </c>
      <c r="D1184" s="63" t="str">
        <f t="shared" si="37"/>
        <v>C14854 : 9-Hydroxybenzo[a]pyrene-4,5-oxide</v>
      </c>
    </row>
    <row r="1185" spans="1:4" x14ac:dyDescent="0.35">
      <c r="A1185" s="11" t="s">
        <v>11473</v>
      </c>
      <c r="B1185" s="65" t="s">
        <v>12195</v>
      </c>
      <c r="C1185" s="19" t="str">
        <f t="shared" si="36"/>
        <v>C14866 : 1</v>
      </c>
      <c r="D1185" s="63" t="str">
        <f t="shared" si="37"/>
        <v>C14866 : Chloral</v>
      </c>
    </row>
    <row r="1186" spans="1:4" x14ac:dyDescent="0.35">
      <c r="A1186" s="11" t="s">
        <v>11474</v>
      </c>
      <c r="B1186" s="65" t="s">
        <v>12190</v>
      </c>
      <c r="C1186" s="19" t="str">
        <f t="shared" si="36"/>
        <v>C15521 : 1</v>
      </c>
      <c r="D1186" s="63" t="str">
        <f t="shared" si="37"/>
        <v>C15521 : Alkanesulfonate</v>
      </c>
    </row>
    <row r="1187" spans="1:4" x14ac:dyDescent="0.35">
      <c r="A1187" s="11" t="s">
        <v>11475</v>
      </c>
      <c r="B1187" s="65" t="s">
        <v>12191</v>
      </c>
      <c r="C1187" s="19" t="str">
        <f t="shared" si="36"/>
        <v>C15547 : 1</v>
      </c>
      <c r="D1187" s="63" t="str">
        <f t="shared" si="37"/>
        <v>C15547 : 1,4-Dihydroxy-2-naphthoyl-CoA</v>
      </c>
    </row>
    <row r="1188" spans="1:4" x14ac:dyDescent="0.35">
      <c r="A1188" s="11" t="s">
        <v>11476</v>
      </c>
      <c r="B1188" s="65" t="s">
        <v>12196</v>
      </c>
      <c r="C1188" s="19" t="str">
        <f t="shared" si="36"/>
        <v>C15585 : 1</v>
      </c>
      <c r="D1188" s="63" t="str">
        <f t="shared" si="37"/>
        <v>C15585 : myo-Inositol phosphate</v>
      </c>
    </row>
    <row r="1189" spans="1:4" x14ac:dyDescent="0.35">
      <c r="A1189" s="11" t="s">
        <v>11477</v>
      </c>
      <c r="B1189" s="65" t="s">
        <v>12197</v>
      </c>
      <c r="C1189" s="19" t="str">
        <f t="shared" si="36"/>
        <v>C15586 : 1</v>
      </c>
      <c r="D1189" s="63" t="str">
        <f t="shared" si="37"/>
        <v>C15586 : N-D-Ribosylpurine</v>
      </c>
    </row>
    <row r="1190" spans="1:4" x14ac:dyDescent="0.35">
      <c r="A1190" s="11" t="s">
        <v>11478</v>
      </c>
      <c r="B1190" s="65" t="s">
        <v>12326</v>
      </c>
      <c r="C1190" s="19" t="str">
        <f t="shared" si="36"/>
        <v>C15587 : 1</v>
      </c>
      <c r="D1190" s="63" t="str">
        <f t="shared" si="37"/>
        <v>C15587 : Purine</v>
      </c>
    </row>
    <row r="1191" spans="1:4" x14ac:dyDescent="0.35">
      <c r="A1191" s="11" t="s">
        <v>11479</v>
      </c>
      <c r="B1191" s="65" t="s">
        <v>12327</v>
      </c>
      <c r="C1191" s="19" t="str">
        <f t="shared" si="36"/>
        <v>C15606 : 1</v>
      </c>
      <c r="D1191" s="63" t="str">
        <f t="shared" si="37"/>
        <v>C15606 : 1,2-Dihydroxy-5-(methylthio)pent-1-en-3-one</v>
      </c>
    </row>
    <row r="1192" spans="1:4" x14ac:dyDescent="0.35">
      <c r="A1192" s="11" t="s">
        <v>4145</v>
      </c>
      <c r="B1192" s="65" t="s">
        <v>12328</v>
      </c>
      <c r="C1192" s="19" t="str">
        <f t="shared" si="36"/>
        <v>C15650 : 1</v>
      </c>
      <c r="D1192" s="63" t="str">
        <f t="shared" si="37"/>
        <v>C15650 : 2,3-Diketo-5-methylthiopentyl-1-phosphate</v>
      </c>
    </row>
    <row r="1193" spans="1:4" x14ac:dyDescent="0.35">
      <c r="A1193" s="11" t="s">
        <v>4144</v>
      </c>
      <c r="B1193" s="65" t="s">
        <v>12329</v>
      </c>
      <c r="C1193" s="19" t="str">
        <f t="shared" si="36"/>
        <v>C15651 : 1</v>
      </c>
      <c r="D1193" s="63" t="str">
        <f t="shared" si="37"/>
        <v>C15651 : 2-Hydroxy-3-keto-5-methylthiopentenyl-1-phosphate</v>
      </c>
    </row>
    <row r="1194" spans="1:4" x14ac:dyDescent="0.35">
      <c r="A1194" s="11" t="s">
        <v>11480</v>
      </c>
      <c r="B1194" s="65" t="s">
        <v>12330</v>
      </c>
      <c r="C1194" s="19" t="str">
        <f t="shared" si="36"/>
        <v>C15653 : 1</v>
      </c>
      <c r="D1194" s="63" t="str">
        <f t="shared" si="37"/>
        <v>C15653 : Peptide-L-methionine (R)-S-oxide</v>
      </c>
    </row>
    <row r="1195" spans="1:4" x14ac:dyDescent="0.35">
      <c r="A1195" s="11" t="s">
        <v>11481</v>
      </c>
      <c r="B1195" s="65" t="s">
        <v>12331</v>
      </c>
      <c r="C1195" s="19" t="str">
        <f t="shared" si="36"/>
        <v>C15672 : 1</v>
      </c>
      <c r="D1195" s="63" t="str">
        <f t="shared" si="37"/>
        <v>C15672 : Heme O</v>
      </c>
    </row>
    <row r="1196" spans="1:4" x14ac:dyDescent="0.35">
      <c r="A1196" s="11" t="s">
        <v>11482</v>
      </c>
      <c r="B1196" s="65" t="s">
        <v>12332</v>
      </c>
      <c r="C1196" s="19" t="str">
        <f t="shared" si="36"/>
        <v>C15980 : 1</v>
      </c>
      <c r="D1196" s="63" t="str">
        <f t="shared" si="37"/>
        <v>C15980 : (S)-2-Methylbutanoyl-CoA</v>
      </c>
    </row>
    <row r="1197" spans="1:4" x14ac:dyDescent="0.35">
      <c r="A1197" s="11" t="s">
        <v>11483</v>
      </c>
      <c r="B1197" s="65" t="s">
        <v>12333</v>
      </c>
      <c r="C1197" s="19" t="str">
        <f t="shared" si="36"/>
        <v>C15996 : 1</v>
      </c>
      <c r="D1197" s="63" t="str">
        <f t="shared" si="37"/>
        <v>C15996 : 7-Cyano-7-carbaguanine</v>
      </c>
    </row>
    <row r="1198" spans="1:4" x14ac:dyDescent="0.35">
      <c r="A1198" s="11" t="s">
        <v>11484</v>
      </c>
      <c r="B1198" s="65" t="s">
        <v>12334</v>
      </c>
      <c r="C1198" s="19" t="str">
        <f t="shared" si="36"/>
        <v>C15999 : 1</v>
      </c>
      <c r="D1198" s="63" t="str">
        <f t="shared" si="37"/>
        <v>C15999 : L-Methionine (S)-S-oxide</v>
      </c>
    </row>
    <row r="1199" spans="1:4" x14ac:dyDescent="0.35">
      <c r="A1199" s="11" t="s">
        <v>11485</v>
      </c>
      <c r="B1199" s="65" t="s">
        <v>12335</v>
      </c>
      <c r="C1199" s="19" t="str">
        <f t="shared" si="36"/>
        <v>C16219 : 1</v>
      </c>
      <c r="D1199" s="63" t="str">
        <f t="shared" si="37"/>
        <v>C16219 : 3-Oxostearoyl-[acp]</v>
      </c>
    </row>
    <row r="1200" spans="1:4" x14ac:dyDescent="0.35">
      <c r="A1200" s="11" t="s">
        <v>11486</v>
      </c>
      <c r="B1200" s="65" t="s">
        <v>12336</v>
      </c>
      <c r="C1200" s="19" t="str">
        <f t="shared" si="36"/>
        <v>C16220 : 1</v>
      </c>
      <c r="D1200" s="63" t="str">
        <f t="shared" si="37"/>
        <v>C16220 : (3R)-3-Hydroxyoctadecanoyl-[acyl-carrier protein]</v>
      </c>
    </row>
    <row r="1201" spans="1:4" x14ac:dyDescent="0.35">
      <c r="A1201" s="11" t="s">
        <v>11487</v>
      </c>
      <c r="B1201" s="65" t="s">
        <v>12337</v>
      </c>
      <c r="C1201" s="19" t="str">
        <f t="shared" si="36"/>
        <v>C16236 : 1</v>
      </c>
      <c r="D1201" s="63" t="str">
        <f t="shared" si="37"/>
        <v>C16236 : [Protein]-N6-(octanoyl)-L-lysine</v>
      </c>
    </row>
    <row r="1202" spans="1:4" x14ac:dyDescent="0.35">
      <c r="A1202" s="11" t="s">
        <v>11488</v>
      </c>
      <c r="B1202" s="65" t="s">
        <v>12338</v>
      </c>
      <c r="C1202" s="19" t="str">
        <f t="shared" si="36"/>
        <v>C16237 : 1</v>
      </c>
      <c r="D1202" s="63" t="str">
        <f t="shared" si="37"/>
        <v>C16237 : Protein N6-(lipoyl)lysine</v>
      </c>
    </row>
    <row r="1203" spans="1:4" x14ac:dyDescent="0.35">
      <c r="A1203" s="11" t="s">
        <v>11489</v>
      </c>
      <c r="B1203" s="65" t="s">
        <v>12339</v>
      </c>
      <c r="C1203" s="19" t="str">
        <f t="shared" ref="C1203:C1266" si="38">_xlfn.CONCAT(A1203," : ", "1")</f>
        <v>C16239 : 1</v>
      </c>
      <c r="D1203" s="63" t="str">
        <f t="shared" si="37"/>
        <v>C16239 : Lipoyl-[acp]</v>
      </c>
    </row>
    <row r="1204" spans="1:4" x14ac:dyDescent="0.35">
      <c r="A1204" s="11" t="s">
        <v>11490</v>
      </c>
      <c r="B1204" s="65" t="s">
        <v>12340</v>
      </c>
      <c r="C1204" s="19" t="str">
        <f t="shared" si="38"/>
        <v>C16328 : 1</v>
      </c>
      <c r="D1204" s="63" t="str">
        <f t="shared" si="37"/>
        <v>C16328 : trans-2-Enoyl-OPC8-CoA</v>
      </c>
    </row>
    <row r="1205" spans="1:4" x14ac:dyDescent="0.35">
      <c r="A1205" s="11" t="s">
        <v>4010</v>
      </c>
      <c r="B1205" s="65" t="s">
        <v>12341</v>
      </c>
      <c r="C1205" s="19" t="str">
        <f t="shared" si="38"/>
        <v>C16329 : 1</v>
      </c>
      <c r="D1205" s="63" t="str">
        <f t="shared" si="37"/>
        <v>C16329 : 3-Hydroxy-OPC8-CoA</v>
      </c>
    </row>
    <row r="1206" spans="1:4" x14ac:dyDescent="0.35">
      <c r="A1206" s="11" t="s">
        <v>11491</v>
      </c>
      <c r="B1206" s="65" t="s">
        <v>12342</v>
      </c>
      <c r="C1206" s="19" t="str">
        <f t="shared" si="38"/>
        <v>C16332 : 1</v>
      </c>
      <c r="D1206" s="63" t="str">
        <f t="shared" si="37"/>
        <v>C16332 : trans-2-Enoyl-OPC6-CoA</v>
      </c>
    </row>
    <row r="1207" spans="1:4" x14ac:dyDescent="0.35">
      <c r="A1207" s="11" t="s">
        <v>4011</v>
      </c>
      <c r="B1207" s="65" t="s">
        <v>12343</v>
      </c>
      <c r="C1207" s="19" t="str">
        <f t="shared" si="38"/>
        <v>C16333 : 1</v>
      </c>
      <c r="D1207" s="63" t="str">
        <f t="shared" si="37"/>
        <v>C16333 : 3-Hydroxy-OPC6-CoA</v>
      </c>
    </row>
    <row r="1208" spans="1:4" x14ac:dyDescent="0.35">
      <c r="A1208" s="11" t="s">
        <v>11492</v>
      </c>
      <c r="B1208" s="65" t="s">
        <v>12344</v>
      </c>
      <c r="C1208" s="19" t="str">
        <f t="shared" si="38"/>
        <v>C16336 : 1</v>
      </c>
      <c r="D1208" s="63" t="str">
        <f t="shared" si="37"/>
        <v>C16336 : trans-2-Enoyl-OPC4-CoA</v>
      </c>
    </row>
    <row r="1209" spans="1:4" x14ac:dyDescent="0.35">
      <c r="A1209" s="11" t="s">
        <v>4012</v>
      </c>
      <c r="B1209" s="65" t="s">
        <v>12345</v>
      </c>
      <c r="C1209" s="19" t="str">
        <f t="shared" si="38"/>
        <v>C16337 : 1</v>
      </c>
      <c r="D1209" s="63" t="str">
        <f t="shared" si="37"/>
        <v>C16337 : 3-Hydroxy-OPC4-CoA</v>
      </c>
    </row>
    <row r="1210" spans="1:4" x14ac:dyDescent="0.35">
      <c r="A1210" s="11" t="s">
        <v>11493</v>
      </c>
      <c r="B1210" s="65" t="s">
        <v>12346</v>
      </c>
      <c r="C1210" s="19" t="str">
        <f t="shared" si="38"/>
        <v>C16348 : 1</v>
      </c>
      <c r="D1210" s="63" t="str">
        <f t="shared" si="37"/>
        <v>C16348 : cis-3-Chloroallyl aldehyde</v>
      </c>
    </row>
    <row r="1211" spans="1:4" x14ac:dyDescent="0.35">
      <c r="A1211" s="11" t="s">
        <v>3910</v>
      </c>
      <c r="B1211" s="65" t="s">
        <v>12347</v>
      </c>
      <c r="C1211" s="19" t="str">
        <f t="shared" si="38"/>
        <v>C16356 : 1</v>
      </c>
      <c r="D1211" s="63" t="str">
        <f t="shared" si="37"/>
        <v>C16356 : 1,7-Dimethyluric acid</v>
      </c>
    </row>
    <row r="1212" spans="1:4" x14ac:dyDescent="0.35">
      <c r="A1212" s="11" t="s">
        <v>3908</v>
      </c>
      <c r="B1212" s="65" t="s">
        <v>12348</v>
      </c>
      <c r="C1212" s="19" t="str">
        <f t="shared" si="38"/>
        <v>C16358 : 1</v>
      </c>
      <c r="D1212" s="63" t="str">
        <f t="shared" si="37"/>
        <v>C16358 : 1-Methylxanthine</v>
      </c>
    </row>
    <row r="1213" spans="1:4" x14ac:dyDescent="0.35">
      <c r="A1213" s="11" t="s">
        <v>11494</v>
      </c>
      <c r="B1213" s="65" t="s">
        <v>12349</v>
      </c>
      <c r="C1213" s="19" t="str">
        <f t="shared" si="38"/>
        <v>C16361 : 1</v>
      </c>
      <c r="D1213" s="63" t="str">
        <f t="shared" si="37"/>
        <v>C16361 : 1,3,7-Trimethyluric acid</v>
      </c>
    </row>
    <row r="1214" spans="1:4" x14ac:dyDescent="0.35">
      <c r="A1214" s="11" t="s">
        <v>11495</v>
      </c>
      <c r="B1214" s="65" t="s">
        <v>12350</v>
      </c>
      <c r="C1214" s="19" t="str">
        <f t="shared" si="38"/>
        <v>C16362 : 1</v>
      </c>
      <c r="D1214" s="63" t="str">
        <f t="shared" si="37"/>
        <v>C16362 : 3,6,8-Trimethylallantoin</v>
      </c>
    </row>
    <row r="1215" spans="1:4" x14ac:dyDescent="0.35">
      <c r="A1215" s="11" t="s">
        <v>11496</v>
      </c>
      <c r="B1215" s="65" t="s">
        <v>12351</v>
      </c>
      <c r="C1215" s="19" t="str">
        <f t="shared" si="38"/>
        <v>C16453 : 1</v>
      </c>
      <c r="D1215" s="63" t="str">
        <f t="shared" si="37"/>
        <v>C16453 : 4-(N-Nitrosomethylamino)-1-(3-pyridyl)-1-butanone</v>
      </c>
    </row>
    <row r="1216" spans="1:4" x14ac:dyDescent="0.35">
      <c r="A1216" s="11" t="s">
        <v>11497</v>
      </c>
      <c r="B1216" s="65" t="s">
        <v>12352</v>
      </c>
      <c r="C1216" s="19" t="str">
        <f t="shared" si="38"/>
        <v>C16463 : 1</v>
      </c>
      <c r="D1216" s="63" t="str">
        <f t="shared" si="37"/>
        <v>C16463 : 3',5'-Cyclic diGMP</v>
      </c>
    </row>
    <row r="1217" spans="1:4" x14ac:dyDescent="0.35">
      <c r="A1217" s="11" t="s">
        <v>11498</v>
      </c>
      <c r="B1217" s="65" t="s">
        <v>12353</v>
      </c>
      <c r="C1217" s="19" t="str">
        <f t="shared" si="38"/>
        <v>C16468 : 1</v>
      </c>
      <c r="D1217" s="63" t="str">
        <f t="shared" si="37"/>
        <v>C16468 : (2E)-5-Methylhexa-2,4-dienoyl-CoA</v>
      </c>
    </row>
    <row r="1218" spans="1:4" x14ac:dyDescent="0.35">
      <c r="A1218" s="11" t="s">
        <v>4018</v>
      </c>
      <c r="B1218" s="65" t="s">
        <v>12354</v>
      </c>
      <c r="C1218" s="19" t="str">
        <f t="shared" si="38"/>
        <v>C16469 : 1</v>
      </c>
      <c r="D1218" s="63" t="str">
        <f t="shared" si="37"/>
        <v>C16469 : 3-Hydroxy-5-methylhex-4-enoyl-CoA</v>
      </c>
    </row>
    <row r="1219" spans="1:4" x14ac:dyDescent="0.35">
      <c r="A1219" s="11" t="s">
        <v>11499</v>
      </c>
      <c r="B1219" s="65" t="s">
        <v>12386</v>
      </c>
      <c r="C1219" s="19" t="str">
        <f t="shared" si="38"/>
        <v>C16502 : 1</v>
      </c>
      <c r="D1219" s="63" t="str">
        <f t="shared" ref="D1219:D1282" si="39">_xlfn.CONCAT(A1219, " : ",B1219)</f>
        <v>C16502 : Farnesoic acid</v>
      </c>
    </row>
    <row r="1220" spans="1:4" x14ac:dyDescent="0.35">
      <c r="A1220" s="11" t="s">
        <v>4058</v>
      </c>
      <c r="B1220" s="65" t="s">
        <v>12387</v>
      </c>
      <c r="C1220" s="19" t="str">
        <f t="shared" si="38"/>
        <v>C16519 : 1</v>
      </c>
      <c r="D1220" s="63" t="str">
        <f t="shared" si="39"/>
        <v>C16519 : 2-Succinyl-5-enolpyruvyl-6-hydroxy-3-cyclohexene-1-carboxylate</v>
      </c>
    </row>
    <row r="1221" spans="1:4" x14ac:dyDescent="0.35">
      <c r="A1221" s="11" t="s">
        <v>11500</v>
      </c>
      <c r="B1221" s="65" t="s">
        <v>12388</v>
      </c>
      <c r="C1221" s="19" t="str">
        <f t="shared" si="38"/>
        <v>C16543 : 1</v>
      </c>
      <c r="D1221" s="63" t="str">
        <f t="shared" si="39"/>
        <v>C16543 : NPC</v>
      </c>
    </row>
    <row r="1222" spans="1:4" x14ac:dyDescent="0.35">
      <c r="A1222" s="11" t="s">
        <v>11501</v>
      </c>
      <c r="B1222" s="65" t="s">
        <v>12389</v>
      </c>
      <c r="C1222" s="19" t="str">
        <f t="shared" si="38"/>
        <v>C16546 : 1</v>
      </c>
      <c r="D1222" s="63" t="str">
        <f t="shared" si="39"/>
        <v>C16546 : N-Desmethyltamoxifen</v>
      </c>
    </row>
    <row r="1223" spans="1:4" x14ac:dyDescent="0.35">
      <c r="A1223" s="11" t="s">
        <v>11502</v>
      </c>
      <c r="B1223" s="65" t="s">
        <v>12390</v>
      </c>
      <c r="C1223" s="19" t="str">
        <f t="shared" si="38"/>
        <v>C16547 : 1</v>
      </c>
      <c r="D1223" s="63" t="str">
        <f t="shared" si="39"/>
        <v>C16547 : Endoxifen</v>
      </c>
    </row>
    <row r="1224" spans="1:4" x14ac:dyDescent="0.35">
      <c r="A1224" s="11" t="s">
        <v>11503</v>
      </c>
      <c r="B1224" s="65" t="s">
        <v>12391</v>
      </c>
      <c r="C1224" s="19" t="str">
        <f t="shared" si="38"/>
        <v>C16550 : 1</v>
      </c>
      <c r="D1224" s="63" t="str">
        <f t="shared" si="39"/>
        <v>C16550 : Dechloroethylcyclophosphamide</v>
      </c>
    </row>
    <row r="1225" spans="1:4" x14ac:dyDescent="0.35">
      <c r="A1225" s="11" t="s">
        <v>11504</v>
      </c>
      <c r="B1225" s="65" t="s">
        <v>12392</v>
      </c>
      <c r="C1225" s="19" t="str">
        <f t="shared" si="38"/>
        <v>C16555 : 1</v>
      </c>
      <c r="D1225" s="63" t="str">
        <f t="shared" si="39"/>
        <v>C16555 : 2-Dechloroethylifosfamide</v>
      </c>
    </row>
    <row r="1226" spans="1:4" x14ac:dyDescent="0.35">
      <c r="A1226" s="11" t="s">
        <v>11505</v>
      </c>
      <c r="B1226" s="65" t="s">
        <v>12393</v>
      </c>
      <c r="C1226" s="19" t="str">
        <f t="shared" si="38"/>
        <v>C16560 : 1</v>
      </c>
      <c r="D1226" s="63" t="str">
        <f t="shared" si="39"/>
        <v>C16560 : 3-Hydroxylidocaine</v>
      </c>
    </row>
    <row r="1227" spans="1:4" x14ac:dyDescent="0.35">
      <c r="A1227" s="11" t="s">
        <v>3912</v>
      </c>
      <c r="B1227" s="65" t="s">
        <v>12394</v>
      </c>
      <c r="C1227" s="19" t="str">
        <f t="shared" si="38"/>
        <v>C16561 : 1</v>
      </c>
      <c r="D1227" s="63" t="str">
        <f t="shared" si="39"/>
        <v>C16561 : Monoethylglycinexylidide</v>
      </c>
    </row>
    <row r="1228" spans="1:4" x14ac:dyDescent="0.35">
      <c r="A1228" s="11" t="s">
        <v>3916</v>
      </c>
      <c r="B1228" s="65" t="s">
        <v>12395</v>
      </c>
      <c r="C1228" s="19" t="str">
        <f t="shared" si="38"/>
        <v>C16607 : 1</v>
      </c>
      <c r="D1228" s="63" t="str">
        <f t="shared" si="39"/>
        <v>C16607 : Citalopram N-oxide</v>
      </c>
    </row>
    <row r="1229" spans="1:4" x14ac:dyDescent="0.35">
      <c r="A1229" s="11" t="s">
        <v>3914</v>
      </c>
      <c r="B1229" s="65" t="s">
        <v>12396</v>
      </c>
      <c r="C1229" s="19" t="str">
        <f t="shared" si="38"/>
        <v>C16608 : 1</v>
      </c>
      <c r="D1229" s="63" t="str">
        <f t="shared" si="39"/>
        <v>C16608 : Demethylcitalopram</v>
      </c>
    </row>
    <row r="1230" spans="1:4" x14ac:dyDescent="0.35">
      <c r="A1230" s="11" t="s">
        <v>3917</v>
      </c>
      <c r="B1230" s="65" t="s">
        <v>12397</v>
      </c>
      <c r="C1230" s="19" t="str">
        <f t="shared" si="38"/>
        <v>C16609 : 1</v>
      </c>
      <c r="D1230" s="63" t="str">
        <f t="shared" si="39"/>
        <v>C16609 : Didemethylcitalopram</v>
      </c>
    </row>
    <row r="1231" spans="1:4" x14ac:dyDescent="0.35">
      <c r="A1231" s="11" t="s">
        <v>11506</v>
      </c>
      <c r="B1231" s="65" t="s">
        <v>12398</v>
      </c>
      <c r="C1231" s="19" t="str">
        <f t="shared" si="38"/>
        <v>C16614 : 1</v>
      </c>
      <c r="D1231" s="63" t="str">
        <f t="shared" si="39"/>
        <v>C16614 : 6-Methylmercaptopurine</v>
      </c>
    </row>
    <row r="1232" spans="1:4" x14ac:dyDescent="0.35">
      <c r="A1232" s="11" t="s">
        <v>11507</v>
      </c>
      <c r="B1232" s="65" t="s">
        <v>12399</v>
      </c>
      <c r="C1232" s="19" t="str">
        <f t="shared" si="38"/>
        <v>C16615 : 1</v>
      </c>
      <c r="D1232" s="63" t="str">
        <f t="shared" si="39"/>
        <v>C16615 : 6-Methylthiopurine 5'-monophosphate ribonucleotide</v>
      </c>
    </row>
    <row r="1233" spans="1:4" x14ac:dyDescent="0.35">
      <c r="A1233" s="11" t="s">
        <v>11508</v>
      </c>
      <c r="B1233" s="65" t="s">
        <v>12360</v>
      </c>
      <c r="C1233" s="19" t="str">
        <f t="shared" si="38"/>
        <v>C16617 : 1</v>
      </c>
      <c r="D1233" s="63" t="str">
        <f t="shared" si="39"/>
        <v>C16617 : 6-Mercaptopurine ribonucleoside triphosphate</v>
      </c>
    </row>
    <row r="1234" spans="1:4" x14ac:dyDescent="0.35">
      <c r="A1234" s="11" t="s">
        <v>11509</v>
      </c>
      <c r="B1234" s="65" t="s">
        <v>12359</v>
      </c>
      <c r="C1234" s="19" t="str">
        <f t="shared" si="38"/>
        <v>C16618 : 1</v>
      </c>
      <c r="D1234" s="63" t="str">
        <f t="shared" si="39"/>
        <v>C16618 : 6-Thioxanthine 5'-monophosphate</v>
      </c>
    </row>
    <row r="1235" spans="1:4" x14ac:dyDescent="0.35">
      <c r="A1235" s="11" t="s">
        <v>11510</v>
      </c>
      <c r="B1235" s="65" t="s">
        <v>12358</v>
      </c>
      <c r="C1235" s="19" t="str">
        <f t="shared" si="38"/>
        <v>C16619 : 1</v>
      </c>
      <c r="D1235" s="63" t="str">
        <f t="shared" si="39"/>
        <v>C16619 : 6-Thioguanosine monophosphate</v>
      </c>
    </row>
    <row r="1236" spans="1:4" x14ac:dyDescent="0.35">
      <c r="A1236" s="11" t="s">
        <v>11511</v>
      </c>
      <c r="B1236" s="65" t="s">
        <v>12357</v>
      </c>
      <c r="C1236" s="19" t="str">
        <f t="shared" si="38"/>
        <v>C16633 : 1</v>
      </c>
      <c r="D1236" s="63" t="str">
        <f t="shared" si="39"/>
        <v>C16633 : 5-Fluorouridine</v>
      </c>
    </row>
    <row r="1237" spans="1:4" x14ac:dyDescent="0.35">
      <c r="A1237" s="11" t="s">
        <v>11512</v>
      </c>
      <c r="B1237" s="65" t="s">
        <v>12356</v>
      </c>
      <c r="C1237" s="19" t="str">
        <f t="shared" si="38"/>
        <v>C16634 : 1</v>
      </c>
      <c r="D1237" s="63" t="str">
        <f t="shared" si="39"/>
        <v>C16634 : 5-Fluorouridine monophosphate</v>
      </c>
    </row>
    <row r="1238" spans="1:4" x14ac:dyDescent="0.35">
      <c r="A1238" s="11" t="s">
        <v>11513</v>
      </c>
      <c r="B1238" s="65" t="s">
        <v>12355</v>
      </c>
      <c r="C1238" s="19" t="str">
        <f t="shared" si="38"/>
        <v>C16635 : 1</v>
      </c>
      <c r="D1238" s="63" t="str">
        <f t="shared" si="39"/>
        <v>C16635 : 5'-Deoxy-5-fluorocytidine</v>
      </c>
    </row>
    <row r="1239" spans="1:4" x14ac:dyDescent="0.35">
      <c r="A1239" s="11" t="s">
        <v>11514</v>
      </c>
      <c r="B1239" s="65" t="s">
        <v>12361</v>
      </c>
      <c r="C1239" s="19" t="str">
        <f t="shared" si="38"/>
        <v>C16636 : 1</v>
      </c>
      <c r="D1239" s="63" t="str">
        <f t="shared" si="39"/>
        <v>C16636 : tRNA(Sec)</v>
      </c>
    </row>
    <row r="1240" spans="1:4" x14ac:dyDescent="0.35">
      <c r="A1240" s="11" t="s">
        <v>4171</v>
      </c>
      <c r="B1240" s="65" t="s">
        <v>12362</v>
      </c>
      <c r="C1240" s="19" t="str">
        <f t="shared" si="38"/>
        <v>C16639 : 1</v>
      </c>
      <c r="D1240" s="63" t="str">
        <f t="shared" si="39"/>
        <v>C16639 : beta-D-Ribofuranose</v>
      </c>
    </row>
    <row r="1241" spans="1:4" x14ac:dyDescent="0.35">
      <c r="A1241" s="11" t="s">
        <v>11515</v>
      </c>
      <c r="B1241" s="65" t="s">
        <v>12363</v>
      </c>
      <c r="C1241" s="19" t="str">
        <f t="shared" si="38"/>
        <v>C16641 : 1</v>
      </c>
      <c r="D1241" s="63" t="str">
        <f t="shared" si="39"/>
        <v>C16641 : Benzylpenicilloic acid</v>
      </c>
    </row>
    <row r="1242" spans="1:4" x14ac:dyDescent="0.35">
      <c r="A1242" s="11" t="s">
        <v>3950</v>
      </c>
      <c r="B1242" s="65" t="s">
        <v>12363</v>
      </c>
      <c r="C1242" s="19" t="str">
        <f t="shared" si="38"/>
        <v>C16672 : 1</v>
      </c>
      <c r="D1242" s="63" t="str">
        <f t="shared" si="39"/>
        <v>C16672 : Benzylpenicilloic acid</v>
      </c>
    </row>
    <row r="1243" spans="1:4" x14ac:dyDescent="0.35">
      <c r="A1243" s="11" t="s">
        <v>11516</v>
      </c>
      <c r="B1243" s="65" t="s">
        <v>12364</v>
      </c>
      <c r="C1243" s="19" t="str">
        <f t="shared" si="38"/>
        <v>C16677 : 1</v>
      </c>
      <c r="D1243" s="63" t="str">
        <f t="shared" si="39"/>
        <v>C16677 : all-trans-4-Hydroxyretinoic acid</v>
      </c>
    </row>
    <row r="1244" spans="1:4" x14ac:dyDescent="0.35">
      <c r="A1244" s="11" t="s">
        <v>11517</v>
      </c>
      <c r="B1244" s="65" t="s">
        <v>12365</v>
      </c>
      <c r="C1244" s="19" t="str">
        <f t="shared" si="38"/>
        <v>C16679 : 1</v>
      </c>
      <c r="D1244" s="63" t="str">
        <f t="shared" si="39"/>
        <v>C16679 : all-trans-18-Hydroxyretinoic acid</v>
      </c>
    </row>
    <row r="1245" spans="1:4" x14ac:dyDescent="0.35">
      <c r="A1245" s="11" t="s">
        <v>11518</v>
      </c>
      <c r="B1245" s="65" t="s">
        <v>12366</v>
      </c>
      <c r="C1245" s="19" t="str">
        <f t="shared" si="38"/>
        <v>C16680 : 1</v>
      </c>
      <c r="D1245" s="63" t="str">
        <f t="shared" si="39"/>
        <v>C16680 : all-trans-5,6-Epoxyretinoic acid;</v>
      </c>
    </row>
    <row r="1246" spans="1:4" x14ac:dyDescent="0.35">
      <c r="A1246" s="11" t="s">
        <v>11519</v>
      </c>
      <c r="B1246" s="65" t="s">
        <v>12367</v>
      </c>
      <c r="C1246" s="19" t="str">
        <f t="shared" si="38"/>
        <v>C16688 : 1</v>
      </c>
      <c r="D1246" s="63" t="str">
        <f t="shared" si="39"/>
        <v>C16688 : Sucrose 6-phosphate</v>
      </c>
    </row>
    <row r="1247" spans="1:4" x14ac:dyDescent="0.35">
      <c r="A1247" s="11" t="s">
        <v>11520</v>
      </c>
      <c r="B1247" s="65" t="s">
        <v>12368</v>
      </c>
      <c r="C1247" s="19" t="str">
        <f t="shared" si="38"/>
        <v>C16698 : 1</v>
      </c>
      <c r="D1247" s="63" t="str">
        <f t="shared" si="39"/>
        <v>C16698 : N-Acetylmuramic acid 6-phosphate</v>
      </c>
    </row>
    <row r="1248" spans="1:4" x14ac:dyDescent="0.35">
      <c r="A1248" s="11" t="s">
        <v>3959</v>
      </c>
      <c r="B1248" s="65" t="s">
        <v>12369</v>
      </c>
      <c r="C1248" s="19" t="str">
        <f t="shared" si="38"/>
        <v>C16737 : 1</v>
      </c>
      <c r="D1248" s="63" t="str">
        <f t="shared" si="39"/>
        <v>C16737 : 5-Deoxy-D-glucuronate</v>
      </c>
    </row>
    <row r="1249" spans="1:4" x14ac:dyDescent="0.35">
      <c r="A1249" s="11" t="s">
        <v>11521</v>
      </c>
      <c r="B1249" s="65" t="s">
        <v>12370</v>
      </c>
      <c r="C1249" s="19" t="str">
        <f t="shared" si="38"/>
        <v>C16756 : 1</v>
      </c>
      <c r="D1249" s="63" t="str">
        <f t="shared" si="39"/>
        <v>C16756 : Aflatoxin M1</v>
      </c>
    </row>
    <row r="1250" spans="1:4" x14ac:dyDescent="0.35">
      <c r="A1250" s="11" t="s">
        <v>11522</v>
      </c>
      <c r="B1250" s="65" t="s">
        <v>12371</v>
      </c>
      <c r="C1250" s="19" t="str">
        <f t="shared" si="38"/>
        <v>C16832 : 1</v>
      </c>
      <c r="D1250" s="63" t="str">
        <f t="shared" si="39"/>
        <v>C16832 : [Protein]-N6-[(R)-dihydrolipoyl]-L-lysine</v>
      </c>
    </row>
    <row r="1251" spans="1:4" x14ac:dyDescent="0.35">
      <c r="A1251" s="11" t="s">
        <v>11523</v>
      </c>
      <c r="B1251" s="65" t="s">
        <v>12372</v>
      </c>
      <c r="C1251" s="19" t="str">
        <f t="shared" si="38"/>
        <v>C17207 : 1</v>
      </c>
      <c r="D1251" s="63" t="str">
        <f t="shared" si="39"/>
        <v>C17207 : 1,4-beta-D-Mannooligosaccharide</v>
      </c>
    </row>
    <row r="1252" spans="1:4" x14ac:dyDescent="0.35">
      <c r="A1252" s="11" t="s">
        <v>4066</v>
      </c>
      <c r="B1252" s="65" t="s">
        <v>12373</v>
      </c>
      <c r="C1252" s="19" t="str">
        <f t="shared" si="38"/>
        <v>C17234 : 1</v>
      </c>
      <c r="D1252" s="63" t="str">
        <f t="shared" si="39"/>
        <v>C17234 : 2-Aminobut-2-enoate</v>
      </c>
    </row>
    <row r="1253" spans="1:4" x14ac:dyDescent="0.35">
      <c r="A1253" s="11" t="s">
        <v>11524</v>
      </c>
      <c r="B1253" s="65" t="s">
        <v>12400</v>
      </c>
      <c r="C1253" s="19" t="str">
        <f t="shared" si="38"/>
        <v>C17322 : 1</v>
      </c>
      <c r="D1253" s="63" t="str">
        <f t="shared" si="39"/>
        <v>C17322 : tRNA containing 2-thiouridine</v>
      </c>
    </row>
    <row r="1254" spans="1:4" x14ac:dyDescent="0.35">
      <c r="A1254" s="11" t="s">
        <v>11525</v>
      </c>
      <c r="B1254" s="65" t="s">
        <v>12401</v>
      </c>
      <c r="C1254" s="19" t="str">
        <f t="shared" si="38"/>
        <v>C17883 : 1</v>
      </c>
      <c r="D1254" s="63" t="str">
        <f t="shared" si="39"/>
        <v>C17883 : 4-Vinylguaiacol</v>
      </c>
    </row>
    <row r="1255" spans="1:4" x14ac:dyDescent="0.35">
      <c r="A1255" s="11" t="s">
        <v>4111</v>
      </c>
      <c r="B1255" s="65" t="s">
        <v>12402</v>
      </c>
      <c r="C1255" s="19" t="str">
        <f t="shared" si="38"/>
        <v>C18026 : 1</v>
      </c>
      <c r="D1255" s="63" t="str">
        <f t="shared" si="39"/>
        <v>C18026 : (2S)-Ethylmalonyl-CoA</v>
      </c>
    </row>
    <row r="1256" spans="1:4" x14ac:dyDescent="0.35">
      <c r="A1256" s="11" t="s">
        <v>4138</v>
      </c>
      <c r="B1256" s="65" t="s">
        <v>12403</v>
      </c>
      <c r="C1256" s="19" t="str">
        <f t="shared" si="38"/>
        <v>C18096 : 1</v>
      </c>
      <c r="D1256" s="63" t="str">
        <f t="shared" si="39"/>
        <v>C18096 : D-Allulose 6-phosphate</v>
      </c>
    </row>
    <row r="1257" spans="1:4" x14ac:dyDescent="0.35">
      <c r="A1257" s="11" t="s">
        <v>11526</v>
      </c>
      <c r="B1257" s="65" t="s">
        <v>12404</v>
      </c>
      <c r="C1257" s="19" t="str">
        <f t="shared" si="38"/>
        <v>C18237 : 1</v>
      </c>
      <c r="D1257" s="63" t="str">
        <f t="shared" si="39"/>
        <v>C18237 : Molybdoenzyme molybdenum cofactor</v>
      </c>
    </row>
    <row r="1258" spans="1:4" x14ac:dyDescent="0.35">
      <c r="A1258" s="11" t="s">
        <v>11527</v>
      </c>
      <c r="B1258" s="65" t="s">
        <v>12405</v>
      </c>
      <c r="C1258" s="19" t="str">
        <f t="shared" si="38"/>
        <v>C18239 : 1</v>
      </c>
      <c r="D1258" s="63" t="str">
        <f t="shared" si="39"/>
        <v>C18239 : Precursor Z</v>
      </c>
    </row>
    <row r="1259" spans="1:4" x14ac:dyDescent="0.35">
      <c r="A1259" s="11" t="s">
        <v>6363</v>
      </c>
      <c r="B1259" s="65" t="s">
        <v>12406</v>
      </c>
      <c r="C1259" s="19" t="str">
        <f t="shared" si="38"/>
        <v>C18902 : 1</v>
      </c>
      <c r="D1259" s="63" t="str">
        <f t="shared" si="39"/>
        <v>C18902 : Methylselenic acid;</v>
      </c>
    </row>
    <row r="1260" spans="1:4" x14ac:dyDescent="0.35">
      <c r="A1260" s="11" t="s">
        <v>11528</v>
      </c>
      <c r="B1260" s="65" t="s">
        <v>12407</v>
      </c>
      <c r="C1260" s="19" t="str">
        <f t="shared" si="38"/>
        <v>C19078 : 1</v>
      </c>
      <c r="D1260" s="63" t="str">
        <f t="shared" si="39"/>
        <v>C19078 : tRNA with a 3' cytidine</v>
      </c>
    </row>
    <row r="1261" spans="1:4" x14ac:dyDescent="0.35">
      <c r="A1261" s="11" t="s">
        <v>11529</v>
      </c>
      <c r="B1261" s="65" t="s">
        <v>12408</v>
      </c>
      <c r="C1261" s="19" t="str">
        <f t="shared" si="38"/>
        <v>C19080 : 1</v>
      </c>
      <c r="D1261" s="63" t="str">
        <f t="shared" si="39"/>
        <v>C19080 : tRNA with a 3' CC end</v>
      </c>
    </row>
    <row r="1262" spans="1:4" x14ac:dyDescent="0.35">
      <c r="A1262" s="11" t="s">
        <v>11530</v>
      </c>
      <c r="B1262" s="65" t="s">
        <v>12409</v>
      </c>
      <c r="C1262" s="19" t="str">
        <f t="shared" si="38"/>
        <v>C19085 : 1</v>
      </c>
      <c r="D1262" s="63" t="str">
        <f t="shared" si="39"/>
        <v>C19085 : tRNA with a 3' CCA end</v>
      </c>
    </row>
    <row r="1263" spans="1:4" x14ac:dyDescent="0.35">
      <c r="A1263" s="11" t="s">
        <v>11531</v>
      </c>
      <c r="B1263" s="65" t="s">
        <v>12410</v>
      </c>
      <c r="C1263" s="19" t="str">
        <f t="shared" si="38"/>
        <v>C19488 : 1</v>
      </c>
      <c r="D1263" s="63" t="str">
        <f t="shared" si="39"/>
        <v>C19488 : 7,12-Dimethylbenz[a]anthracene</v>
      </c>
    </row>
    <row r="1264" spans="1:4" x14ac:dyDescent="0.35">
      <c r="A1264" s="11" t="s">
        <v>11532</v>
      </c>
      <c r="B1264" s="65" t="s">
        <v>12411</v>
      </c>
      <c r="C1264" s="19" t="str">
        <f t="shared" si="38"/>
        <v>C19489 : 1</v>
      </c>
      <c r="D1264" s="63" t="str">
        <f t="shared" si="39"/>
        <v>C19489 : 1a,11b-Dihydro-4,9-dimethylbenz[a]anthra[3,4-b]oxirene</v>
      </c>
    </row>
    <row r="1265" spans="1:4" x14ac:dyDescent="0.35">
      <c r="A1265" s="11" t="s">
        <v>11533</v>
      </c>
      <c r="B1265" s="65" t="s">
        <v>12412</v>
      </c>
      <c r="C1265" s="19" t="str">
        <f t="shared" si="38"/>
        <v>C19490 : 1</v>
      </c>
      <c r="D1265" s="63" t="str">
        <f t="shared" si="39"/>
        <v>C19490 : trans-3,4-Dihydro-3,4-dihydroxy-7,12-dimethylbenz[a]anthracene</v>
      </c>
    </row>
    <row r="1266" spans="1:4" x14ac:dyDescent="0.35">
      <c r="A1266" s="11" t="s">
        <v>11534</v>
      </c>
      <c r="B1266" s="65" t="s">
        <v>12413</v>
      </c>
      <c r="C1266" s="19" t="str">
        <f t="shared" si="38"/>
        <v>C19559 : 1</v>
      </c>
      <c r="D1266" s="63" t="str">
        <f t="shared" si="39"/>
        <v>C19559 : (1aalpha,2beta,3alpha,11calpha)-1a,2,3,11c-Tetrahydro-6,11-dimethylbenzo[6,7]phenanthro[3,4-b]oxirene-2,3-diol</v>
      </c>
    </row>
    <row r="1267" spans="1:4" x14ac:dyDescent="0.35">
      <c r="A1267" s="11" t="s">
        <v>11535</v>
      </c>
      <c r="B1267" s="65" t="s">
        <v>12414</v>
      </c>
      <c r="C1267" s="19" t="str">
        <f t="shared" ref="C1267:C1330" si="40">_xlfn.CONCAT(A1267," : ", "1")</f>
        <v>C19563 : 1</v>
      </c>
      <c r="D1267" s="63" t="str">
        <f t="shared" si="39"/>
        <v>C19563 : 4-[(Hydroxymethyl)nitrosoamino]-1-(3-pyridinyl)-1-butanone</v>
      </c>
    </row>
    <row r="1268" spans="1:4" x14ac:dyDescent="0.35">
      <c r="A1268" s="11" t="s">
        <v>11536</v>
      </c>
      <c r="B1268" s="65" t="s">
        <v>12415</v>
      </c>
      <c r="C1268" s="19" t="str">
        <f t="shared" si="40"/>
        <v>C19566 : 1</v>
      </c>
      <c r="D1268" s="63" t="str">
        <f t="shared" si="39"/>
        <v>C19566 : 4-Hydroxy-4-(methylnitrosoamino)-1-(3-pyridinyl)-1-butanone</v>
      </c>
    </row>
    <row r="1269" spans="1:4" x14ac:dyDescent="0.35">
      <c r="A1269" s="11" t="s">
        <v>11537</v>
      </c>
      <c r="B1269" s="65" t="s">
        <v>12416</v>
      </c>
      <c r="C1269" s="19" t="str">
        <f t="shared" si="40"/>
        <v>C19574 : 1</v>
      </c>
      <c r="D1269" s="63" t="str">
        <f t="shared" si="39"/>
        <v>C19574 : 4-(Methylnitrosamino)-1-(3-pyridyl)-1-butanol</v>
      </c>
    </row>
    <row r="1270" spans="1:4" x14ac:dyDescent="0.35">
      <c r="A1270" s="11" t="s">
        <v>11538</v>
      </c>
      <c r="B1270" s="65" t="s">
        <v>12417</v>
      </c>
      <c r="C1270" s="19" t="str">
        <f t="shared" si="40"/>
        <v>C19577 : 1</v>
      </c>
      <c r="D1270" s="63" t="str">
        <f t="shared" si="39"/>
        <v>C19577 : 1-(Methylnitrosoamino)-4-(3-pyridinyl)-1,4-butanediol</v>
      </c>
    </row>
    <row r="1271" spans="1:4" x14ac:dyDescent="0.35">
      <c r="A1271" s="11" t="s">
        <v>11539</v>
      </c>
      <c r="B1271" s="65" t="s">
        <v>12418</v>
      </c>
      <c r="C1271" s="19" t="str">
        <f t="shared" si="40"/>
        <v>C19580 : 1</v>
      </c>
      <c r="D1271" s="63" t="str">
        <f t="shared" si="39"/>
        <v>C19580 : alpha-[3-[(Hydroxymethyl)nitrosoamino]propyl]-3-pyridinemethanol</v>
      </c>
    </row>
    <row r="1272" spans="1:4" x14ac:dyDescent="0.35">
      <c r="A1272" s="11" t="s">
        <v>11540</v>
      </c>
      <c r="B1272" s="65" t="s">
        <v>12419</v>
      </c>
      <c r="C1272" s="19" t="str">
        <f t="shared" si="40"/>
        <v>C19585 : 1</v>
      </c>
      <c r="D1272" s="63" t="str">
        <f t="shared" si="39"/>
        <v>C19585 : Aflatoxin Q1</v>
      </c>
    </row>
    <row r="1273" spans="1:4" x14ac:dyDescent="0.35">
      <c r="A1273" s="11" t="s">
        <v>11541</v>
      </c>
      <c r="B1273" s="65" t="s">
        <v>12420</v>
      </c>
      <c r="C1273" s="19" t="str">
        <f t="shared" si="40"/>
        <v>C19586 : 1</v>
      </c>
      <c r="D1273" s="63" t="str">
        <f t="shared" si="39"/>
        <v>C19586 : Aflatoxin B1-exo-8,9-epoxide</v>
      </c>
    </row>
    <row r="1274" spans="1:4" x14ac:dyDescent="0.35">
      <c r="A1274" s="11" t="s">
        <v>11542</v>
      </c>
      <c r="B1274" s="65" t="s">
        <v>12421</v>
      </c>
      <c r="C1274" s="19" t="str">
        <f t="shared" si="40"/>
        <v>C19594 : 1</v>
      </c>
      <c r="D1274" s="63" t="str">
        <f t="shared" si="39"/>
        <v>C19594 : Aflatoxin-M1-8,9-epoxide</v>
      </c>
    </row>
    <row r="1275" spans="1:4" x14ac:dyDescent="0.35">
      <c r="A1275" s="11" t="s">
        <v>11543</v>
      </c>
      <c r="B1275" s="65" t="s">
        <v>12422</v>
      </c>
      <c r="C1275" s="19" t="str">
        <f t="shared" si="40"/>
        <v>C19595 : 1</v>
      </c>
      <c r="D1275" s="63" t="str">
        <f t="shared" si="39"/>
        <v>C19595 : Aflatoxin B1-endo-8,9-epoxide</v>
      </c>
    </row>
    <row r="1276" spans="1:4" x14ac:dyDescent="0.35">
      <c r="A1276" s="11" t="s">
        <v>11544</v>
      </c>
      <c r="B1276" s="65" t="s">
        <v>12423</v>
      </c>
      <c r="C1276" s="19" t="str">
        <f t="shared" si="40"/>
        <v>C19604 : 1</v>
      </c>
      <c r="D1276" s="63" t="str">
        <f t="shared" si="39"/>
        <v>C19604 : 7,12-Dimethylbenz[a]anthracene 5,6-oxide</v>
      </c>
    </row>
    <row r="1277" spans="1:4" x14ac:dyDescent="0.35">
      <c r="A1277" s="11" t="s">
        <v>11545</v>
      </c>
      <c r="B1277" s="65" t="s">
        <v>12424</v>
      </c>
      <c r="C1277" s="19" t="str">
        <f t="shared" si="40"/>
        <v>C19673 : 1</v>
      </c>
      <c r="D1277" s="63" t="str">
        <f t="shared" si="39"/>
        <v>C19673 : Malonyl-[acp] methyl ester</v>
      </c>
    </row>
    <row r="1278" spans="1:4" x14ac:dyDescent="0.35">
      <c r="A1278" s="11" t="s">
        <v>11546</v>
      </c>
      <c r="B1278" s="65" t="s">
        <v>12425</v>
      </c>
      <c r="C1278" s="19" t="str">
        <f t="shared" si="40"/>
        <v>C19722 : 1</v>
      </c>
      <c r="D1278" s="63" t="str">
        <f t="shared" si="39"/>
        <v>C19722 : [tRNA(Ile2)]-cytidine34</v>
      </c>
    </row>
    <row r="1279" spans="1:4" x14ac:dyDescent="0.35">
      <c r="A1279" s="11" t="s">
        <v>11547</v>
      </c>
      <c r="B1279" s="65" t="s">
        <v>12426</v>
      </c>
      <c r="C1279" s="19" t="str">
        <f t="shared" si="40"/>
        <v>C19723 : 1</v>
      </c>
      <c r="D1279" s="63" t="str">
        <f t="shared" si="39"/>
        <v>C19723 : [tRNA(Ile2)]-lysidine34</v>
      </c>
    </row>
    <row r="1280" spans="1:4" x14ac:dyDescent="0.35">
      <c r="A1280" s="11" t="s">
        <v>11548</v>
      </c>
      <c r="B1280" s="65" t="s">
        <v>12427</v>
      </c>
      <c r="C1280" s="19" t="str">
        <f t="shared" si="40"/>
        <v>C19845 : 1</v>
      </c>
      <c r="D1280" s="63" t="str">
        <f t="shared" si="39"/>
        <v>C19845 : Pimeloyl-[acyl-carrier protein]</v>
      </c>
    </row>
    <row r="1281" spans="1:4" x14ac:dyDescent="0.35">
      <c r="A1281" s="11" t="s">
        <v>11549</v>
      </c>
      <c r="B1281" s="65" t="s">
        <v>12428</v>
      </c>
      <c r="C1281" s="19" t="str">
        <f t="shared" si="40"/>
        <v>C19847 : 1</v>
      </c>
      <c r="D1281" s="63" t="str">
        <f t="shared" si="39"/>
        <v>C19847 : Demethylmenaquinol</v>
      </c>
    </row>
    <row r="1282" spans="1:4" x14ac:dyDescent="0.35">
      <c r="A1282" s="11" t="s">
        <v>11550</v>
      </c>
      <c r="B1282" s="65" t="s">
        <v>12429</v>
      </c>
      <c r="C1282" s="19" t="str">
        <f t="shared" si="40"/>
        <v>C19861 : 1</v>
      </c>
      <c r="D1282" s="63" t="str">
        <f t="shared" si="39"/>
        <v>C19861 : 3-Hydroxy fatty acid</v>
      </c>
    </row>
    <row r="1283" spans="1:4" x14ac:dyDescent="0.35">
      <c r="A1283" s="11" t="s">
        <v>11551</v>
      </c>
      <c r="B1283" s="65" t="s">
        <v>12430</v>
      </c>
      <c r="C1283" s="19" t="str">
        <f t="shared" si="40"/>
        <v>C19871 : 1</v>
      </c>
      <c r="D1283" s="63" t="str">
        <f t="shared" ref="D1283:D1346" si="41">_xlfn.CONCAT(A1283, " : ",B1283)</f>
        <v>C19871 : Guanylyl molybdenum cofactor</v>
      </c>
    </row>
    <row r="1284" spans="1:4" x14ac:dyDescent="0.35">
      <c r="A1284" s="11" t="s">
        <v>11552</v>
      </c>
      <c r="B1284" s="65" t="s">
        <v>12431</v>
      </c>
      <c r="C1284" s="19" t="str">
        <f t="shared" si="40"/>
        <v>C19891 : 1</v>
      </c>
      <c r="D1284" s="63" t="str">
        <f t="shared" si="41"/>
        <v>C19891 : 1D-chiro-Inositol</v>
      </c>
    </row>
    <row r="1285" spans="1:4" x14ac:dyDescent="0.35">
      <c r="A1285" s="11" t="s">
        <v>11553</v>
      </c>
      <c r="B1285" s="65" t="s">
        <v>12432</v>
      </c>
      <c r="C1285" s="19" t="str">
        <f t="shared" si="40"/>
        <v>C20226 : 1</v>
      </c>
      <c r="D1285" s="63" t="str">
        <f t="shared" si="41"/>
        <v>C20226 : Benzil</v>
      </c>
    </row>
    <row r="1286" spans="1:4" x14ac:dyDescent="0.35">
      <c r="A1286" s="11" t="s">
        <v>11554</v>
      </c>
      <c r="B1286" s="65" t="s">
        <v>12433</v>
      </c>
      <c r="C1286" s="19" t="str">
        <f t="shared" si="40"/>
        <v>C20227 : 1</v>
      </c>
      <c r="D1286" s="63" t="str">
        <f t="shared" si="41"/>
        <v>C20227 : (S)-Benzoin</v>
      </c>
    </row>
    <row r="1287" spans="1:4" x14ac:dyDescent="0.35">
      <c r="A1287" s="11" t="s">
        <v>4110</v>
      </c>
      <c r="B1287" s="65" t="s">
        <v>12434</v>
      </c>
      <c r="C1287" s="19" t="str">
        <f t="shared" si="40"/>
        <v>C20238 : 1</v>
      </c>
      <c r="D1287" s="63" t="str">
        <f t="shared" si="41"/>
        <v>C20238 : (2R)-Ethylmalonyl-CoA</v>
      </c>
    </row>
    <row r="1288" spans="1:4" x14ac:dyDescent="0.35">
      <c r="A1288" s="11" t="s">
        <v>4072</v>
      </c>
      <c r="B1288" s="65" t="s">
        <v>12374</v>
      </c>
      <c r="C1288" s="19" t="str">
        <f t="shared" si="40"/>
        <v>C20239 : 1</v>
      </c>
      <c r="D1288" s="63" t="str">
        <f t="shared" si="41"/>
        <v>C20239 : 6-Carboxy-5,6,7,8-tetrahydropterin</v>
      </c>
    </row>
    <row r="1289" spans="1:4" x14ac:dyDescent="0.35">
      <c r="A1289" s="11" t="s">
        <v>11555</v>
      </c>
      <c r="B1289" s="65" t="s">
        <v>12375</v>
      </c>
      <c r="C1289" s="19" t="str">
        <f t="shared" si="40"/>
        <v>C20248 : 1</v>
      </c>
      <c r="D1289" s="63" t="str">
        <f t="shared" si="41"/>
        <v>C20248 : 7-Carboxy-7-carbaguanine</v>
      </c>
    </row>
    <row r="1290" spans="1:4" x14ac:dyDescent="0.35">
      <c r="A1290" s="11" t="s">
        <v>4154</v>
      </c>
      <c r="B1290" s="65" t="s">
        <v>12376</v>
      </c>
      <c r="C1290" s="19" t="str">
        <f t="shared" si="40"/>
        <v>C20251 : 1</v>
      </c>
      <c r="D1290" s="63" t="str">
        <f t="shared" si="41"/>
        <v>C20251 : 1-Keto-D-chiro-inositol</v>
      </c>
    </row>
    <row r="1291" spans="1:4" x14ac:dyDescent="0.35">
      <c r="A1291" s="11" t="s">
        <v>11556</v>
      </c>
      <c r="B1291" s="65" t="s">
        <v>12377</v>
      </c>
      <c r="C1291" s="19" t="str">
        <f t="shared" si="40"/>
        <v>C20258 : 1</v>
      </c>
      <c r="D1291" s="63" t="str">
        <f t="shared" si="41"/>
        <v>C20258 : (2S,4S)-4-Hydroxy-2,3,4,5-tetrahydrodipicolinate</v>
      </c>
    </row>
    <row r="1292" spans="1:4" x14ac:dyDescent="0.35">
      <c r="A1292" s="11" t="s">
        <v>11557</v>
      </c>
      <c r="B1292" s="65" t="s">
        <v>12378</v>
      </c>
      <c r="C1292" s="19" t="str">
        <f t="shared" si="40"/>
        <v>C20267 : 1</v>
      </c>
      <c r="D1292" s="63" t="str">
        <f t="shared" si="41"/>
        <v>C20267 : 4-Amino-5-aminomethyl-2-methylpyrimidine</v>
      </c>
    </row>
    <row r="1293" spans="1:4" x14ac:dyDescent="0.35">
      <c r="A1293" s="11" t="s">
        <v>11558</v>
      </c>
      <c r="B1293" s="65" t="s">
        <v>12379</v>
      </c>
      <c r="C1293" s="19" t="str">
        <f t="shared" si="40"/>
        <v>C20276 : 1</v>
      </c>
      <c r="D1293" s="63" t="str">
        <f t="shared" si="41"/>
        <v>C20276 : Tetraprenyl-beta-curcumene</v>
      </c>
    </row>
    <row r="1294" spans="1:4" x14ac:dyDescent="0.35">
      <c r="A1294" s="11" t="s">
        <v>11559</v>
      </c>
      <c r="B1294" s="65" t="s">
        <v>12380</v>
      </c>
      <c r="C1294" s="19" t="str">
        <f t="shared" si="40"/>
        <v>C20372 : 1</v>
      </c>
      <c r="D1294" s="63" t="str">
        <f t="shared" si="41"/>
        <v>C20372 : 3-Ketoglutaryl-[acp] methyl ester</v>
      </c>
    </row>
    <row r="1295" spans="1:4" x14ac:dyDescent="0.35">
      <c r="A1295" s="11" t="s">
        <v>4044</v>
      </c>
      <c r="B1295" s="65" t="s">
        <v>12381</v>
      </c>
      <c r="C1295" s="19" t="str">
        <f t="shared" si="40"/>
        <v>C20373 : 1</v>
      </c>
      <c r="D1295" s="63" t="str">
        <f t="shared" si="41"/>
        <v>C20373 : 3-Hydroxyglutaryl-[acp] methyl ester</v>
      </c>
    </row>
    <row r="1296" spans="1:4" x14ac:dyDescent="0.35">
      <c r="A1296" s="11" t="s">
        <v>11560</v>
      </c>
      <c r="B1296" s="65" t="s">
        <v>12382</v>
      </c>
      <c r="C1296" s="19" t="str">
        <f t="shared" si="40"/>
        <v>C20374 : 1</v>
      </c>
      <c r="D1296" s="63" t="str">
        <f t="shared" si="41"/>
        <v>C20374 : Enoylglutaryl-[acp] methyl ester</v>
      </c>
    </row>
    <row r="1297" spans="1:4" x14ac:dyDescent="0.35">
      <c r="A1297" s="11" t="s">
        <v>11561</v>
      </c>
      <c r="B1297" s="65" t="s">
        <v>12384</v>
      </c>
      <c r="C1297" s="19" t="str">
        <f t="shared" si="40"/>
        <v>C20375 : 1</v>
      </c>
      <c r="D1297" s="63" t="str">
        <f t="shared" si="41"/>
        <v>C20375 : Glutaryl-[acp] methyl ester</v>
      </c>
    </row>
    <row r="1298" spans="1:4" x14ac:dyDescent="0.35">
      <c r="A1298" s="11" t="s">
        <v>11562</v>
      </c>
      <c r="B1298" s="65" t="s">
        <v>12385</v>
      </c>
      <c r="C1298" s="19" t="str">
        <f t="shared" si="40"/>
        <v>C20376 : 1</v>
      </c>
      <c r="D1298" s="63" t="str">
        <f t="shared" si="41"/>
        <v>C20376 : 3-Ketopimeloyl-[acp] methyl ester</v>
      </c>
    </row>
    <row r="1299" spans="1:4" x14ac:dyDescent="0.35">
      <c r="A1299" s="11" t="s">
        <v>4045</v>
      </c>
      <c r="B1299" s="65" t="s">
        <v>12383</v>
      </c>
      <c r="C1299" s="19" t="str">
        <f t="shared" si="40"/>
        <v>C20377 : 1</v>
      </c>
      <c r="D1299" s="63" t="str">
        <f t="shared" si="41"/>
        <v>C20377 : 3-Hydroxypimeloyl-[acp] methyl ester</v>
      </c>
    </row>
    <row r="1300" spans="1:4" x14ac:dyDescent="0.35">
      <c r="A1300" s="11" t="s">
        <v>11563</v>
      </c>
      <c r="B1300" s="65" t="s">
        <v>12435</v>
      </c>
      <c r="C1300" s="19" t="str">
        <f t="shared" si="40"/>
        <v>C20378 : 1</v>
      </c>
      <c r="D1300" s="63" t="str">
        <f t="shared" si="41"/>
        <v>C20378 : Enoylpimeloyl-[acp] methyl ester</v>
      </c>
    </row>
    <row r="1301" spans="1:4" x14ac:dyDescent="0.35">
      <c r="A1301" s="11" t="s">
        <v>11564</v>
      </c>
      <c r="B1301" s="65" t="s">
        <v>12436</v>
      </c>
      <c r="C1301" s="19" t="str">
        <f t="shared" si="40"/>
        <v>C20451 : 1</v>
      </c>
      <c r="D1301" s="63" t="str">
        <f t="shared" si="41"/>
        <v>C20451 : tRNA hypoxanthine</v>
      </c>
    </row>
    <row r="1302" spans="1:4" x14ac:dyDescent="0.35">
      <c r="A1302" s="11" t="s">
        <v>11565</v>
      </c>
      <c r="B1302" s="65" t="s">
        <v>12437</v>
      </c>
      <c r="C1302" s="19" t="str">
        <f t="shared" si="40"/>
        <v>C20463 : 1</v>
      </c>
      <c r="D1302" s="63" t="str">
        <f t="shared" si="41"/>
        <v>C20463 : Purine deoxyribonucleoside</v>
      </c>
    </row>
    <row r="1303" spans="1:4" x14ac:dyDescent="0.35">
      <c r="A1303" s="11" t="s">
        <v>3998</v>
      </c>
      <c r="B1303" s="65" t="s">
        <v>12438</v>
      </c>
      <c r="C1303" s="19" t="str">
        <f t="shared" si="40"/>
        <v>C20475 : 1</v>
      </c>
      <c r="D1303" s="63" t="str">
        <f t="shared" si="41"/>
        <v>C20475 : Sporulenol</v>
      </c>
    </row>
    <row r="1304" spans="1:4" x14ac:dyDescent="0.35">
      <c r="A1304" s="11" t="s">
        <v>3988</v>
      </c>
      <c r="B1304" s="65" t="s">
        <v>12439</v>
      </c>
      <c r="C1304" s="19" t="str">
        <f t="shared" si="40"/>
        <v>C20485 : 1</v>
      </c>
      <c r="D1304" s="63" t="str">
        <f t="shared" si="41"/>
        <v>C20485 : (4S)-4-Hydroxy-2-oxoglutarate</v>
      </c>
    </row>
    <row r="1305" spans="1:4" x14ac:dyDescent="0.35">
      <c r="A1305" s="11" t="s">
        <v>11566</v>
      </c>
      <c r="B1305" s="65" t="s">
        <v>12440</v>
      </c>
      <c r="C1305" s="19" t="str">
        <f t="shared" si="40"/>
        <v>C20515 : 1</v>
      </c>
      <c r="D1305" s="63" t="str">
        <f t="shared" si="41"/>
        <v>C20515 : Pulcherriminic acid</v>
      </c>
    </row>
    <row r="1306" spans="1:4" x14ac:dyDescent="0.35">
      <c r="A1306" s="11" t="s">
        <v>11567</v>
      </c>
      <c r="B1306" s="65" t="s">
        <v>12441</v>
      </c>
      <c r="C1306" s="19" t="str">
        <f t="shared" si="40"/>
        <v>C20641 : 1</v>
      </c>
      <c r="D1306" s="63" t="str">
        <f t="shared" si="41"/>
        <v>C20641 : L-Threonylcarbamoyladenylate</v>
      </c>
    </row>
    <row r="1307" spans="1:4" x14ac:dyDescent="0.35">
      <c r="A1307" s="11" t="s">
        <v>11568</v>
      </c>
      <c r="B1307" s="65" t="s">
        <v>12442</v>
      </c>
      <c r="C1307" s="19" t="str">
        <f t="shared" si="40"/>
        <v>C20668 : 1</v>
      </c>
      <c r="D1307" s="63" t="str">
        <f t="shared" si="41"/>
        <v>C20668 : 3-Dehydro-D-glucose 6-phosphate</v>
      </c>
    </row>
    <row r="1308" spans="1:4" x14ac:dyDescent="0.35">
      <c r="A1308" s="11" t="s">
        <v>11569</v>
      </c>
      <c r="B1308" s="65" t="s">
        <v>12443</v>
      </c>
      <c r="C1308" s="19" t="str">
        <f t="shared" si="40"/>
        <v>C20753 : 1</v>
      </c>
      <c r="D1308" s="63" t="str">
        <f t="shared" si="41"/>
        <v>C20753 : 2-Methylthio-N6-dimethylallyladenine in tRNA</v>
      </c>
    </row>
    <row r="1309" spans="1:4" x14ac:dyDescent="0.35">
      <c r="A1309" s="11" t="s">
        <v>11570</v>
      </c>
      <c r="B1309" s="65" t="s">
        <v>12444</v>
      </c>
      <c r="C1309" s="19" t="str">
        <f t="shared" si="40"/>
        <v>C20755 : 1</v>
      </c>
      <c r="D1309" s="63" t="str">
        <f t="shared" si="41"/>
        <v>C20755 : 2-Thio-N6-dimethylallyladenine in tRNA</v>
      </c>
    </row>
    <row r="1310" spans="1:4" x14ac:dyDescent="0.35">
      <c r="A1310" s="11" t="s">
        <v>11571</v>
      </c>
      <c r="B1310" s="65" t="s">
        <v>12445</v>
      </c>
      <c r="C1310" s="19" t="str">
        <f t="shared" si="40"/>
        <v>C20858 : 1</v>
      </c>
      <c r="D1310" s="63" t="str">
        <f t="shared" si="41"/>
        <v>C20858 : Protein N5-methyl-L-glutamine</v>
      </c>
    </row>
    <row r="1311" spans="1:4" x14ac:dyDescent="0.35">
      <c r="A1311" s="11" t="s">
        <v>6541</v>
      </c>
      <c r="B1311" s="65" t="s">
        <v>12446</v>
      </c>
      <c r="C1311" s="19" t="str">
        <f t="shared" si="40"/>
        <v>C20864 : 1</v>
      </c>
      <c r="D1311" s="63" t="str">
        <f t="shared" si="41"/>
        <v>C20864 : 5'-Triphospho-[mRNA]</v>
      </c>
    </row>
    <row r="1312" spans="1:4" x14ac:dyDescent="0.35">
      <c r="A1312" s="11" t="s">
        <v>4060</v>
      </c>
      <c r="B1312" s="65" t="s">
        <v>12447</v>
      </c>
      <c r="C1312" s="19" t="str">
        <f t="shared" si="40"/>
        <v>C20904 : 1</v>
      </c>
      <c r="D1312" s="63" t="str">
        <f t="shared" si="41"/>
        <v>C20904 : 2-Iminopropanoate</v>
      </c>
    </row>
    <row r="1313" spans="1:4" x14ac:dyDescent="0.35">
      <c r="A1313" s="11" t="s">
        <v>4065</v>
      </c>
      <c r="B1313" s="65" t="s">
        <v>12452</v>
      </c>
      <c r="C1313" s="19" t="str">
        <f t="shared" si="40"/>
        <v>C20905 : 1</v>
      </c>
      <c r="D1313" s="63" t="str">
        <f t="shared" si="41"/>
        <v>C20905 : 2-Iminobutanoate</v>
      </c>
    </row>
    <row r="1314" spans="1:4" x14ac:dyDescent="0.35">
      <c r="A1314" s="11" t="s">
        <v>11572</v>
      </c>
      <c r="B1314" s="65" t="s">
        <v>12453</v>
      </c>
      <c r="C1314" s="19" t="str">
        <f t="shared" si="40"/>
        <v>C20940 : 1</v>
      </c>
      <c r="D1314" s="63" t="str">
        <f t="shared" si="41"/>
        <v>C20940 : L-Dihydroanticapsin</v>
      </c>
    </row>
    <row r="1315" spans="1:4" x14ac:dyDescent="0.35">
      <c r="A1315" s="11" t="s">
        <v>11573</v>
      </c>
      <c r="B1315" s="65" t="s">
        <v>12454</v>
      </c>
      <c r="C1315" s="19" t="str">
        <f t="shared" si="40"/>
        <v>C20941 : 1</v>
      </c>
      <c r="D1315" s="63" t="str">
        <f t="shared" si="41"/>
        <v>C20941 : L-Anticapsin</v>
      </c>
    </row>
    <row r="1316" spans="1:4" x14ac:dyDescent="0.35">
      <c r="A1316" s="11" t="s">
        <v>11574</v>
      </c>
      <c r="B1316" s="65" t="s">
        <v>12455</v>
      </c>
      <c r="C1316" s="19" t="str">
        <f t="shared" si="40"/>
        <v>C20942 : 1</v>
      </c>
      <c r="D1316" s="63" t="str">
        <f t="shared" si="41"/>
        <v>C20942 : Bacilysin</v>
      </c>
    </row>
    <row r="1317" spans="1:4" x14ac:dyDescent="0.35">
      <c r="A1317" s="11" t="s">
        <v>4151</v>
      </c>
      <c r="B1317" s="65" t="s">
        <v>12456</v>
      </c>
      <c r="C1317" s="19" t="str">
        <f t="shared" si="40"/>
        <v>C20953 : 1</v>
      </c>
      <c r="D1317" s="63" t="str">
        <f t="shared" si="41"/>
        <v>C20953 : 3-[(4R)-4-Hydroxycyclohexa-1,5-dien-1-yl]-2-oxopropanoate</v>
      </c>
    </row>
    <row r="1318" spans="1:4" x14ac:dyDescent="0.35">
      <c r="A1318" s="11" t="s">
        <v>4090</v>
      </c>
      <c r="B1318" s="65" t="s">
        <v>12457</v>
      </c>
      <c r="C1318" s="19" t="str">
        <f t="shared" si="40"/>
        <v>C20957 : 1</v>
      </c>
      <c r="D1318" s="63" t="str">
        <f t="shared" si="41"/>
        <v>C20957 : L-Alanyl-D-glutamate</v>
      </c>
    </row>
    <row r="1319" spans="1:4" x14ac:dyDescent="0.35">
      <c r="A1319" s="11" t="s">
        <v>4089</v>
      </c>
      <c r="B1319" s="65" t="s">
        <v>12458</v>
      </c>
      <c r="C1319" s="19" t="str">
        <f t="shared" si="40"/>
        <v>C20958 : 1</v>
      </c>
      <c r="D1319" s="63" t="str">
        <f t="shared" si="41"/>
        <v>C20958 : L-Alanyl-L-glutamate</v>
      </c>
    </row>
    <row r="1320" spans="1:4" x14ac:dyDescent="0.35">
      <c r="A1320" s="11" t="s">
        <v>11575</v>
      </c>
      <c r="B1320" s="65" t="s">
        <v>12459</v>
      </c>
      <c r="C1320" s="19" t="str">
        <f t="shared" si="40"/>
        <v>C21017 : 1</v>
      </c>
      <c r="D1320" s="63" t="str">
        <f t="shared" si="41"/>
        <v>C21017 : 2-(alpha-Hydroxypropyl)thiamine diphosphate</v>
      </c>
    </row>
    <row r="1321" spans="1:4" x14ac:dyDescent="0.35">
      <c r="A1321" s="11" t="s">
        <v>4150</v>
      </c>
      <c r="B1321" s="65" t="s">
        <v>12460</v>
      </c>
      <c r="C1321" s="19" t="str">
        <f t="shared" si="40"/>
        <v>C21085 : 1</v>
      </c>
      <c r="D1321" s="63" t="str">
        <f t="shared" si="41"/>
        <v>C21085 : 3-[(1E,4R)-4-Hydroxycyclohex-2-en-1-ylidene]-2-oxopropanoate</v>
      </c>
    </row>
    <row r="1322" spans="1:4" x14ac:dyDescent="0.35">
      <c r="A1322" s="11" t="s">
        <v>11576</v>
      </c>
      <c r="B1322" s="65" t="s">
        <v>12461</v>
      </c>
      <c r="C1322" s="19" t="str">
        <f t="shared" si="40"/>
        <v>C21160 : 1</v>
      </c>
      <c r="D1322" s="63" t="str">
        <f t="shared" si="41"/>
        <v>C21160 : L-Alanyl-gamma-D-glutamyl-L-lysine</v>
      </c>
    </row>
    <row r="1323" spans="1:4" x14ac:dyDescent="0.35">
      <c r="A1323" s="11" t="s">
        <v>11577</v>
      </c>
      <c r="B1323" s="11" t="s">
        <v>12462</v>
      </c>
      <c r="C1323" s="19" t="str">
        <f t="shared" si="40"/>
        <v>C21284 : 1</v>
      </c>
      <c r="D1323" s="63" t="str">
        <f t="shared" si="41"/>
        <v>C21284 : Fe-coproporphyrin III</v>
      </c>
    </row>
    <row r="1324" spans="1:4" x14ac:dyDescent="0.35">
      <c r="A1324" s="11" t="s">
        <v>11578</v>
      </c>
      <c r="B1324" s="11" t="s">
        <v>12463</v>
      </c>
      <c r="C1324" s="19" t="str">
        <f t="shared" si="40"/>
        <v>C21310 : 1</v>
      </c>
      <c r="D1324" s="63" t="str">
        <f t="shared" si="41"/>
        <v>C21310 : (8S)-3',8-Cyclo-7,8-dihydroguanosine 5'-triphosphate</v>
      </c>
    </row>
    <row r="1325" spans="1:4" x14ac:dyDescent="0.35">
      <c r="A1325" s="11" t="s">
        <v>3939</v>
      </c>
      <c r="B1325" s="65" t="s">
        <v>12464</v>
      </c>
      <c r="C1325" s="19" t="str">
        <f t="shared" si="40"/>
        <v>C22092 : 1</v>
      </c>
      <c r="D1325" s="63" t="str">
        <f t="shared" si="41"/>
        <v>C22092 : 5'-O-Phosphonoadenylyl-(3'-&gt;5')-adenosine</v>
      </c>
    </row>
    <row r="1326" spans="1:4" x14ac:dyDescent="0.35">
      <c r="A1326" s="11" t="s">
        <v>11579</v>
      </c>
      <c r="B1326" s="65" t="s">
        <v>12202</v>
      </c>
      <c r="C1326" s="19" t="str">
        <f t="shared" si="40"/>
        <v>C22150 : 1</v>
      </c>
      <c r="D1326" s="63" t="str">
        <f t="shared" si="41"/>
        <v>C22150 : Reduced [2Fe-2S] ferredoxin</v>
      </c>
    </row>
    <row r="1327" spans="1:4" x14ac:dyDescent="0.35">
      <c r="A1327" s="11" t="s">
        <v>11580</v>
      </c>
      <c r="B1327" s="65" t="s">
        <v>12199</v>
      </c>
      <c r="C1327" s="19" t="str">
        <f t="shared" si="40"/>
        <v>C22159 : 1</v>
      </c>
      <c r="D1327" s="63" t="str">
        <f t="shared" si="41"/>
        <v>C22159 : [Glycine cleavage system H]-N6-octanoyl-L-lysine</v>
      </c>
    </row>
    <row r="1328" spans="1:4" x14ac:dyDescent="0.35">
      <c r="A1328" s="11" t="s">
        <v>11581</v>
      </c>
      <c r="B1328" s="65" t="s">
        <v>12200</v>
      </c>
      <c r="C1328" s="19" t="str">
        <f t="shared" si="40"/>
        <v>C22173 : 1</v>
      </c>
      <c r="D1328" s="63" t="str">
        <f t="shared" si="41"/>
        <v>C22173 : Harderoheme III</v>
      </c>
    </row>
    <row r="1329" spans="1:4" x14ac:dyDescent="0.35">
      <c r="A1329" s="11" t="s">
        <v>11582</v>
      </c>
      <c r="B1329" s="65" t="s">
        <v>12201</v>
      </c>
      <c r="C1329" s="19" t="str">
        <f t="shared" si="40"/>
        <v>C22258 : 1</v>
      </c>
      <c r="D1329" s="63" t="str">
        <f t="shared" si="41"/>
        <v>C22258 : (2E,4Z)-2,4-Dienoyl-CoA</v>
      </c>
    </row>
    <row r="1330" spans="1:4" x14ac:dyDescent="0.35">
      <c r="A1330" s="11" t="s">
        <v>11583</v>
      </c>
      <c r="B1330" s="65" t="s">
        <v>12203</v>
      </c>
      <c r="C1330" s="19" t="str">
        <f t="shared" si="40"/>
        <v>C22288 : 1</v>
      </c>
      <c r="D1330" s="63" t="str">
        <f t="shared" si="41"/>
        <v>C22288 : 5-Deoxy-D-ribose</v>
      </c>
    </row>
    <row r="1331" spans="1:4" x14ac:dyDescent="0.35">
      <c r="A1331" s="11" t="s">
        <v>4071</v>
      </c>
      <c r="B1331" s="65" t="s">
        <v>12204</v>
      </c>
      <c r="C1331" s="19" t="str">
        <f t="shared" ref="C1331:C1394" si="42">_xlfn.CONCAT(A1331," : ", "1")</f>
        <v>C22395 : 1</v>
      </c>
      <c r="D1331" s="63" t="str">
        <f t="shared" si="41"/>
        <v>C22395 : N6-Succino-2-amino-2'-deoxyadenylate</v>
      </c>
    </row>
    <row r="1332" spans="1:4" x14ac:dyDescent="0.35">
      <c r="A1332" s="11" t="s">
        <v>11584</v>
      </c>
      <c r="B1332" s="65" t="s">
        <v>12205</v>
      </c>
      <c r="C1332" s="19" t="str">
        <f t="shared" si="42"/>
        <v>C22441 : 1</v>
      </c>
      <c r="D1332" s="63" t="str">
        <f t="shared" si="41"/>
        <v>C22441 : dZMP</v>
      </c>
    </row>
    <row r="1333" spans="1:4" x14ac:dyDescent="0.35">
      <c r="A1333" s="11" t="s">
        <v>11585</v>
      </c>
      <c r="B1333" s="65" t="s">
        <v>12206</v>
      </c>
      <c r="C1333" s="19" t="str">
        <f t="shared" si="42"/>
        <v>C22442 : 1</v>
      </c>
      <c r="D1333" s="63" t="str">
        <f t="shared" si="41"/>
        <v>C22442 : dZDP</v>
      </c>
    </row>
    <row r="1334" spans="1:4" x14ac:dyDescent="0.35">
      <c r="A1334" s="11" t="s">
        <v>11586</v>
      </c>
      <c r="B1334" s="65" t="s">
        <v>12189</v>
      </c>
      <c r="C1334" s="19" t="str">
        <f t="shared" si="42"/>
        <v>C22443 : 1</v>
      </c>
      <c r="D1334" s="63" t="str">
        <f t="shared" si="41"/>
        <v>C22443 : dZTP</v>
      </c>
    </row>
    <row r="1335" spans="1:4" x14ac:dyDescent="0.35">
      <c r="A1335" s="11" t="s">
        <v>4173</v>
      </c>
      <c r="B1335" s="65" t="s">
        <v>12188</v>
      </c>
      <c r="C1335" s="19" t="str">
        <f t="shared" si="42"/>
        <v>C22458 : 1</v>
      </c>
      <c r="D1335" s="63" t="str">
        <f t="shared" si="41"/>
        <v>C22458 : 8-Amino-7-(carboxyamino)nonanoate</v>
      </c>
    </row>
    <row r="1336" spans="1:4" x14ac:dyDescent="0.35">
      <c r="A1336" s="11" t="s">
        <v>11587</v>
      </c>
      <c r="B1336" s="65" t="s">
        <v>12187</v>
      </c>
      <c r="C1336" s="19" t="str">
        <f t="shared" si="42"/>
        <v>C22467 : 1</v>
      </c>
      <c r="D1336" s="63" t="str">
        <f t="shared" si="41"/>
        <v>C22467 : Gangliotriaosylceramide-II3 sulfate</v>
      </c>
    </row>
    <row r="1337" spans="1:4" x14ac:dyDescent="0.35">
      <c r="A1337" s="11" t="s">
        <v>11588</v>
      </c>
      <c r="B1337" s="65" t="s">
        <v>12186</v>
      </c>
      <c r="C1337" s="19" t="str">
        <f t="shared" si="42"/>
        <v>C22499 : 1</v>
      </c>
      <c r="D1337" s="63" t="str">
        <f t="shared" si="41"/>
        <v>C22499 : 8-Hydroxyadenine</v>
      </c>
    </row>
    <row r="1338" spans="1:4" x14ac:dyDescent="0.35">
      <c r="A1338" s="11" t="s">
        <v>11589</v>
      </c>
      <c r="B1338" s="65" t="s">
        <v>12185</v>
      </c>
      <c r="C1338" s="19" t="str">
        <f t="shared" si="42"/>
        <v>C22500 : 1</v>
      </c>
      <c r="D1338" s="63" t="str">
        <f t="shared" si="41"/>
        <v>C22500 : 2,8-Dihydroxyadenine</v>
      </c>
    </row>
    <row r="1339" spans="1:4" x14ac:dyDescent="0.35">
      <c r="A1339" s="11" t="s">
        <v>4132</v>
      </c>
      <c r="B1339" s="65" t="s">
        <v>12465</v>
      </c>
      <c r="C1339" s="19" t="str">
        <f t="shared" si="42"/>
        <v>C22501 : 1</v>
      </c>
      <c r="D1339" s="63" t="str">
        <f t="shared" si="41"/>
        <v>C22501 : Alpha-D-Xylulofuranose</v>
      </c>
    </row>
    <row r="1340" spans="1:4" x14ac:dyDescent="0.35">
      <c r="A1340" s="11" t="s">
        <v>4134</v>
      </c>
      <c r="B1340" s="65" t="s">
        <v>12183</v>
      </c>
      <c r="C1340" s="19" t="str">
        <f t="shared" si="42"/>
        <v>C22502 : 1</v>
      </c>
      <c r="D1340" s="63" t="str">
        <f t="shared" si="41"/>
        <v>C22502 : alpha-D-Fructofuranose</v>
      </c>
    </row>
    <row r="1341" spans="1:4" x14ac:dyDescent="0.35">
      <c r="A1341" s="11" t="s">
        <v>11590</v>
      </c>
      <c r="B1341" s="65" t="s">
        <v>12029</v>
      </c>
      <c r="C1341" s="19" t="str">
        <f t="shared" si="42"/>
        <v>G00108 : 1</v>
      </c>
      <c r="D1341" s="63" t="str">
        <f t="shared" si="41"/>
        <v>G00108 : GM3</v>
      </c>
    </row>
    <row r="1342" spans="1:4" x14ac:dyDescent="0.35">
      <c r="A1342" s="11" t="s">
        <v>11591</v>
      </c>
      <c r="B1342" s="65" t="s">
        <v>12182</v>
      </c>
      <c r="C1342" s="19" t="str">
        <f t="shared" si="42"/>
        <v>G00109 : 1</v>
      </c>
      <c r="D1342" s="63" t="str">
        <f t="shared" si="41"/>
        <v>G00109 : GM2</v>
      </c>
    </row>
    <row r="1343" spans="1:4" x14ac:dyDescent="0.35">
      <c r="A1343" s="11" t="s">
        <v>11592</v>
      </c>
      <c r="B1343" s="65" t="s">
        <v>12181</v>
      </c>
      <c r="C1343" s="19" t="str">
        <f t="shared" si="42"/>
        <v>G00110 : 1</v>
      </c>
      <c r="D1343" s="63" t="str">
        <f t="shared" si="41"/>
        <v>G00110 : GM1</v>
      </c>
    </row>
    <row r="1344" spans="1:4" x14ac:dyDescent="0.35">
      <c r="A1344" s="11" t="s">
        <v>11593</v>
      </c>
      <c r="B1344" s="65" t="s">
        <v>12180</v>
      </c>
      <c r="C1344" s="19" t="str">
        <f t="shared" si="42"/>
        <v>G00123 : 1</v>
      </c>
      <c r="D1344" s="63" t="str">
        <f t="shared" si="41"/>
        <v>G00123 : GA2</v>
      </c>
    </row>
    <row r="1345" spans="1:4" x14ac:dyDescent="0.35">
      <c r="A1345" s="11" t="s">
        <v>11594</v>
      </c>
      <c r="B1345" s="65" t="s">
        <v>12179</v>
      </c>
      <c r="C1345" s="19" t="str">
        <f t="shared" si="42"/>
        <v>G00124 : 1</v>
      </c>
      <c r="D1345" s="63" t="str">
        <f t="shared" si="41"/>
        <v>G00124 : Asialo-GM1</v>
      </c>
    </row>
    <row r="1346" spans="1:4" x14ac:dyDescent="0.35">
      <c r="A1346" s="11" t="s">
        <v>11595</v>
      </c>
      <c r="B1346" s="65" t="s">
        <v>12178</v>
      </c>
      <c r="C1346" s="19" t="str">
        <f t="shared" si="42"/>
        <v>G00177 : 1</v>
      </c>
      <c r="D1346" s="63" t="str">
        <f t="shared" si="41"/>
        <v>G00177 : N-Acetyl-beta-D-mannosaminyl-(1-&gt;4)-N-acetyl-alpha-D-glucosaminyl-diphospho-ditrans,octacis-undecaprenol</v>
      </c>
    </row>
    <row r="1347" spans="1:4" x14ac:dyDescent="0.35">
      <c r="A1347" s="11" t="s">
        <v>11596</v>
      </c>
      <c r="B1347" s="65" t="s">
        <v>11724</v>
      </c>
      <c r="C1347" s="19" t="str">
        <f t="shared" si="42"/>
        <v>G00249 : 1</v>
      </c>
      <c r="D1347" s="63" t="str">
        <f t="shared" ref="D1347:D1410" si="43">_xlfn.CONCAT(A1347, " : ",B1347)</f>
        <v>G00249 : Raffinose</v>
      </c>
    </row>
    <row r="1348" spans="1:4" x14ac:dyDescent="0.35">
      <c r="A1348" s="11" t="s">
        <v>11597</v>
      </c>
      <c r="B1348" s="65" t="s">
        <v>6695</v>
      </c>
      <c r="C1348" s="19" t="str">
        <f t="shared" si="42"/>
        <v>G00275 : 1</v>
      </c>
      <c r="D1348" s="63" t="str">
        <f t="shared" si="43"/>
        <v>G00275 : Maltose</v>
      </c>
    </row>
    <row r="1349" spans="1:4" x14ac:dyDescent="0.35">
      <c r="A1349" s="11" t="s">
        <v>11598</v>
      </c>
      <c r="B1349" s="65" t="s">
        <v>11863</v>
      </c>
      <c r="C1349" s="19" t="str">
        <f t="shared" si="42"/>
        <v>G00278 : 1</v>
      </c>
      <c r="D1349" s="63" t="str">
        <f t="shared" si="43"/>
        <v>G00278 : Stachyose</v>
      </c>
    </row>
    <row r="1350" spans="1:4" x14ac:dyDescent="0.35">
      <c r="A1350" s="11" t="s">
        <v>11599</v>
      </c>
      <c r="B1350" s="65" t="s">
        <v>12177</v>
      </c>
      <c r="C1350" s="19" t="str">
        <f t="shared" si="42"/>
        <v>G00293 : 1</v>
      </c>
      <c r="D1350" s="63" t="str">
        <f t="shared" si="43"/>
        <v>G00293 : Trehalose</v>
      </c>
    </row>
    <row r="1351" spans="1:4" x14ac:dyDescent="0.35">
      <c r="A1351" s="11" t="s">
        <v>11600</v>
      </c>
      <c r="B1351" s="65" t="s">
        <v>12176</v>
      </c>
      <c r="C1351" s="19" t="str">
        <f t="shared" si="42"/>
        <v>G00497 : 1</v>
      </c>
      <c r="D1351" s="63" t="str">
        <f t="shared" si="43"/>
        <v>G00497 : Galabiosylceramide</v>
      </c>
    </row>
    <row r="1352" spans="1:4" x14ac:dyDescent="0.35">
      <c r="A1352" s="11" t="s">
        <v>11601</v>
      </c>
      <c r="B1352" s="65" t="s">
        <v>12175</v>
      </c>
      <c r="C1352" s="19" t="str">
        <f t="shared" si="42"/>
        <v>G00501 : 1</v>
      </c>
      <c r="D1352" s="63" t="str">
        <f t="shared" si="43"/>
        <v>G00501 : Manninotriose</v>
      </c>
    </row>
    <row r="1353" spans="1:4" x14ac:dyDescent="0.35">
      <c r="A1353" s="11" t="s">
        <v>11602</v>
      </c>
      <c r="B1353" s="65" t="s">
        <v>12174</v>
      </c>
      <c r="C1353" s="19" t="str">
        <f t="shared" si="42"/>
        <v>G00711 : 1</v>
      </c>
      <c r="D1353" s="63" t="str">
        <f t="shared" si="43"/>
        <v>G00711 : (GlcA)1 (GlcNAc)2</v>
      </c>
    </row>
    <row r="1354" spans="1:4" x14ac:dyDescent="0.35">
      <c r="A1354" s="11" t="s">
        <v>11603</v>
      </c>
      <c r="B1354" s="65" t="s">
        <v>12448</v>
      </c>
      <c r="C1354" s="19" t="str">
        <f t="shared" si="42"/>
        <v>G01318 : 1</v>
      </c>
      <c r="D1354" s="63" t="str">
        <f t="shared" si="43"/>
        <v>G01318 : Isomaltose;</v>
      </c>
    </row>
    <row r="1355" spans="1:4" x14ac:dyDescent="0.35">
      <c r="A1355" s="11" t="s">
        <v>11604</v>
      </c>
      <c r="B1355" s="65" t="s">
        <v>12173</v>
      </c>
      <c r="C1355" s="19" t="str">
        <f t="shared" si="42"/>
        <v>G01391 : 1</v>
      </c>
      <c r="D1355" s="63" t="str">
        <f t="shared" si="43"/>
        <v>G01391 : (Gal)1 (GlcNAc)1 (S)1</v>
      </c>
    </row>
    <row r="1356" spans="1:4" x14ac:dyDescent="0.35">
      <c r="A1356" s="11" t="s">
        <v>11605</v>
      </c>
      <c r="B1356" s="65" t="s">
        <v>12172</v>
      </c>
      <c r="C1356" s="19" t="str">
        <f t="shared" si="42"/>
        <v>G01977 : 1</v>
      </c>
      <c r="D1356" s="63" t="str">
        <f t="shared" si="43"/>
        <v>G01977 : (Gal)2 (GlcNAc)2 (S)2</v>
      </c>
    </row>
    <row r="1357" spans="1:4" x14ac:dyDescent="0.35">
      <c r="A1357" s="11" t="s">
        <v>11606</v>
      </c>
      <c r="B1357" s="65" t="s">
        <v>12171</v>
      </c>
      <c r="C1357" s="19" t="str">
        <f t="shared" si="42"/>
        <v>G05477 : 1</v>
      </c>
      <c r="D1357" s="63" t="str">
        <f t="shared" si="43"/>
        <v>G05477 : (GlcNAc)3 (LFuc)2 (Man)3</v>
      </c>
    </row>
    <row r="1358" spans="1:4" x14ac:dyDescent="0.35">
      <c r="A1358" s="11" t="s">
        <v>11607</v>
      </c>
      <c r="B1358" s="65" t="s">
        <v>12170</v>
      </c>
      <c r="C1358" s="19" t="str">
        <f t="shared" si="42"/>
        <v>G10008 : 1</v>
      </c>
      <c r="D1358" s="63" t="str">
        <f t="shared" si="43"/>
        <v>G10008 : (GlcA)1 (GlcNAc)1</v>
      </c>
    </row>
    <row r="1359" spans="1:4" x14ac:dyDescent="0.35">
      <c r="A1359" s="11" t="s">
        <v>11608</v>
      </c>
      <c r="B1359" s="65" t="s">
        <v>12169</v>
      </c>
      <c r="C1359" s="19" t="str">
        <f t="shared" si="42"/>
        <v>G10113 : 1</v>
      </c>
      <c r="D1359" s="63" t="str">
        <f t="shared" si="43"/>
        <v>G10113 : (GalA)1 (L4-en-thrHexA)1</v>
      </c>
    </row>
    <row r="1360" spans="1:4" x14ac:dyDescent="0.35">
      <c r="A1360" s="11" t="s">
        <v>11609</v>
      </c>
      <c r="B1360" s="65" t="s">
        <v>11838</v>
      </c>
      <c r="C1360" s="19" t="str">
        <f t="shared" si="42"/>
        <v>G10238 : 1</v>
      </c>
      <c r="D1360" s="63" t="str">
        <f t="shared" si="43"/>
        <v>G10238 : Glucosylceramide</v>
      </c>
    </row>
    <row r="1361" spans="1:4" x14ac:dyDescent="0.35">
      <c r="A1361" s="11" t="s">
        <v>11610</v>
      </c>
      <c r="B1361" s="65" t="s">
        <v>11879</v>
      </c>
      <c r="C1361" s="19" t="str">
        <f t="shared" si="42"/>
        <v>G10336 : 1</v>
      </c>
      <c r="D1361" s="63" t="str">
        <f t="shared" si="43"/>
        <v>G10336 : Chitobiose</v>
      </c>
    </row>
    <row r="1362" spans="1:4" x14ac:dyDescent="0.35">
      <c r="A1362" s="11" t="s">
        <v>6423</v>
      </c>
      <c r="B1362" s="65" t="s">
        <v>12449</v>
      </c>
      <c r="C1362" s="19" t="str">
        <f t="shared" si="42"/>
        <v>G10481 : 1</v>
      </c>
      <c r="D1362" s="63" t="str">
        <f t="shared" si="43"/>
        <v>G10481 : 1,4-beta-D-Glucan</v>
      </c>
    </row>
    <row r="1363" spans="1:4" x14ac:dyDescent="0.35">
      <c r="A1363" s="11" t="s">
        <v>11611</v>
      </c>
      <c r="B1363" s="65" t="s">
        <v>12167</v>
      </c>
      <c r="C1363" s="19" t="str">
        <f t="shared" si="42"/>
        <v>G10488 : 1</v>
      </c>
      <c r="D1363" s="63" t="str">
        <f t="shared" si="43"/>
        <v>G10488 : Galactinol</v>
      </c>
    </row>
    <row r="1364" spans="1:4" x14ac:dyDescent="0.35">
      <c r="A1364" s="11" t="s">
        <v>3927</v>
      </c>
      <c r="B1364" s="65" t="s">
        <v>12166</v>
      </c>
      <c r="C1364" s="19" t="str">
        <f t="shared" si="42"/>
        <v>G10495 : 1</v>
      </c>
      <c r="D1364" s="63" t="str">
        <f t="shared" si="43"/>
        <v>G10495 : 1,4-alpha-D-Glucan</v>
      </c>
    </row>
    <row r="1365" spans="1:4" x14ac:dyDescent="0.35">
      <c r="A1365" s="11" t="s">
        <v>11612</v>
      </c>
      <c r="B1365" s="65" t="s">
        <v>11679</v>
      </c>
      <c r="C1365" s="19" t="str">
        <f t="shared" si="42"/>
        <v>G10504 : 1</v>
      </c>
      <c r="D1365" s="63" t="str">
        <f t="shared" si="43"/>
        <v>G10504 : Lactose</v>
      </c>
    </row>
    <row r="1366" spans="1:4" x14ac:dyDescent="0.35">
      <c r="A1366" s="11" t="s">
        <v>11613</v>
      </c>
      <c r="B1366" s="65" t="s">
        <v>12165</v>
      </c>
      <c r="C1366" s="19" t="str">
        <f t="shared" si="42"/>
        <v>G10508 : 1</v>
      </c>
      <c r="D1366" s="63" t="str">
        <f t="shared" si="43"/>
        <v>G10508 : Sucrose 6'-phosphate</v>
      </c>
    </row>
    <row r="1367" spans="1:4" x14ac:dyDescent="0.35">
      <c r="A1367" s="11" t="s">
        <v>11614</v>
      </c>
      <c r="B1367" s="65" t="s">
        <v>12164</v>
      </c>
      <c r="C1367" s="19" t="str">
        <f t="shared" si="42"/>
        <v>G10518 : 1</v>
      </c>
      <c r="D1367" s="63" t="str">
        <f t="shared" si="43"/>
        <v>G10518 : (Glc)2 (P)1</v>
      </c>
    </row>
    <row r="1368" spans="1:4" x14ac:dyDescent="0.35">
      <c r="A1368" s="11" t="s">
        <v>11615</v>
      </c>
      <c r="B1368" s="65" t="s">
        <v>12066</v>
      </c>
      <c r="C1368" s="19" t="str">
        <f t="shared" si="42"/>
        <v>G10529 : 1</v>
      </c>
      <c r="D1368" s="63" t="str">
        <f t="shared" si="43"/>
        <v>G10529 : Epimelibiose</v>
      </c>
    </row>
    <row r="1369" spans="1:4" x14ac:dyDescent="0.35">
      <c r="A1369" s="11" t="s">
        <v>11616</v>
      </c>
      <c r="B1369" s="65" t="s">
        <v>12068</v>
      </c>
      <c r="C1369" s="19" t="str">
        <f t="shared" si="42"/>
        <v>G10531 : 1</v>
      </c>
      <c r="D1369" s="63" t="str">
        <f t="shared" si="43"/>
        <v>G10531 : 3-Ketolactose</v>
      </c>
    </row>
    <row r="1370" spans="1:4" x14ac:dyDescent="0.35">
      <c r="A1370" s="11" t="s">
        <v>6432</v>
      </c>
      <c r="B1370" s="65" t="s">
        <v>6801</v>
      </c>
      <c r="C1370" s="19" t="str">
        <f t="shared" si="42"/>
        <v>G10536 : 1</v>
      </c>
      <c r="D1370" s="63" t="str">
        <f t="shared" si="43"/>
        <v>G10536 : Chitosan</v>
      </c>
    </row>
    <row r="1371" spans="1:4" x14ac:dyDescent="0.35">
      <c r="A1371" s="11" t="s">
        <v>11617</v>
      </c>
      <c r="B1371" s="65" t="s">
        <v>12163</v>
      </c>
      <c r="C1371" s="19" t="str">
        <f t="shared" si="42"/>
        <v>G10550 : 1</v>
      </c>
      <c r="D1371" s="63" t="str">
        <f t="shared" si="43"/>
        <v>G10550 : (GlcNAc)1 (MurNAc)1 (D-Ala-D-Ala-Lys-D-Glu-Ala)1 (PP-Und)1</v>
      </c>
    </row>
    <row r="1372" spans="1:4" x14ac:dyDescent="0.35">
      <c r="A1372" s="11" t="s">
        <v>11618</v>
      </c>
      <c r="B1372" s="65" t="s">
        <v>12162</v>
      </c>
      <c r="C1372" s="19" t="str">
        <f t="shared" si="42"/>
        <v>G10551 : 1</v>
      </c>
      <c r="D1372" s="63" t="str">
        <f t="shared" si="43"/>
        <v>G10551 : (MurNAc)1 (D-Ala-D-Ala-Lys-D-Glu-Ala)1 (PP-Und)1</v>
      </c>
    </row>
    <row r="1373" spans="1:4" x14ac:dyDescent="0.35">
      <c r="A1373" s="11" t="s">
        <v>11619</v>
      </c>
      <c r="B1373" s="65" t="s">
        <v>12161</v>
      </c>
      <c r="C1373" s="19" t="str">
        <f t="shared" si="42"/>
        <v>G10552 : 1</v>
      </c>
      <c r="D1373" s="63" t="str">
        <f t="shared" si="43"/>
        <v>G10552 : (MurNAc)1 (D-Ala-D-Ala-Lys-gamma-D-Glu-Ala)1 (PP-Und)1</v>
      </c>
    </row>
    <row r="1374" spans="1:4" x14ac:dyDescent="0.35">
      <c r="A1374" s="11" t="s">
        <v>11620</v>
      </c>
      <c r="B1374" s="65" t="s">
        <v>12160</v>
      </c>
      <c r="C1374" s="19" t="str">
        <f t="shared" si="42"/>
        <v>G10553 : 1</v>
      </c>
      <c r="D1374" s="63" t="str">
        <f t="shared" si="43"/>
        <v>G10553 : (GlcNAc)1 (MurNAc)1 (D-Ala-D-Ala-Lys-gamma-D-Glu-Ala)1 (PP-Und)1</v>
      </c>
    </row>
    <row r="1375" spans="1:4" x14ac:dyDescent="0.35">
      <c r="A1375" s="11" t="s">
        <v>11621</v>
      </c>
      <c r="B1375" s="65" t="s">
        <v>12159</v>
      </c>
      <c r="C1375" s="19" t="str">
        <f t="shared" si="42"/>
        <v>G10555 : 1</v>
      </c>
      <c r="D1375" s="63" t="str">
        <f t="shared" si="43"/>
        <v>G10555 : (GlcNAc)1 (MurNAc)1 (D-Ala-D-Ala-A2pm-gamma-D-Glu-Ala)1 (PP-Und)1</v>
      </c>
    </row>
    <row r="1376" spans="1:4" x14ac:dyDescent="0.35">
      <c r="A1376" s="11" t="s">
        <v>11622</v>
      </c>
      <c r="B1376" s="65" t="s">
        <v>12158</v>
      </c>
      <c r="C1376" s="19" t="str">
        <f t="shared" si="42"/>
        <v>G10556 : 1</v>
      </c>
      <c r="D1376" s="63" t="str">
        <f t="shared" si="43"/>
        <v>G10556 : (MurNAc)1 (D-Ala-D-Ala-A2pm-gamma-D-Glu-Ala)1 (PP-Und)1</v>
      </c>
    </row>
    <row r="1377" spans="1:4" x14ac:dyDescent="0.35">
      <c r="A1377" s="11" t="s">
        <v>11623</v>
      </c>
      <c r="B1377" s="65" t="s">
        <v>12157</v>
      </c>
      <c r="C1377" s="19" t="str">
        <f t="shared" si="42"/>
        <v>G10608 : 1</v>
      </c>
      <c r="D1377" s="63" t="str">
        <f t="shared" si="43"/>
        <v>G10608 : UDP-D-glucose</v>
      </c>
    </row>
    <row r="1378" spans="1:4" x14ac:dyDescent="0.35">
      <c r="A1378" s="11" t="s">
        <v>11624</v>
      </c>
      <c r="B1378" s="65" t="s">
        <v>12156</v>
      </c>
      <c r="C1378" s="19" t="str">
        <f t="shared" si="42"/>
        <v>G10920 : 1</v>
      </c>
      <c r="D1378" s="63" t="str">
        <f t="shared" si="43"/>
        <v>G10920 : (GlcNAc)2 (LFuc)2 (Man)3 (Asn)1</v>
      </c>
    </row>
    <row r="1379" spans="1:4" x14ac:dyDescent="0.35">
      <c r="A1379" s="11" t="s">
        <v>11625</v>
      </c>
      <c r="B1379" s="65" t="s">
        <v>11833</v>
      </c>
      <c r="C1379" s="19" t="str">
        <f t="shared" si="42"/>
        <v>G11112 : 1</v>
      </c>
      <c r="D1379" s="63" t="str">
        <f t="shared" si="43"/>
        <v>G11112 : UDP-N-acetyl-D-mannosamine</v>
      </c>
    </row>
    <row r="1380" spans="1:4" x14ac:dyDescent="0.35">
      <c r="A1380" s="11" t="s">
        <v>11626</v>
      </c>
      <c r="B1380" s="65" t="s">
        <v>11928</v>
      </c>
      <c r="C1380" s="19" t="str">
        <f t="shared" si="42"/>
        <v>G11121 : 1</v>
      </c>
      <c r="D1380" s="63" t="str">
        <f t="shared" si="43"/>
        <v>G11121 : Galactosylceramide</v>
      </c>
    </row>
    <row r="1381" spans="1:4" x14ac:dyDescent="0.35">
      <c r="A1381" s="11" t="s">
        <v>11627</v>
      </c>
      <c r="B1381" s="65" t="s">
        <v>12155</v>
      </c>
      <c r="C1381" s="19" t="str">
        <f t="shared" si="42"/>
        <v>G13056 : 1</v>
      </c>
      <c r="D1381" s="63" t="str">
        <f t="shared" si="43"/>
        <v>G13056 : (GlcNAc)4 (LFuc)1 (Man)3 (Xyl)1 (Asn)1</v>
      </c>
    </row>
    <row r="1382" spans="1:4" x14ac:dyDescent="0.35">
      <c r="A1382" s="11" t="s">
        <v>11628</v>
      </c>
      <c r="B1382" s="65" t="s">
        <v>12154</v>
      </c>
      <c r="C1382" s="19" t="str">
        <f t="shared" si="42"/>
        <v>G13057 : 1</v>
      </c>
      <c r="D1382" s="63" t="str">
        <f t="shared" si="43"/>
        <v>G13057 : (Gal)1 (GlcNAc)3 (LFuc)1 (Man)3 (Asn)1</v>
      </c>
    </row>
    <row r="1383" spans="1:4" x14ac:dyDescent="0.35">
      <c r="A1383" s="11" t="s">
        <v>11629</v>
      </c>
      <c r="B1383" s="65" t="s">
        <v>12153</v>
      </c>
      <c r="C1383" s="19" t="str">
        <f t="shared" si="42"/>
        <v>G13073 : 1</v>
      </c>
      <c r="D1383" s="63" t="str">
        <f t="shared" si="43"/>
        <v>G13073 : (Gal)1 (GlcNAc)2 (S)2</v>
      </c>
    </row>
    <row r="1384" spans="1:4" x14ac:dyDescent="0.35">
      <c r="A1384" s="11" t="s">
        <v>11630</v>
      </c>
      <c r="B1384" s="65" t="s">
        <v>12152</v>
      </c>
      <c r="C1384" s="19" t="str">
        <f t="shared" si="42"/>
        <v>G13074 : 1</v>
      </c>
      <c r="D1384" s="63" t="str">
        <f t="shared" si="43"/>
        <v>G13074 : (Gal)1 (GlcNAc)2 (S)1</v>
      </c>
    </row>
    <row r="1385" spans="1:4" x14ac:dyDescent="0.35">
      <c r="A1385" s="11" t="s">
        <v>6444</v>
      </c>
      <c r="B1385" s="65" t="s">
        <v>12151</v>
      </c>
      <c r="C1385" s="19" t="str">
        <f t="shared" si="42"/>
        <v>G13170 : 1</v>
      </c>
      <c r="D1385" s="63" t="str">
        <f t="shared" si="43"/>
        <v>G13170 : beta-Glycosylated WTA</v>
      </c>
    </row>
    <row r="1386" spans="1:4" x14ac:dyDescent="0.35">
      <c r="A1386" s="11" t="s">
        <v>11631</v>
      </c>
      <c r="B1386" s="65" t="s">
        <v>12150</v>
      </c>
      <c r="C1386" s="19" t="str">
        <f t="shared" si="42"/>
        <v>G13174 : 1</v>
      </c>
      <c r="D1386" s="63" t="str">
        <f t="shared" si="43"/>
        <v>G13174 : alpha-O-GlcNAcylated WTA</v>
      </c>
    </row>
    <row r="1387" spans="1:4" x14ac:dyDescent="0.35">
      <c r="A1387" s="11" t="s">
        <v>6446</v>
      </c>
      <c r="B1387" s="65" t="s">
        <v>12149</v>
      </c>
      <c r="C1387" s="19" t="str">
        <f t="shared" si="42"/>
        <v>G13176 : 1</v>
      </c>
      <c r="D1387" s="63" t="str">
        <f t="shared" si="43"/>
        <v>G13176 : beta-O-GlcNAcylated WTA</v>
      </c>
    </row>
    <row r="1388" spans="1:4" x14ac:dyDescent="0.35">
      <c r="A1388" s="11" t="s">
        <v>6447</v>
      </c>
      <c r="B1388" s="65" t="s">
        <v>12148</v>
      </c>
      <c r="C1388" s="19" t="str">
        <f t="shared" si="42"/>
        <v>G13178 : 1</v>
      </c>
      <c r="D1388" s="63" t="str">
        <f t="shared" si="43"/>
        <v>G13178 : (GlcNAc)2 (Gro)2 (ManNAc)1 (Rib-ol)1 (*)1 (P)3 (PP-Und)1</v>
      </c>
    </row>
    <row r="1389" spans="1:4" x14ac:dyDescent="0.35">
      <c r="A1389" s="11" t="s">
        <v>6448</v>
      </c>
      <c r="B1389" s="65" t="s">
        <v>12147</v>
      </c>
      <c r="C1389" s="19" t="str">
        <f t="shared" si="42"/>
        <v>G13185 : 1</v>
      </c>
      <c r="D1389" s="63" t="str">
        <f t="shared" si="43"/>
        <v>G13185 : (DAG)1 (Glc)2 (GlcNAc)1 (Gro)2 (*)1 (P)2</v>
      </c>
    </row>
    <row r="1390" spans="1:4" x14ac:dyDescent="0.35">
      <c r="A1390" s="11" t="s">
        <v>11632</v>
      </c>
      <c r="B1390" s="65" t="s">
        <v>12146</v>
      </c>
      <c r="C1390" s="19" t="str">
        <f t="shared" si="42"/>
        <v>G13192 : 1</v>
      </c>
      <c r="D1390" s="63" t="str">
        <f t="shared" si="43"/>
        <v>G13192 : (DAG)1 (Gal)2 (Glc)1 (Gro)2 (*)1 (P)2</v>
      </c>
    </row>
    <row r="1391" spans="1:4" x14ac:dyDescent="0.35">
      <c r="A1391" s="17" t="s">
        <v>6451</v>
      </c>
      <c r="B1391" s="65" t="s">
        <v>12286</v>
      </c>
      <c r="C1391" s="19" t="str">
        <f t="shared" si="42"/>
        <v>C11823  : 1</v>
      </c>
      <c r="D1391" s="63" t="str">
        <f t="shared" si="43"/>
        <v>C11823  : 2,3-Ene acid</v>
      </c>
    </row>
    <row r="1392" spans="1:4" x14ac:dyDescent="0.35">
      <c r="A1392" s="17" t="s">
        <v>6452</v>
      </c>
      <c r="B1392" s="65" t="s">
        <v>12287</v>
      </c>
      <c r="C1392" s="19" t="str">
        <f t="shared" si="42"/>
        <v>C11838  : 1</v>
      </c>
      <c r="D1392" s="63" t="str">
        <f t="shared" si="43"/>
        <v>C11838  : (S)-4,5-Dihydroxypentane-2,3-dione</v>
      </c>
    </row>
    <row r="1393" spans="1:4" x14ac:dyDescent="0.35">
      <c r="A1393" s="17" t="s">
        <v>6453</v>
      </c>
      <c r="B1393" s="65" t="s">
        <v>12288</v>
      </c>
      <c r="C1393" s="19" t="str">
        <f t="shared" si="42"/>
        <v>C11907  : 1</v>
      </c>
      <c r="D1393" s="63" t="str">
        <f t="shared" si="43"/>
        <v>C11907  : dTDP-4-oxo-6-deoxy-D-glucose</v>
      </c>
    </row>
    <row r="1394" spans="1:4" x14ac:dyDescent="0.35">
      <c r="A1394" s="17" t="s">
        <v>6454</v>
      </c>
      <c r="B1394" s="65" t="s">
        <v>12289</v>
      </c>
      <c r="C1394" s="19" t="str">
        <f t="shared" si="42"/>
        <v>C11924  : 1</v>
      </c>
      <c r="D1394" s="63" t="str">
        <f t="shared" si="43"/>
        <v>C11924  : Perillic acid</v>
      </c>
    </row>
    <row r="1395" spans="1:4" x14ac:dyDescent="0.35">
      <c r="A1395" s="17" t="s">
        <v>6316</v>
      </c>
      <c r="B1395" s="65" t="s">
        <v>12290</v>
      </c>
      <c r="C1395" s="19" t="str">
        <f t="shared" ref="C1395:C1458" si="44">_xlfn.CONCAT(A1395," : ", "1")</f>
        <v>C11945  : 1</v>
      </c>
      <c r="D1395" s="63" t="str">
        <f t="shared" si="43"/>
        <v>C11945  : trans-2-Methyl-5-isopropylhexa-2,5-dienoyl-CoA</v>
      </c>
    </row>
    <row r="1396" spans="1:4" x14ac:dyDescent="0.35">
      <c r="A1396" s="17" t="s">
        <v>6317</v>
      </c>
      <c r="B1396" s="65" t="s">
        <v>12291</v>
      </c>
      <c r="C1396" s="19" t="str">
        <f t="shared" si="44"/>
        <v>C11946  : 1</v>
      </c>
      <c r="D1396" s="63" t="str">
        <f t="shared" si="43"/>
        <v>C11946  : cis-2-Methyl-5-isopropylhexa-2,5-dienoyl-CoA</v>
      </c>
    </row>
    <row r="1397" spans="1:4" x14ac:dyDescent="0.35">
      <c r="A1397" s="17" t="s">
        <v>4016</v>
      </c>
      <c r="B1397" s="65" t="s">
        <v>12292</v>
      </c>
      <c r="C1397" s="19" t="str">
        <f t="shared" si="44"/>
        <v>C11947 : 1</v>
      </c>
      <c r="D1397" s="63" t="str">
        <f t="shared" si="43"/>
        <v>C11947 : 3-Hydroxy-2,6-dimethyl-5-methylene-heptanoyl-CoA</v>
      </c>
    </row>
    <row r="1398" spans="1:4" x14ac:dyDescent="0.35">
      <c r="A1398" s="17" t="s">
        <v>6455</v>
      </c>
      <c r="B1398" s="65" t="s">
        <v>12293</v>
      </c>
      <c r="C1398" s="19" t="str">
        <f t="shared" si="44"/>
        <v>C12212  : 1</v>
      </c>
      <c r="D1398" s="63" t="str">
        <f t="shared" si="43"/>
        <v>C12212  : Kanosamine</v>
      </c>
    </row>
    <row r="1399" spans="1:4" x14ac:dyDescent="0.35">
      <c r="A1399" s="17" t="s">
        <v>6318</v>
      </c>
      <c r="B1399" s="65" t="s">
        <v>12294</v>
      </c>
      <c r="C1399" s="19" t="str">
        <f t="shared" si="44"/>
        <v>C12213  : 1</v>
      </c>
      <c r="D1399" s="63" t="str">
        <f t="shared" si="43"/>
        <v>C12213  : Kanosamine 6-phosphate</v>
      </c>
    </row>
    <row r="1400" spans="1:4" x14ac:dyDescent="0.35">
      <c r="A1400" s="17" t="s">
        <v>6319</v>
      </c>
      <c r="B1400" s="65" t="s">
        <v>12295</v>
      </c>
      <c r="C1400" s="19" t="str">
        <f t="shared" si="44"/>
        <v>C12214  : 1</v>
      </c>
      <c r="D1400" s="63" t="str">
        <f t="shared" si="43"/>
        <v>C12214  : Aminofructose 6-phosphate</v>
      </c>
    </row>
    <row r="1401" spans="1:4" x14ac:dyDescent="0.35">
      <c r="A1401" s="17" t="s">
        <v>6456</v>
      </c>
      <c r="B1401" s="65" t="s">
        <v>12296</v>
      </c>
      <c r="C1401" s="19" t="str">
        <f t="shared" si="44"/>
        <v>C12215  : 1</v>
      </c>
      <c r="D1401" s="63" t="str">
        <f t="shared" si="43"/>
        <v>C12215  : Iminoerythrose 4-phosphate</v>
      </c>
    </row>
    <row r="1402" spans="1:4" x14ac:dyDescent="0.35">
      <c r="A1402" s="17" t="s">
        <v>3946</v>
      </c>
      <c r="B1402" s="65" t="s">
        <v>12297</v>
      </c>
      <c r="C1402" s="19" t="str">
        <f t="shared" si="44"/>
        <v>C12248 : 1</v>
      </c>
      <c r="D1402" s="63" t="str">
        <f t="shared" si="43"/>
        <v>C12248 : 5-Hydroxy-2-oxo-4-ureido-2,5-dihydro-1H-imidazole-5-carboxylate</v>
      </c>
    </row>
    <row r="1403" spans="1:4" x14ac:dyDescent="0.35">
      <c r="A1403" s="17" t="s">
        <v>6457</v>
      </c>
      <c r="B1403" s="65" t="s">
        <v>12298</v>
      </c>
      <c r="C1403" s="19" t="str">
        <f t="shared" si="44"/>
        <v>C12448  : 1</v>
      </c>
      <c r="D1403" s="63" t="str">
        <f t="shared" si="43"/>
        <v>C12448  : Ecgonine methyl ester</v>
      </c>
    </row>
    <row r="1404" spans="1:4" x14ac:dyDescent="0.35">
      <c r="A1404" s="17" t="s">
        <v>6320</v>
      </c>
      <c r="B1404" s="65" t="s">
        <v>12450</v>
      </c>
      <c r="C1404" s="19" t="str">
        <f t="shared" si="44"/>
        <v>C12650  : 1</v>
      </c>
      <c r="D1404" s="63" t="str">
        <f t="shared" si="43"/>
        <v>C12650  : Capecitabine;</v>
      </c>
    </row>
    <row r="1405" spans="1:4" x14ac:dyDescent="0.35">
      <c r="A1405" s="17" t="s">
        <v>6458</v>
      </c>
      <c r="B1405" s="65" t="s">
        <v>12300</v>
      </c>
      <c r="C1405" s="19" t="str">
        <f t="shared" si="44"/>
        <v>C12739  : 1</v>
      </c>
      <c r="D1405" s="63" t="str">
        <f t="shared" si="43"/>
        <v>C12739  : 5'-Deoxy-5-fluorouridine</v>
      </c>
    </row>
    <row r="1406" spans="1:4" x14ac:dyDescent="0.35">
      <c r="A1406" s="17" t="s">
        <v>6459</v>
      </c>
      <c r="B1406" s="65" t="s">
        <v>12301</v>
      </c>
      <c r="C1406" s="19" t="str">
        <f t="shared" si="44"/>
        <v>C13378  : 1</v>
      </c>
      <c r="D1406" s="63" t="str">
        <f t="shared" si="43"/>
        <v>C13378  : alpha,beta-Dihydroxyethyl-TPP</v>
      </c>
    </row>
    <row r="1407" spans="1:4" x14ac:dyDescent="0.35">
      <c r="A1407" s="17" t="s">
        <v>3909</v>
      </c>
      <c r="B1407" s="65" t="s">
        <v>12302</v>
      </c>
      <c r="C1407" s="19" t="str">
        <f t="shared" si="44"/>
        <v>C13747 : 1</v>
      </c>
      <c r="D1407" s="63" t="str">
        <f t="shared" si="43"/>
        <v>C13747 : 1,7-Dimethylxanthine</v>
      </c>
    </row>
    <row r="1408" spans="1:4" x14ac:dyDescent="0.35">
      <c r="A1408" s="17" t="s">
        <v>6321</v>
      </c>
      <c r="B1408" s="65" t="s">
        <v>12303</v>
      </c>
      <c r="C1408" s="19" t="str">
        <f t="shared" si="44"/>
        <v>C14040  : 1</v>
      </c>
      <c r="D1408" s="63" t="str">
        <f t="shared" si="43"/>
        <v>C14040  : 1-Nitronaphthalene</v>
      </c>
    </row>
    <row r="1409" spans="1:4" x14ac:dyDescent="0.35">
      <c r="A1409" s="17" t="s">
        <v>6322</v>
      </c>
      <c r="B1409" s="65" t="s">
        <v>12304</v>
      </c>
      <c r="C1409" s="19" t="str">
        <f t="shared" si="44"/>
        <v>C14144  : 1</v>
      </c>
      <c r="D1409" s="63" t="str">
        <f t="shared" si="43"/>
        <v>C14144  : 5-Carboxy-2-pentenoyl-CoA</v>
      </c>
    </row>
    <row r="1410" spans="1:4" x14ac:dyDescent="0.35">
      <c r="A1410" s="17" t="s">
        <v>4017</v>
      </c>
      <c r="B1410" s="65" t="s">
        <v>12305</v>
      </c>
      <c r="C1410" s="19" t="str">
        <f t="shared" si="44"/>
        <v>C14145 : 1</v>
      </c>
      <c r="D1410" s="63" t="str">
        <f t="shared" si="43"/>
        <v>C14145 : (3S)-3-Hydroxyadipyl-CoA</v>
      </c>
    </row>
    <row r="1411" spans="1:4" x14ac:dyDescent="0.35">
      <c r="A1411" s="17" t="s">
        <v>3892</v>
      </c>
      <c r="B1411" s="65" t="s">
        <v>12306</v>
      </c>
      <c r="C1411" s="19" t="str">
        <f t="shared" si="44"/>
        <v>C14463 : 1</v>
      </c>
      <c r="D1411" s="63" t="str">
        <f t="shared" ref="D1411:D1474" si="45">_xlfn.CONCAT(A1411, " : ",B1411)</f>
        <v>C14463 : (R)-3-Hydroxy-3-methyl-2-oxopentanoate</v>
      </c>
    </row>
    <row r="1412" spans="1:4" x14ac:dyDescent="0.35">
      <c r="A1412" s="17" t="s">
        <v>6323</v>
      </c>
      <c r="B1412" s="65" t="s">
        <v>12307</v>
      </c>
      <c r="C1412" s="19" t="str">
        <f t="shared" si="44"/>
        <v>C14556  : 1</v>
      </c>
      <c r="D1412" s="63" t="str">
        <f t="shared" si="45"/>
        <v>C14556  : 9-Hydroxybenzo[a]pyrene</v>
      </c>
    </row>
    <row r="1413" spans="1:4" x14ac:dyDescent="0.35">
      <c r="A1413" s="17" t="s">
        <v>6460</v>
      </c>
      <c r="B1413" s="65" t="s">
        <v>12308</v>
      </c>
      <c r="C1413" s="19" t="str">
        <f t="shared" si="44"/>
        <v>C14749  : 1</v>
      </c>
      <c r="D1413" s="63" t="str">
        <f t="shared" si="45"/>
        <v>C14749  : 19(S)-HETE</v>
      </c>
    </row>
    <row r="1414" spans="1:4" x14ac:dyDescent="0.35">
      <c r="A1414" s="17" t="s">
        <v>6461</v>
      </c>
      <c r="B1414" s="65" t="s">
        <v>12309</v>
      </c>
      <c r="C1414" s="19" t="str">
        <f t="shared" si="44"/>
        <v>C14768  : 1</v>
      </c>
      <c r="D1414" s="63" t="str">
        <f t="shared" si="45"/>
        <v>C14768  : 5,6-EET</v>
      </c>
    </row>
    <row r="1415" spans="1:4" x14ac:dyDescent="0.35">
      <c r="A1415" s="17" t="s">
        <v>6462</v>
      </c>
      <c r="B1415" s="65" t="s">
        <v>12310</v>
      </c>
      <c r="C1415" s="19" t="str">
        <f t="shared" si="44"/>
        <v>C14769  : 1</v>
      </c>
      <c r="D1415" s="63" t="str">
        <f t="shared" si="45"/>
        <v>C14769  : 8,9-EET</v>
      </c>
    </row>
    <row r="1416" spans="1:4" x14ac:dyDescent="0.35">
      <c r="A1416" s="17" t="s">
        <v>6463</v>
      </c>
      <c r="B1416" s="65" t="s">
        <v>12311</v>
      </c>
      <c r="C1416" s="19" t="str">
        <f t="shared" si="44"/>
        <v>C14770  : 1</v>
      </c>
      <c r="D1416" s="63" t="str">
        <f t="shared" si="45"/>
        <v>C14770  : 11,12-EET</v>
      </c>
    </row>
    <row r="1417" spans="1:4" x14ac:dyDescent="0.35">
      <c r="A1417" s="17" t="s">
        <v>6464</v>
      </c>
      <c r="B1417" s="65" t="s">
        <v>12312</v>
      </c>
      <c r="C1417" s="19" t="str">
        <f t="shared" si="44"/>
        <v>C14771  : 1</v>
      </c>
      <c r="D1417" s="63" t="str">
        <f t="shared" si="45"/>
        <v>C14771  : 14,15-EET</v>
      </c>
    </row>
    <row r="1418" spans="1:4" x14ac:dyDescent="0.35">
      <c r="A1418" s="17" t="s">
        <v>6465</v>
      </c>
      <c r="B1418" s="65" t="s">
        <v>12313</v>
      </c>
      <c r="C1418" s="19" t="str">
        <f t="shared" si="44"/>
        <v>C14778  : 1</v>
      </c>
      <c r="D1418" s="63" t="str">
        <f t="shared" si="45"/>
        <v>C14778  : 16(R)-HETE</v>
      </c>
    </row>
    <row r="1419" spans="1:4" x14ac:dyDescent="0.35">
      <c r="A1419" s="17" t="s">
        <v>3903</v>
      </c>
      <c r="B1419" s="65" t="s">
        <v>12314</v>
      </c>
      <c r="C1419" s="19" t="str">
        <f t="shared" si="44"/>
        <v>C14781 : 1</v>
      </c>
      <c r="D1419" s="63" t="str">
        <f t="shared" si="45"/>
        <v>C14781 : 15H-11,12-EETA</v>
      </c>
    </row>
    <row r="1420" spans="1:4" x14ac:dyDescent="0.35">
      <c r="A1420" s="17" t="s">
        <v>3906</v>
      </c>
      <c r="B1420" s="65" t="s">
        <v>12315</v>
      </c>
      <c r="C1420" s="19" t="str">
        <f t="shared" si="44"/>
        <v>C14782 : 1</v>
      </c>
      <c r="D1420" s="63" t="str">
        <f t="shared" si="45"/>
        <v>C14782 : 11,12,15-THETA</v>
      </c>
    </row>
    <row r="1421" spans="1:4" x14ac:dyDescent="0.35">
      <c r="A1421" s="17" t="s">
        <v>6466</v>
      </c>
      <c r="B1421" s="65" t="s">
        <v>12316</v>
      </c>
      <c r="C1421" s="19" t="str">
        <f t="shared" si="44"/>
        <v>C14786  : 1</v>
      </c>
      <c r="D1421" s="63" t="str">
        <f t="shared" si="45"/>
        <v>C14786  : (1R,2S)-Naphthalene 1,2-oxide</v>
      </c>
    </row>
    <row r="1422" spans="1:4" x14ac:dyDescent="0.35">
      <c r="A1422" s="17" t="s">
        <v>6467</v>
      </c>
      <c r="B1422" s="65" t="s">
        <v>12317</v>
      </c>
      <c r="C1422" s="19" t="str">
        <f t="shared" si="44"/>
        <v>C14787  : 1</v>
      </c>
      <c r="D1422" s="63" t="str">
        <f t="shared" si="45"/>
        <v>C14787  : (1S,2R)-Naphthalene 1,2-oxide</v>
      </c>
    </row>
    <row r="1423" spans="1:4" x14ac:dyDescent="0.35">
      <c r="A1423" s="17" t="s">
        <v>6468</v>
      </c>
      <c r="B1423" s="65" t="s">
        <v>12318</v>
      </c>
      <c r="C1423" s="19" t="str">
        <f t="shared" si="44"/>
        <v>C14800  : 1</v>
      </c>
      <c r="D1423" s="63" t="str">
        <f t="shared" si="45"/>
        <v>C14800  : 1-Nitronaphthalene-5,6-oxide</v>
      </c>
    </row>
    <row r="1424" spans="1:4" x14ac:dyDescent="0.35">
      <c r="A1424" s="17" t="s">
        <v>6469</v>
      </c>
      <c r="B1424" s="65" t="s">
        <v>12319</v>
      </c>
      <c r="C1424" s="19" t="str">
        <f t="shared" si="44"/>
        <v>C14802  : 1</v>
      </c>
      <c r="D1424" s="63" t="str">
        <f t="shared" si="45"/>
        <v>C14802  : 1-Nitronaphthalene-7,8-oxide</v>
      </c>
    </row>
    <row r="1425" spans="1:4" x14ac:dyDescent="0.35">
      <c r="A1425" s="17" t="s">
        <v>3905</v>
      </c>
      <c r="B1425" s="65" t="s">
        <v>12320</v>
      </c>
      <c r="C1425" s="19" t="str">
        <f t="shared" si="44"/>
        <v>C14813 : 1</v>
      </c>
      <c r="D1425" s="63" t="str">
        <f t="shared" si="45"/>
        <v>C14813 : 11H-14,15-EETA</v>
      </c>
    </row>
    <row r="1426" spans="1:4" x14ac:dyDescent="0.35">
      <c r="A1426" s="17" t="s">
        <v>3907</v>
      </c>
      <c r="B1426" s="65" t="s">
        <v>12321</v>
      </c>
      <c r="C1426" s="19" t="str">
        <f t="shared" si="44"/>
        <v>C14814 : 1</v>
      </c>
      <c r="D1426" s="63" t="str">
        <f t="shared" si="45"/>
        <v>C14814 : 11,14,15-THETA</v>
      </c>
    </row>
    <row r="1427" spans="1:4" x14ac:dyDescent="0.35">
      <c r="A1427" s="17" t="s">
        <v>6470</v>
      </c>
      <c r="B1427" s="65" t="s">
        <v>7017</v>
      </c>
      <c r="C1427" s="19" t="str">
        <f t="shared" si="44"/>
        <v>C14818  : 1</v>
      </c>
      <c r="D1427" s="63" t="str">
        <f t="shared" si="45"/>
        <v>C14818  : Fe2+</v>
      </c>
    </row>
    <row r="1428" spans="1:4" x14ac:dyDescent="0.35">
      <c r="A1428" s="17" t="s">
        <v>6471</v>
      </c>
      <c r="B1428" s="65" t="s">
        <v>12322</v>
      </c>
      <c r="C1428" s="19" t="str">
        <f t="shared" si="44"/>
        <v>C14825  : 1</v>
      </c>
      <c r="D1428" s="63" t="str">
        <f t="shared" si="45"/>
        <v>C14825  : 9(10)-EpOME</v>
      </c>
    </row>
    <row r="1429" spans="1:4" x14ac:dyDescent="0.35">
      <c r="A1429" s="17" t="s">
        <v>6472</v>
      </c>
      <c r="B1429" s="65" t="s">
        <v>12323</v>
      </c>
      <c r="C1429" s="19" t="str">
        <f t="shared" si="44"/>
        <v>C14826  : 1</v>
      </c>
      <c r="D1429" s="63" t="str">
        <f t="shared" si="45"/>
        <v>C14826  : 12(13)-EpOME</v>
      </c>
    </row>
    <row r="1430" spans="1:4" x14ac:dyDescent="0.35">
      <c r="A1430" s="17" t="s">
        <v>6473</v>
      </c>
      <c r="B1430" s="65" t="s">
        <v>12324</v>
      </c>
      <c r="C1430" s="19" t="str">
        <f t="shared" si="44"/>
        <v>C14849  : 1</v>
      </c>
      <c r="D1430" s="63" t="str">
        <f t="shared" si="45"/>
        <v>C14849  : Benzo[a]pyrene-9,10-oxide</v>
      </c>
    </row>
    <row r="1431" spans="1:4" x14ac:dyDescent="0.35">
      <c r="A1431" s="17" t="s">
        <v>6474</v>
      </c>
      <c r="B1431" s="65" t="s">
        <v>12451</v>
      </c>
      <c r="C1431" s="19" t="str">
        <f t="shared" si="44"/>
        <v>C14850  : 1</v>
      </c>
      <c r="D1431" s="63" t="str">
        <f t="shared" si="45"/>
        <v>C14850  : Benzo[a]pyrene-7,8-oxide;</v>
      </c>
    </row>
    <row r="1432" spans="1:4" x14ac:dyDescent="0.35">
      <c r="A1432" s="17" t="s">
        <v>6475</v>
      </c>
      <c r="B1432" s="65" t="s">
        <v>12198</v>
      </c>
      <c r="C1432" s="19" t="str">
        <f t="shared" si="44"/>
        <v>C14851  : 1</v>
      </c>
      <c r="D1432" s="63" t="str">
        <f t="shared" si="45"/>
        <v>C14851  : Benzo[a]pyrene-4,5-oxide</v>
      </c>
    </row>
    <row r="1433" spans="1:4" x14ac:dyDescent="0.35">
      <c r="A1433" s="17" t="s">
        <v>6324</v>
      </c>
      <c r="B1433" s="65" t="s">
        <v>12192</v>
      </c>
      <c r="C1433" s="19" t="str">
        <f t="shared" si="44"/>
        <v>C14852  : 1</v>
      </c>
      <c r="D1433" s="63" t="str">
        <f t="shared" si="45"/>
        <v>C14852  : Benzo[a]pyrene-7,8-dihydrodiol</v>
      </c>
    </row>
    <row r="1434" spans="1:4" x14ac:dyDescent="0.35">
      <c r="A1434" s="17" t="s">
        <v>6476</v>
      </c>
      <c r="B1434" s="65" t="s">
        <v>12193</v>
      </c>
      <c r="C1434" s="19" t="str">
        <f t="shared" si="44"/>
        <v>C14853  : 1</v>
      </c>
      <c r="D1434" s="63" t="str">
        <f t="shared" si="45"/>
        <v>C14853  : Benzo[a]pyrene-7,8-dihydrodiol-9,10-oxide</v>
      </c>
    </row>
    <row r="1435" spans="1:4" x14ac:dyDescent="0.35">
      <c r="A1435" s="17" t="s">
        <v>6477</v>
      </c>
      <c r="B1435" s="65" t="s">
        <v>12194</v>
      </c>
      <c r="C1435" s="19" t="str">
        <f t="shared" si="44"/>
        <v>C14854  : 1</v>
      </c>
      <c r="D1435" s="63" t="str">
        <f t="shared" si="45"/>
        <v>C14854  : 9-Hydroxybenzo[a]pyrene-4,5-oxide</v>
      </c>
    </row>
    <row r="1436" spans="1:4" x14ac:dyDescent="0.35">
      <c r="A1436" s="17" t="s">
        <v>6478</v>
      </c>
      <c r="B1436" s="65" t="s">
        <v>12195</v>
      </c>
      <c r="C1436" s="19" t="str">
        <f t="shared" si="44"/>
        <v>C14866  : 1</v>
      </c>
      <c r="D1436" s="63" t="str">
        <f t="shared" si="45"/>
        <v>C14866  : Chloral</v>
      </c>
    </row>
    <row r="1437" spans="1:4" x14ac:dyDescent="0.35">
      <c r="A1437" s="17" t="s">
        <v>6325</v>
      </c>
      <c r="B1437" s="65" t="s">
        <v>12190</v>
      </c>
      <c r="C1437" s="19" t="str">
        <f t="shared" si="44"/>
        <v>C15521  : 1</v>
      </c>
      <c r="D1437" s="63" t="str">
        <f t="shared" si="45"/>
        <v>C15521  : Alkanesulfonate</v>
      </c>
    </row>
    <row r="1438" spans="1:4" x14ac:dyDescent="0.35">
      <c r="A1438" s="17" t="s">
        <v>6479</v>
      </c>
      <c r="B1438" s="65" t="s">
        <v>12191</v>
      </c>
      <c r="C1438" s="19" t="str">
        <f t="shared" si="44"/>
        <v>C15547  : 1</v>
      </c>
      <c r="D1438" s="63" t="str">
        <f t="shared" si="45"/>
        <v>C15547  : 1,4-Dihydroxy-2-naphthoyl-CoA</v>
      </c>
    </row>
    <row r="1439" spans="1:4" x14ac:dyDescent="0.35">
      <c r="A1439" s="17" t="s">
        <v>6326</v>
      </c>
      <c r="B1439" s="65" t="s">
        <v>12196</v>
      </c>
      <c r="C1439" s="19" t="str">
        <f t="shared" si="44"/>
        <v>C15585  : 1</v>
      </c>
      <c r="D1439" s="63" t="str">
        <f t="shared" si="45"/>
        <v>C15585  : myo-Inositol phosphate</v>
      </c>
    </row>
    <row r="1440" spans="1:4" x14ac:dyDescent="0.35">
      <c r="A1440" s="17" t="s">
        <v>6327</v>
      </c>
      <c r="B1440" s="65" t="s">
        <v>12197</v>
      </c>
      <c r="C1440" s="19" t="str">
        <f t="shared" si="44"/>
        <v>C15586  : 1</v>
      </c>
      <c r="D1440" s="63" t="str">
        <f t="shared" si="45"/>
        <v>C15586  : N-D-Ribosylpurine</v>
      </c>
    </row>
    <row r="1441" spans="1:4" x14ac:dyDescent="0.35">
      <c r="A1441" s="17" t="s">
        <v>6480</v>
      </c>
      <c r="B1441" s="65" t="s">
        <v>12326</v>
      </c>
      <c r="C1441" s="19" t="str">
        <f t="shared" si="44"/>
        <v>C15587  : 1</v>
      </c>
      <c r="D1441" s="63" t="str">
        <f t="shared" si="45"/>
        <v>C15587  : Purine</v>
      </c>
    </row>
    <row r="1442" spans="1:4" x14ac:dyDescent="0.35">
      <c r="A1442" s="17" t="s">
        <v>6328</v>
      </c>
      <c r="B1442" s="65" t="s">
        <v>7021</v>
      </c>
      <c r="C1442" s="19" t="str">
        <f t="shared" si="44"/>
        <v>C15602  : 1</v>
      </c>
      <c r="D1442" s="63" t="str">
        <f t="shared" si="45"/>
        <v>C15602  : Quinone</v>
      </c>
    </row>
    <row r="1443" spans="1:4" x14ac:dyDescent="0.35">
      <c r="A1443" s="17" t="s">
        <v>6329</v>
      </c>
      <c r="B1443" s="65" t="s">
        <v>12327</v>
      </c>
      <c r="C1443" s="19" t="str">
        <f t="shared" si="44"/>
        <v>C15606  : 1</v>
      </c>
      <c r="D1443" s="63" t="str">
        <f t="shared" si="45"/>
        <v>C15606  : 1,2-Dihydroxy-5-(methylthio)pent-1-en-3-one</v>
      </c>
    </row>
    <row r="1444" spans="1:4" x14ac:dyDescent="0.35">
      <c r="A1444" s="17" t="s">
        <v>4145</v>
      </c>
      <c r="B1444" s="65" t="s">
        <v>12328</v>
      </c>
      <c r="C1444" s="19" t="str">
        <f t="shared" si="44"/>
        <v>C15650 : 1</v>
      </c>
      <c r="D1444" s="63" t="str">
        <f t="shared" si="45"/>
        <v>C15650 : 2,3-Diketo-5-methylthiopentyl-1-phosphate</v>
      </c>
    </row>
    <row r="1445" spans="1:4" x14ac:dyDescent="0.35">
      <c r="A1445" s="17" t="s">
        <v>6330</v>
      </c>
      <c r="B1445" s="65" t="s">
        <v>12329</v>
      </c>
      <c r="C1445" s="19" t="str">
        <f t="shared" si="44"/>
        <v>C15651  : 1</v>
      </c>
      <c r="D1445" s="63" t="str">
        <f t="shared" si="45"/>
        <v>C15651  : 2-Hydroxy-3-keto-5-methylthiopentenyl-1-phosphate</v>
      </c>
    </row>
    <row r="1446" spans="1:4" x14ac:dyDescent="0.35">
      <c r="A1446" s="17" t="s">
        <v>6481</v>
      </c>
      <c r="B1446" s="65" t="s">
        <v>12330</v>
      </c>
      <c r="C1446" s="19" t="str">
        <f t="shared" si="44"/>
        <v>C15653  : 1</v>
      </c>
      <c r="D1446" s="63" t="str">
        <f t="shared" si="45"/>
        <v>C15653  : Peptide-L-methionine (R)-S-oxide</v>
      </c>
    </row>
    <row r="1447" spans="1:4" x14ac:dyDescent="0.35">
      <c r="A1447" s="17" t="s">
        <v>4170</v>
      </c>
      <c r="B1447" s="65" t="s">
        <v>7023</v>
      </c>
      <c r="C1447" s="19" t="str">
        <f t="shared" si="44"/>
        <v>C15667 : 1</v>
      </c>
      <c r="D1447" s="63" t="str">
        <f t="shared" si="45"/>
        <v>C15667 : 5-Carboxyamino-1-(5-phospho-D-ribosyl)imidazole</v>
      </c>
    </row>
    <row r="1448" spans="1:4" x14ac:dyDescent="0.35">
      <c r="A1448" s="17" t="s">
        <v>6482</v>
      </c>
      <c r="B1448" s="65" t="s">
        <v>12331</v>
      </c>
      <c r="C1448" s="19" t="str">
        <f t="shared" si="44"/>
        <v>C15672  : 1</v>
      </c>
      <c r="D1448" s="63" t="str">
        <f t="shared" si="45"/>
        <v>C15672  : Heme O</v>
      </c>
    </row>
    <row r="1449" spans="1:4" x14ac:dyDescent="0.35">
      <c r="A1449" s="17" t="s">
        <v>6331</v>
      </c>
      <c r="B1449" s="65" t="s">
        <v>7024</v>
      </c>
      <c r="C1449" s="19" t="str">
        <f t="shared" si="44"/>
        <v>C15809  : 1</v>
      </c>
      <c r="D1449" s="63" t="str">
        <f t="shared" si="45"/>
        <v>C15809  : Iminoglycine</v>
      </c>
    </row>
    <row r="1450" spans="1:4" x14ac:dyDescent="0.35">
      <c r="A1450" s="17" t="s">
        <v>6332</v>
      </c>
      <c r="B1450" s="65" t="s">
        <v>7025</v>
      </c>
      <c r="C1450" s="19" t="str">
        <f t="shared" si="44"/>
        <v>C15810  : 1</v>
      </c>
      <c r="D1450" s="63" t="str">
        <f t="shared" si="45"/>
        <v>C15810  : Sulfur-carrier protein</v>
      </c>
    </row>
    <row r="1451" spans="1:4" x14ac:dyDescent="0.35">
      <c r="A1451" s="17" t="s">
        <v>6333</v>
      </c>
      <c r="B1451" s="65" t="s">
        <v>7026</v>
      </c>
      <c r="C1451" s="19" t="str">
        <f t="shared" si="44"/>
        <v>C15811  : 1</v>
      </c>
      <c r="D1451" s="63" t="str">
        <f t="shared" si="45"/>
        <v>C15811  : [Enzyme]-cysteine</v>
      </c>
    </row>
    <row r="1452" spans="1:4" x14ac:dyDescent="0.35">
      <c r="A1452" s="17" t="s">
        <v>6334</v>
      </c>
      <c r="B1452" s="65" t="s">
        <v>7027</v>
      </c>
      <c r="C1452" s="19" t="str">
        <f t="shared" si="44"/>
        <v>C15812  : 1</v>
      </c>
      <c r="D1452" s="63" t="str">
        <f t="shared" si="45"/>
        <v>C15812  : [Enzyme]-S-sulfanylcysteine</v>
      </c>
    </row>
    <row r="1453" spans="1:4" x14ac:dyDescent="0.35">
      <c r="A1453" s="17" t="s">
        <v>6483</v>
      </c>
      <c r="B1453" s="65" t="s">
        <v>7028</v>
      </c>
      <c r="C1453" s="19" t="str">
        <f t="shared" si="44"/>
        <v>C15813  : 1</v>
      </c>
      <c r="D1453" s="63" t="str">
        <f t="shared" si="45"/>
        <v>C15813  : Adenylyl-[sulfur-carrier protein]</v>
      </c>
    </row>
    <row r="1454" spans="1:4" x14ac:dyDescent="0.35">
      <c r="A1454" s="17" t="s">
        <v>6335</v>
      </c>
      <c r="B1454" s="65" t="s">
        <v>7029</v>
      </c>
      <c r="C1454" s="19" t="str">
        <f t="shared" si="44"/>
        <v>C15814 : 1</v>
      </c>
      <c r="D1454" s="63" t="str">
        <f t="shared" si="45"/>
        <v>C15814 : Thiocarboxy-[sulfur-carrier protein]</v>
      </c>
    </row>
    <row r="1455" spans="1:4" x14ac:dyDescent="0.35">
      <c r="A1455" s="17" t="s">
        <v>6484</v>
      </c>
      <c r="B1455" s="65" t="s">
        <v>7030</v>
      </c>
      <c r="C1455" s="19" t="str">
        <f t="shared" si="44"/>
        <v>C15972  : 1</v>
      </c>
      <c r="D1455" s="63" t="str">
        <f t="shared" si="45"/>
        <v>C15972  : Enzyme N6-(lipoyl)lysine</v>
      </c>
    </row>
    <row r="1456" spans="1:4" x14ac:dyDescent="0.35">
      <c r="A1456" s="17" t="s">
        <v>6336</v>
      </c>
      <c r="B1456" s="65" t="s">
        <v>7031</v>
      </c>
      <c r="C1456" s="19" t="str">
        <f t="shared" si="44"/>
        <v>C15973  : 1</v>
      </c>
      <c r="D1456" s="63" t="str">
        <f t="shared" si="45"/>
        <v>C15973  : Enzyme N6-(dihydrolipoyl)lysine</v>
      </c>
    </row>
    <row r="1457" spans="1:4" x14ac:dyDescent="0.35">
      <c r="A1457" s="17" t="s">
        <v>6337</v>
      </c>
      <c r="B1457" s="65" t="s">
        <v>12332</v>
      </c>
      <c r="C1457" s="19" t="str">
        <f t="shared" si="44"/>
        <v>C15980  : 1</v>
      </c>
      <c r="D1457" s="63" t="str">
        <f t="shared" si="45"/>
        <v>C15980  : (S)-2-Methylbutanoyl-CoA</v>
      </c>
    </row>
    <row r="1458" spans="1:4" x14ac:dyDescent="0.35">
      <c r="A1458" s="17" t="s">
        <v>6485</v>
      </c>
      <c r="B1458" s="65" t="s">
        <v>12472</v>
      </c>
      <c r="C1458" s="19" t="str">
        <f t="shared" si="44"/>
        <v>C15996  : 1</v>
      </c>
      <c r="D1458" s="63" t="str">
        <f t="shared" si="45"/>
        <v>C15996  : 7-Cyano-7-carbaguanine;</v>
      </c>
    </row>
    <row r="1459" spans="1:4" x14ac:dyDescent="0.35">
      <c r="A1459" s="17" t="s">
        <v>6486</v>
      </c>
      <c r="B1459" s="65" t="s">
        <v>12334</v>
      </c>
      <c r="C1459" s="19" t="str">
        <f t="shared" ref="C1459:C1522" si="46">_xlfn.CONCAT(A1459," : ", "1")</f>
        <v>C15999  : 1</v>
      </c>
      <c r="D1459" s="63" t="str">
        <f t="shared" si="45"/>
        <v>C15999  : L-Methionine (S)-S-oxide</v>
      </c>
    </row>
    <row r="1460" spans="1:4" x14ac:dyDescent="0.35">
      <c r="A1460" s="17" t="s">
        <v>6338</v>
      </c>
      <c r="B1460" s="65" t="s">
        <v>12335</v>
      </c>
      <c r="C1460" s="19" t="str">
        <f t="shared" si="46"/>
        <v>C16219  : 1</v>
      </c>
      <c r="D1460" s="63" t="str">
        <f t="shared" si="45"/>
        <v>C16219  : 3-Oxostearoyl-[acp]</v>
      </c>
    </row>
    <row r="1461" spans="1:4" x14ac:dyDescent="0.35">
      <c r="A1461" s="17" t="s">
        <v>6487</v>
      </c>
      <c r="B1461" s="65" t="s">
        <v>12336</v>
      </c>
      <c r="C1461" s="19" t="str">
        <f t="shared" si="46"/>
        <v>C16220  : 1</v>
      </c>
      <c r="D1461" s="63" t="str">
        <f t="shared" si="45"/>
        <v>C16220  : (3R)-3-Hydroxyoctadecanoyl-[acyl-carrier protein]</v>
      </c>
    </row>
    <row r="1462" spans="1:4" x14ac:dyDescent="0.35">
      <c r="A1462" s="17" t="s">
        <v>6339</v>
      </c>
      <c r="B1462" s="65" t="s">
        <v>12473</v>
      </c>
      <c r="C1462" s="19" t="str">
        <f t="shared" si="46"/>
        <v>C16236  : 1</v>
      </c>
      <c r="D1462" s="63" t="str">
        <f t="shared" si="45"/>
        <v>C16236  : [Protein]-N6-(octanoyl)-L-lysine;</v>
      </c>
    </row>
    <row r="1463" spans="1:4" x14ac:dyDescent="0.35">
      <c r="A1463" s="17" t="s">
        <v>6488</v>
      </c>
      <c r="B1463" s="65" t="s">
        <v>12338</v>
      </c>
      <c r="C1463" s="19" t="str">
        <f t="shared" si="46"/>
        <v>C16237  : 1</v>
      </c>
      <c r="D1463" s="63" t="str">
        <f t="shared" si="45"/>
        <v>C16237  : Protein N6-(lipoyl)lysine</v>
      </c>
    </row>
    <row r="1464" spans="1:4" x14ac:dyDescent="0.35">
      <c r="A1464" s="17" t="s">
        <v>6340</v>
      </c>
      <c r="B1464" s="65" t="s">
        <v>7035</v>
      </c>
      <c r="C1464" s="19" t="str">
        <f t="shared" si="46"/>
        <v>C16238  : 1</v>
      </c>
      <c r="D1464" s="63" t="str">
        <f t="shared" si="45"/>
        <v>C16238  : Lipoyl-AMP</v>
      </c>
    </row>
    <row r="1465" spans="1:4" x14ac:dyDescent="0.35">
      <c r="A1465" s="17" t="s">
        <v>6341</v>
      </c>
      <c r="B1465" s="65" t="s">
        <v>12339</v>
      </c>
      <c r="C1465" s="19" t="str">
        <f t="shared" si="46"/>
        <v>C16239  : 1</v>
      </c>
      <c r="D1465" s="63" t="str">
        <f t="shared" si="45"/>
        <v>C16239  : Lipoyl-[acp]</v>
      </c>
    </row>
    <row r="1466" spans="1:4" x14ac:dyDescent="0.35">
      <c r="A1466" s="17" t="s">
        <v>6342</v>
      </c>
      <c r="B1466" s="65" t="s">
        <v>7036</v>
      </c>
      <c r="C1466" s="19" t="str">
        <f t="shared" si="46"/>
        <v>C16240 : 1</v>
      </c>
      <c r="D1466" s="63" t="str">
        <f t="shared" si="45"/>
        <v>C16240 : [Lipoyl-carrier protein]-L-lysine</v>
      </c>
    </row>
    <row r="1467" spans="1:4" x14ac:dyDescent="0.35">
      <c r="A1467" s="17" t="s">
        <v>6489</v>
      </c>
      <c r="B1467" s="65" t="s">
        <v>7038</v>
      </c>
      <c r="C1467" s="19" t="str">
        <f t="shared" si="46"/>
        <v>C16254  : 1</v>
      </c>
      <c r="D1467" s="63" t="str">
        <f t="shared" si="45"/>
        <v>C16254  : [Dihydrolipoyllysine-residue succinyltransferase] S-succinyldihydrolipoyllysine</v>
      </c>
    </row>
    <row r="1468" spans="1:4" x14ac:dyDescent="0.35">
      <c r="A1468" s="17" t="s">
        <v>6490</v>
      </c>
      <c r="B1468" s="65" t="s">
        <v>7039</v>
      </c>
      <c r="C1468" s="19" t="str">
        <f t="shared" si="46"/>
        <v>C16255  : 1</v>
      </c>
      <c r="D1468" s="63" t="str">
        <f t="shared" si="45"/>
        <v>C16255  : [Dihydrolipoyllysine-residue acetyltransferase] S-acetyldihydrolipoyllysine</v>
      </c>
    </row>
    <row r="1469" spans="1:4" x14ac:dyDescent="0.35">
      <c r="A1469" s="17" t="s">
        <v>6491</v>
      </c>
      <c r="B1469" s="65" t="s">
        <v>12340</v>
      </c>
      <c r="C1469" s="19" t="str">
        <f t="shared" si="46"/>
        <v>C16328  : 1</v>
      </c>
      <c r="D1469" s="63" t="str">
        <f t="shared" si="45"/>
        <v>C16328  : trans-2-Enoyl-OPC8-CoA</v>
      </c>
    </row>
    <row r="1470" spans="1:4" x14ac:dyDescent="0.35">
      <c r="A1470" s="17" t="s">
        <v>4010</v>
      </c>
      <c r="B1470" s="65" t="s">
        <v>12341</v>
      </c>
      <c r="C1470" s="19" t="str">
        <f t="shared" si="46"/>
        <v>C16329 : 1</v>
      </c>
      <c r="D1470" s="63" t="str">
        <f t="shared" si="45"/>
        <v>C16329 : 3-Hydroxy-OPC8-CoA</v>
      </c>
    </row>
    <row r="1471" spans="1:4" x14ac:dyDescent="0.35">
      <c r="A1471" s="17" t="s">
        <v>6492</v>
      </c>
      <c r="B1471" s="65" t="s">
        <v>12342</v>
      </c>
      <c r="C1471" s="19" t="str">
        <f t="shared" si="46"/>
        <v>C16332  : 1</v>
      </c>
      <c r="D1471" s="63" t="str">
        <f t="shared" si="45"/>
        <v>C16332  : trans-2-Enoyl-OPC6-CoA</v>
      </c>
    </row>
    <row r="1472" spans="1:4" x14ac:dyDescent="0.35">
      <c r="A1472" s="17" t="s">
        <v>4011</v>
      </c>
      <c r="B1472" s="65" t="s">
        <v>12343</v>
      </c>
      <c r="C1472" s="19" t="str">
        <f t="shared" si="46"/>
        <v>C16333 : 1</v>
      </c>
      <c r="D1472" s="63" t="str">
        <f t="shared" si="45"/>
        <v>C16333 : 3-Hydroxy-OPC6-CoA</v>
      </c>
    </row>
    <row r="1473" spans="1:4" x14ac:dyDescent="0.35">
      <c r="A1473" s="17" t="s">
        <v>6493</v>
      </c>
      <c r="B1473" s="65" t="s">
        <v>12344</v>
      </c>
      <c r="C1473" s="19" t="str">
        <f t="shared" si="46"/>
        <v>C16336  : 1</v>
      </c>
      <c r="D1473" s="63" t="str">
        <f t="shared" si="45"/>
        <v>C16336  : trans-2-Enoyl-OPC4-CoA</v>
      </c>
    </row>
    <row r="1474" spans="1:4" x14ac:dyDescent="0.35">
      <c r="A1474" s="17" t="s">
        <v>4012</v>
      </c>
      <c r="B1474" s="65" t="s">
        <v>12345</v>
      </c>
      <c r="C1474" s="19" t="str">
        <f t="shared" si="46"/>
        <v>C16337 : 1</v>
      </c>
      <c r="D1474" s="63" t="str">
        <f t="shared" si="45"/>
        <v>C16337 : 3-Hydroxy-OPC4-CoA</v>
      </c>
    </row>
    <row r="1475" spans="1:4" x14ac:dyDescent="0.35">
      <c r="A1475" s="17" t="s">
        <v>6343</v>
      </c>
      <c r="B1475" s="65" t="s">
        <v>12346</v>
      </c>
      <c r="C1475" s="19" t="str">
        <f t="shared" si="46"/>
        <v>C16348  : 1</v>
      </c>
      <c r="D1475" s="63" t="str">
        <f t="shared" ref="D1475:D1538" si="47">_xlfn.CONCAT(A1475, " : ",B1475)</f>
        <v>C16348  : cis-3-Chloroallyl aldehyde</v>
      </c>
    </row>
    <row r="1476" spans="1:4" x14ac:dyDescent="0.35">
      <c r="A1476" s="17" t="s">
        <v>3910</v>
      </c>
      <c r="B1476" s="65" t="s">
        <v>12347</v>
      </c>
      <c r="C1476" s="19" t="str">
        <f t="shared" si="46"/>
        <v>C16356 : 1</v>
      </c>
      <c r="D1476" s="63" t="str">
        <f t="shared" si="47"/>
        <v>C16356 : 1,7-Dimethyluric acid</v>
      </c>
    </row>
    <row r="1477" spans="1:4" x14ac:dyDescent="0.35">
      <c r="A1477" s="17" t="s">
        <v>3908</v>
      </c>
      <c r="B1477" s="65" t="s">
        <v>12348</v>
      </c>
      <c r="C1477" s="19" t="str">
        <f t="shared" si="46"/>
        <v>C16358 : 1</v>
      </c>
      <c r="D1477" s="63" t="str">
        <f t="shared" si="47"/>
        <v>C16358 : 1-Methylxanthine</v>
      </c>
    </row>
    <row r="1478" spans="1:4" x14ac:dyDescent="0.35">
      <c r="A1478" s="17" t="s">
        <v>6344</v>
      </c>
      <c r="B1478" s="65" t="s">
        <v>12467</v>
      </c>
      <c r="C1478" s="19" t="str">
        <f t="shared" si="46"/>
        <v>C16361  : 1</v>
      </c>
      <c r="D1478" s="63" t="str">
        <f t="shared" si="47"/>
        <v>C16361  : 1,3,7-Trimethyluric acid;</v>
      </c>
    </row>
    <row r="1479" spans="1:4" x14ac:dyDescent="0.35">
      <c r="A1479" s="17" t="s">
        <v>6494</v>
      </c>
      <c r="B1479" s="65" t="s">
        <v>12350</v>
      </c>
      <c r="C1479" s="19" t="str">
        <f t="shared" si="46"/>
        <v>C16362  : 1</v>
      </c>
      <c r="D1479" s="63" t="str">
        <f t="shared" si="47"/>
        <v>C16362  : 3,6,8-Trimethylallantoin</v>
      </c>
    </row>
    <row r="1480" spans="1:4" x14ac:dyDescent="0.35">
      <c r="A1480" s="17" t="s">
        <v>6345</v>
      </c>
      <c r="B1480" s="65" t="s">
        <v>12351</v>
      </c>
      <c r="C1480" s="19" t="str">
        <f t="shared" si="46"/>
        <v>C16453  : 1</v>
      </c>
      <c r="D1480" s="63" t="str">
        <f t="shared" si="47"/>
        <v>C16453  : 4-(N-Nitrosomethylamino)-1-(3-pyridyl)-1-butanone</v>
      </c>
    </row>
    <row r="1481" spans="1:4" x14ac:dyDescent="0.35">
      <c r="A1481" s="17" t="s">
        <v>6495</v>
      </c>
      <c r="B1481" s="65" t="s">
        <v>12352</v>
      </c>
      <c r="C1481" s="19" t="str">
        <f t="shared" si="46"/>
        <v>C16463  : 1</v>
      </c>
      <c r="D1481" s="63" t="str">
        <f t="shared" si="47"/>
        <v>C16463  : 3',5'-Cyclic diGMP</v>
      </c>
    </row>
    <row r="1482" spans="1:4" x14ac:dyDescent="0.35">
      <c r="A1482" s="17" t="s">
        <v>6346</v>
      </c>
      <c r="B1482" s="65" t="s">
        <v>12353</v>
      </c>
      <c r="C1482" s="19" t="str">
        <f t="shared" si="46"/>
        <v>C16468  : 1</v>
      </c>
      <c r="D1482" s="63" t="str">
        <f t="shared" si="47"/>
        <v>C16468  : (2E)-5-Methylhexa-2,4-dienoyl-CoA</v>
      </c>
    </row>
    <row r="1483" spans="1:4" x14ac:dyDescent="0.35">
      <c r="A1483" s="17" t="s">
        <v>4018</v>
      </c>
      <c r="B1483" s="65" t="s">
        <v>12354</v>
      </c>
      <c r="C1483" s="19" t="str">
        <f t="shared" si="46"/>
        <v>C16469 : 1</v>
      </c>
      <c r="D1483" s="63" t="str">
        <f t="shared" si="47"/>
        <v>C16469 : 3-Hydroxy-5-methylhex-4-enoyl-CoA</v>
      </c>
    </row>
    <row r="1484" spans="1:4" x14ac:dyDescent="0.35">
      <c r="A1484" s="17" t="s">
        <v>6496</v>
      </c>
      <c r="B1484" s="65" t="s">
        <v>12386</v>
      </c>
      <c r="C1484" s="19" t="str">
        <f t="shared" si="46"/>
        <v>C16502  : 1</v>
      </c>
      <c r="D1484" s="63" t="str">
        <f t="shared" si="47"/>
        <v>C16502  : Farnesoic acid</v>
      </c>
    </row>
    <row r="1485" spans="1:4" x14ac:dyDescent="0.35">
      <c r="A1485" s="17" t="s">
        <v>4058</v>
      </c>
      <c r="B1485" s="65" t="s">
        <v>12387</v>
      </c>
      <c r="C1485" s="19" t="str">
        <f t="shared" si="46"/>
        <v>C16519 : 1</v>
      </c>
      <c r="D1485" s="63" t="str">
        <f t="shared" si="47"/>
        <v>C16519 : 2-Succinyl-5-enolpyruvyl-6-hydroxy-3-cyclohexene-1-carboxylate</v>
      </c>
    </row>
    <row r="1486" spans="1:4" x14ac:dyDescent="0.35">
      <c r="A1486" s="17" t="s">
        <v>6347</v>
      </c>
      <c r="B1486" s="65" t="s">
        <v>12388</v>
      </c>
      <c r="C1486" s="19" t="str">
        <f t="shared" si="46"/>
        <v>C16543  : 1</v>
      </c>
      <c r="D1486" s="63" t="str">
        <f t="shared" si="47"/>
        <v>C16543  : NPC</v>
      </c>
    </row>
    <row r="1487" spans="1:4" x14ac:dyDescent="0.35">
      <c r="A1487" s="17" t="s">
        <v>6348</v>
      </c>
      <c r="B1487" s="65" t="s">
        <v>12389</v>
      </c>
      <c r="C1487" s="19" t="str">
        <f t="shared" si="46"/>
        <v>C16546  : 1</v>
      </c>
      <c r="D1487" s="63" t="str">
        <f t="shared" si="47"/>
        <v>C16546  : N-Desmethyltamoxifen</v>
      </c>
    </row>
    <row r="1488" spans="1:4" x14ac:dyDescent="0.35">
      <c r="A1488" s="17" t="s">
        <v>6497</v>
      </c>
      <c r="B1488" s="65" t="s">
        <v>12390</v>
      </c>
      <c r="C1488" s="19" t="str">
        <f t="shared" si="46"/>
        <v>C16547  : 1</v>
      </c>
      <c r="D1488" s="63" t="str">
        <f t="shared" si="47"/>
        <v>C16547  : Endoxifen</v>
      </c>
    </row>
    <row r="1489" spans="1:4" x14ac:dyDescent="0.35">
      <c r="A1489" s="17" t="s">
        <v>6498</v>
      </c>
      <c r="B1489" s="65" t="s">
        <v>12391</v>
      </c>
      <c r="C1489" s="19" t="str">
        <f t="shared" si="46"/>
        <v>C16550  : 1</v>
      </c>
      <c r="D1489" s="63" t="str">
        <f t="shared" si="47"/>
        <v>C16550  : Dechloroethylcyclophosphamide</v>
      </c>
    </row>
    <row r="1490" spans="1:4" x14ac:dyDescent="0.35">
      <c r="A1490" s="17" t="s">
        <v>6499</v>
      </c>
      <c r="B1490" s="65" t="s">
        <v>12392</v>
      </c>
      <c r="C1490" s="19" t="str">
        <f t="shared" si="46"/>
        <v>C16555  : 1</v>
      </c>
      <c r="D1490" s="63" t="str">
        <f t="shared" si="47"/>
        <v>C16555  : 2-Dechloroethylifosfamide</v>
      </c>
    </row>
    <row r="1491" spans="1:4" x14ac:dyDescent="0.35">
      <c r="A1491" s="17" t="s">
        <v>6500</v>
      </c>
      <c r="B1491" s="65" t="s">
        <v>12393</v>
      </c>
      <c r="C1491" s="19" t="str">
        <f t="shared" si="46"/>
        <v>C16560  : 1</v>
      </c>
      <c r="D1491" s="63" t="str">
        <f t="shared" si="47"/>
        <v>C16560  : 3-Hydroxylidocaine</v>
      </c>
    </row>
    <row r="1492" spans="1:4" x14ac:dyDescent="0.35">
      <c r="A1492" s="17" t="s">
        <v>3912</v>
      </c>
      <c r="B1492" s="65" t="s">
        <v>12394</v>
      </c>
      <c r="C1492" s="19" t="str">
        <f t="shared" si="46"/>
        <v>C16561 : 1</v>
      </c>
      <c r="D1492" s="63" t="str">
        <f t="shared" si="47"/>
        <v>C16561 : Monoethylglycinexylidide</v>
      </c>
    </row>
    <row r="1493" spans="1:4" x14ac:dyDescent="0.35">
      <c r="A1493" s="17" t="s">
        <v>3916</v>
      </c>
      <c r="B1493" s="65" t="s">
        <v>12395</v>
      </c>
      <c r="C1493" s="19" t="str">
        <f t="shared" si="46"/>
        <v>C16607 : 1</v>
      </c>
      <c r="D1493" s="63" t="str">
        <f t="shared" si="47"/>
        <v>C16607 : Citalopram N-oxide</v>
      </c>
    </row>
    <row r="1494" spans="1:4" x14ac:dyDescent="0.35">
      <c r="A1494" s="17" t="s">
        <v>3914</v>
      </c>
      <c r="B1494" s="65" t="s">
        <v>12396</v>
      </c>
      <c r="C1494" s="19" t="str">
        <f t="shared" si="46"/>
        <v>C16608 : 1</v>
      </c>
      <c r="D1494" s="63" t="str">
        <f t="shared" si="47"/>
        <v>C16608 : Demethylcitalopram</v>
      </c>
    </row>
    <row r="1495" spans="1:4" x14ac:dyDescent="0.35">
      <c r="A1495" s="17" t="s">
        <v>3917</v>
      </c>
      <c r="B1495" s="65" t="s">
        <v>12397</v>
      </c>
      <c r="C1495" s="19" t="str">
        <f t="shared" si="46"/>
        <v>C16609 : 1</v>
      </c>
      <c r="D1495" s="63" t="str">
        <f t="shared" si="47"/>
        <v>C16609 : Didemethylcitalopram</v>
      </c>
    </row>
    <row r="1496" spans="1:4" x14ac:dyDescent="0.35">
      <c r="A1496" s="17" t="s">
        <v>6349</v>
      </c>
      <c r="B1496" s="65" t="s">
        <v>12398</v>
      </c>
      <c r="C1496" s="19" t="str">
        <f t="shared" si="46"/>
        <v>C16614  : 1</v>
      </c>
      <c r="D1496" s="63" t="str">
        <f t="shared" si="47"/>
        <v>C16614  : 6-Methylmercaptopurine</v>
      </c>
    </row>
    <row r="1497" spans="1:4" x14ac:dyDescent="0.35">
      <c r="A1497" s="17" t="s">
        <v>6501</v>
      </c>
      <c r="B1497" s="65" t="s">
        <v>12399</v>
      </c>
      <c r="C1497" s="19" t="str">
        <f t="shared" si="46"/>
        <v>C16615  : 1</v>
      </c>
      <c r="D1497" s="63" t="str">
        <f t="shared" si="47"/>
        <v>C16615  : 6-Methylthiopurine 5'-monophosphate ribonucleotide</v>
      </c>
    </row>
    <row r="1498" spans="1:4" x14ac:dyDescent="0.35">
      <c r="A1498" s="17" t="s">
        <v>6350</v>
      </c>
      <c r="B1498" s="65" t="s">
        <v>12360</v>
      </c>
      <c r="C1498" s="19" t="str">
        <f t="shared" si="46"/>
        <v>C16617  : 1</v>
      </c>
      <c r="D1498" s="63" t="str">
        <f t="shared" si="47"/>
        <v>C16617  : 6-Mercaptopurine ribonucleoside triphosphate</v>
      </c>
    </row>
    <row r="1499" spans="1:4" x14ac:dyDescent="0.35">
      <c r="A1499" s="17" t="s">
        <v>6351</v>
      </c>
      <c r="B1499" s="65" t="s">
        <v>12359</v>
      </c>
      <c r="C1499" s="19" t="str">
        <f t="shared" si="46"/>
        <v>C16618  : 1</v>
      </c>
      <c r="D1499" s="63" t="str">
        <f t="shared" si="47"/>
        <v>C16618  : 6-Thioxanthine 5'-monophosphate</v>
      </c>
    </row>
    <row r="1500" spans="1:4" x14ac:dyDescent="0.35">
      <c r="A1500" s="17" t="s">
        <v>6502</v>
      </c>
      <c r="B1500" s="65" t="s">
        <v>12358</v>
      </c>
      <c r="C1500" s="19" t="str">
        <f t="shared" si="46"/>
        <v>C16619  : 1</v>
      </c>
      <c r="D1500" s="63" t="str">
        <f t="shared" si="47"/>
        <v>C16619  : 6-Thioguanosine monophosphate</v>
      </c>
    </row>
    <row r="1501" spans="1:4" x14ac:dyDescent="0.35">
      <c r="A1501" s="17" t="s">
        <v>6352</v>
      </c>
      <c r="B1501" s="65" t="s">
        <v>12357</v>
      </c>
      <c r="C1501" s="19" t="str">
        <f t="shared" si="46"/>
        <v>C16633  : 1</v>
      </c>
      <c r="D1501" s="63" t="str">
        <f t="shared" si="47"/>
        <v>C16633  : 5-Fluorouridine</v>
      </c>
    </row>
    <row r="1502" spans="1:4" x14ac:dyDescent="0.35">
      <c r="A1502" s="17" t="s">
        <v>6503</v>
      </c>
      <c r="B1502" s="65" t="s">
        <v>12356</v>
      </c>
      <c r="C1502" s="19" t="str">
        <f t="shared" si="46"/>
        <v>C16634  : 1</v>
      </c>
      <c r="D1502" s="63" t="str">
        <f t="shared" si="47"/>
        <v>C16634  : 5-Fluorouridine monophosphate</v>
      </c>
    </row>
    <row r="1503" spans="1:4" x14ac:dyDescent="0.35">
      <c r="A1503" s="17" t="s">
        <v>6353</v>
      </c>
      <c r="B1503" s="65" t="s">
        <v>12355</v>
      </c>
      <c r="C1503" s="19" t="str">
        <f t="shared" si="46"/>
        <v>C16635  : 1</v>
      </c>
      <c r="D1503" s="63" t="str">
        <f t="shared" si="47"/>
        <v>C16635  : 5'-Deoxy-5-fluorocytidine</v>
      </c>
    </row>
    <row r="1504" spans="1:4" x14ac:dyDescent="0.35">
      <c r="A1504" s="17" t="s">
        <v>6354</v>
      </c>
      <c r="B1504" s="65" t="s">
        <v>12361</v>
      </c>
      <c r="C1504" s="19" t="str">
        <f t="shared" si="46"/>
        <v>C16636  : 1</v>
      </c>
      <c r="D1504" s="63" t="str">
        <f t="shared" si="47"/>
        <v>C16636  : tRNA(Sec)</v>
      </c>
    </row>
    <row r="1505" spans="1:4" x14ac:dyDescent="0.35">
      <c r="A1505" s="17" t="s">
        <v>4171</v>
      </c>
      <c r="B1505" s="65" t="s">
        <v>12362</v>
      </c>
      <c r="C1505" s="19" t="str">
        <f t="shared" si="46"/>
        <v>C16639 : 1</v>
      </c>
      <c r="D1505" s="63" t="str">
        <f t="shared" si="47"/>
        <v>C16639 : beta-D-Ribofuranose</v>
      </c>
    </row>
    <row r="1506" spans="1:4" x14ac:dyDescent="0.35">
      <c r="A1506" s="17" t="s">
        <v>6355</v>
      </c>
      <c r="B1506" s="65" t="s">
        <v>12468</v>
      </c>
      <c r="C1506" s="19" t="str">
        <f t="shared" si="46"/>
        <v>C16641  : 1</v>
      </c>
      <c r="D1506" s="63" t="str">
        <f t="shared" si="47"/>
        <v>C16641  : Irinotecan</v>
      </c>
    </row>
    <row r="1507" spans="1:4" x14ac:dyDescent="0.35">
      <c r="A1507" s="17" t="s">
        <v>3950</v>
      </c>
      <c r="B1507" s="65" t="s">
        <v>12363</v>
      </c>
      <c r="C1507" s="19" t="str">
        <f t="shared" si="46"/>
        <v>C16672 : 1</v>
      </c>
      <c r="D1507" s="63" t="str">
        <f t="shared" si="47"/>
        <v>C16672 : Benzylpenicilloic acid</v>
      </c>
    </row>
    <row r="1508" spans="1:4" x14ac:dyDescent="0.35">
      <c r="A1508" s="17" t="s">
        <v>6356</v>
      </c>
      <c r="B1508" s="65" t="s">
        <v>7044</v>
      </c>
      <c r="C1508" s="19" t="str">
        <f t="shared" si="46"/>
        <v>C16675  : 1</v>
      </c>
      <c r="D1508" s="63" t="str">
        <f t="shared" si="47"/>
        <v>C16675  : 7-Aminomethyl-7-carbaguanine</v>
      </c>
    </row>
    <row r="1509" spans="1:4" x14ac:dyDescent="0.35">
      <c r="A1509" s="17" t="s">
        <v>6504</v>
      </c>
      <c r="B1509" s="65" t="s">
        <v>12364</v>
      </c>
      <c r="C1509" s="19" t="str">
        <f t="shared" si="46"/>
        <v>C16677  : 1</v>
      </c>
      <c r="D1509" s="63" t="str">
        <f t="shared" si="47"/>
        <v>C16677  : all-trans-4-Hydroxyretinoic acid</v>
      </c>
    </row>
    <row r="1510" spans="1:4" x14ac:dyDescent="0.35">
      <c r="A1510" s="17" t="s">
        <v>6505</v>
      </c>
      <c r="B1510" s="65" t="s">
        <v>12365</v>
      </c>
      <c r="C1510" s="19" t="str">
        <f t="shared" si="46"/>
        <v>C16679  : 1</v>
      </c>
      <c r="D1510" s="63" t="str">
        <f t="shared" si="47"/>
        <v>C16679  : all-trans-18-Hydroxyretinoic acid</v>
      </c>
    </row>
    <row r="1511" spans="1:4" x14ac:dyDescent="0.35">
      <c r="A1511" s="17" t="s">
        <v>6506</v>
      </c>
      <c r="B1511" s="65" t="s">
        <v>12469</v>
      </c>
      <c r="C1511" s="19" t="str">
        <f t="shared" si="46"/>
        <v>C16680  : 1</v>
      </c>
      <c r="D1511" s="63" t="str">
        <f t="shared" si="47"/>
        <v>C16680  : all-trans-5,6-Epoxyretinoic acid</v>
      </c>
    </row>
    <row r="1512" spans="1:4" x14ac:dyDescent="0.35">
      <c r="A1512" s="17" t="s">
        <v>6357</v>
      </c>
      <c r="B1512" s="65" t="s">
        <v>12367</v>
      </c>
      <c r="C1512" s="19" t="str">
        <f t="shared" si="46"/>
        <v>C16688  : 1</v>
      </c>
      <c r="D1512" s="63" t="str">
        <f t="shared" si="47"/>
        <v>C16688  : Sucrose 6-phosphate</v>
      </c>
    </row>
    <row r="1513" spans="1:4" x14ac:dyDescent="0.35">
      <c r="A1513" s="17" t="s">
        <v>6507</v>
      </c>
      <c r="B1513" s="65" t="s">
        <v>12368</v>
      </c>
      <c r="C1513" s="19" t="str">
        <f t="shared" si="46"/>
        <v>C16698  : 1</v>
      </c>
      <c r="D1513" s="63" t="str">
        <f t="shared" si="47"/>
        <v>C16698  : N-Acetylmuramic acid 6-phosphate</v>
      </c>
    </row>
    <row r="1514" spans="1:4" x14ac:dyDescent="0.35">
      <c r="A1514" s="17" t="s">
        <v>3959</v>
      </c>
      <c r="B1514" s="65" t="s">
        <v>12369</v>
      </c>
      <c r="C1514" s="19" t="str">
        <f t="shared" si="46"/>
        <v>C16737 : 1</v>
      </c>
      <c r="D1514" s="63" t="str">
        <f t="shared" si="47"/>
        <v>C16737 : 5-Deoxy-D-glucuronate</v>
      </c>
    </row>
    <row r="1515" spans="1:4" x14ac:dyDescent="0.35">
      <c r="A1515" s="17" t="s">
        <v>6358</v>
      </c>
      <c r="B1515" s="65" t="s">
        <v>12370</v>
      </c>
      <c r="C1515" s="19" t="str">
        <f t="shared" si="46"/>
        <v>C16756  : 1</v>
      </c>
      <c r="D1515" s="63" t="str">
        <f t="shared" si="47"/>
        <v>C16756  : Aflatoxin M1</v>
      </c>
    </row>
    <row r="1516" spans="1:4" x14ac:dyDescent="0.35">
      <c r="A1516" s="17" t="s">
        <v>6359</v>
      </c>
      <c r="B1516" s="65" t="s">
        <v>12471</v>
      </c>
      <c r="C1516" s="19" t="str">
        <f t="shared" si="46"/>
        <v>C16832  : 1</v>
      </c>
      <c r="D1516" s="63" t="str">
        <f t="shared" si="47"/>
        <v>C16832  : [Protein]-N6-[(R)-dihydrolipoyl]-L-lysine;</v>
      </c>
    </row>
    <row r="1517" spans="1:4" x14ac:dyDescent="0.35">
      <c r="A1517" s="17" t="s">
        <v>6508</v>
      </c>
      <c r="B1517" s="65" t="s">
        <v>12372</v>
      </c>
      <c r="C1517" s="19" t="str">
        <f t="shared" si="46"/>
        <v>C17207  : 1</v>
      </c>
      <c r="D1517" s="63" t="str">
        <f t="shared" si="47"/>
        <v>C17207  : 1,4-beta-D-Mannooligosaccharide</v>
      </c>
    </row>
    <row r="1518" spans="1:4" x14ac:dyDescent="0.35">
      <c r="A1518" s="17" t="s">
        <v>4066</v>
      </c>
      <c r="B1518" s="65" t="s">
        <v>12373</v>
      </c>
      <c r="C1518" s="19" t="str">
        <f t="shared" si="46"/>
        <v>C17234 : 1</v>
      </c>
      <c r="D1518" s="63" t="str">
        <f t="shared" si="47"/>
        <v>C17234 : 2-Aminobut-2-enoate</v>
      </c>
    </row>
    <row r="1519" spans="1:4" x14ac:dyDescent="0.35">
      <c r="A1519" s="17" t="s">
        <v>6509</v>
      </c>
      <c r="B1519" s="65" t="s">
        <v>12400</v>
      </c>
      <c r="C1519" s="19" t="str">
        <f t="shared" si="46"/>
        <v>C17322  : 1</v>
      </c>
      <c r="D1519" s="63" t="str">
        <f t="shared" si="47"/>
        <v>C17322  : tRNA containing 2-thiouridine</v>
      </c>
    </row>
    <row r="1520" spans="1:4" x14ac:dyDescent="0.35">
      <c r="A1520" s="17" t="s">
        <v>6360</v>
      </c>
      <c r="B1520" s="65" t="s">
        <v>7049</v>
      </c>
      <c r="C1520" s="19" t="str">
        <f t="shared" si="46"/>
        <v>C17324  : 1</v>
      </c>
      <c r="D1520" s="63" t="str">
        <f t="shared" si="47"/>
        <v>C17324  : tRNA adenine</v>
      </c>
    </row>
    <row r="1521" spans="1:4" x14ac:dyDescent="0.35">
      <c r="A1521" s="17" t="s">
        <v>6510</v>
      </c>
      <c r="B1521" s="65" t="s">
        <v>7050</v>
      </c>
      <c r="C1521" s="19" t="str">
        <f t="shared" si="46"/>
        <v>C17556  : 1</v>
      </c>
      <c r="D1521" s="63" t="str">
        <f t="shared" si="47"/>
        <v>C17556  : di-trans,poly-cis-Undecaprenyl phosphate</v>
      </c>
    </row>
    <row r="1522" spans="1:4" x14ac:dyDescent="0.35">
      <c r="A1522" s="17" t="s">
        <v>6511</v>
      </c>
      <c r="B1522" s="65" t="s">
        <v>12401</v>
      </c>
      <c r="C1522" s="19" t="str">
        <f t="shared" si="46"/>
        <v>C17883  : 1</v>
      </c>
      <c r="D1522" s="63" t="str">
        <f t="shared" si="47"/>
        <v>C17883  : 4-Vinylguaiacol</v>
      </c>
    </row>
    <row r="1523" spans="1:4" x14ac:dyDescent="0.35">
      <c r="A1523" s="17" t="s">
        <v>4111</v>
      </c>
      <c r="B1523" s="65" t="s">
        <v>12402</v>
      </c>
      <c r="C1523" s="19" t="str">
        <f t="shared" ref="C1523:C1586" si="48">_xlfn.CONCAT(A1523," : ", "1")</f>
        <v>C18026 : 1</v>
      </c>
      <c r="D1523" s="63" t="str">
        <f t="shared" si="47"/>
        <v>C18026 : (2S)-Ethylmalonyl-CoA</v>
      </c>
    </row>
    <row r="1524" spans="1:4" x14ac:dyDescent="0.35">
      <c r="A1524" s="17" t="s">
        <v>4138</v>
      </c>
      <c r="B1524" s="65" t="s">
        <v>12403</v>
      </c>
      <c r="C1524" s="19" t="str">
        <f t="shared" si="48"/>
        <v>C18096 : 1</v>
      </c>
      <c r="D1524" s="63" t="str">
        <f t="shared" si="47"/>
        <v>C18096 : D-Allulose 6-phosphate</v>
      </c>
    </row>
    <row r="1525" spans="1:4" x14ac:dyDescent="0.35">
      <c r="A1525" s="17" t="s">
        <v>6361</v>
      </c>
      <c r="B1525" s="65" t="s">
        <v>12404</v>
      </c>
      <c r="C1525" s="19" t="str">
        <f t="shared" si="48"/>
        <v>C18237  : 1</v>
      </c>
      <c r="D1525" s="63" t="str">
        <f t="shared" si="47"/>
        <v>C18237  : Molybdoenzyme molybdenum cofactor</v>
      </c>
    </row>
    <row r="1526" spans="1:4" x14ac:dyDescent="0.35">
      <c r="A1526" s="17" t="s">
        <v>6362</v>
      </c>
      <c r="B1526" s="65" t="s">
        <v>12405</v>
      </c>
      <c r="C1526" s="19" t="str">
        <f t="shared" si="48"/>
        <v>C18239  : 1</v>
      </c>
      <c r="D1526" s="63" t="str">
        <f t="shared" si="47"/>
        <v>C18239  : Precursor Z</v>
      </c>
    </row>
    <row r="1527" spans="1:4" x14ac:dyDescent="0.35">
      <c r="A1527" s="17" t="s">
        <v>6363</v>
      </c>
      <c r="B1527" s="65" t="s">
        <v>12470</v>
      </c>
      <c r="C1527" s="19" t="str">
        <f t="shared" si="48"/>
        <v>C18902 : 1</v>
      </c>
      <c r="D1527" s="63" t="str">
        <f t="shared" si="47"/>
        <v>C18902 : Methylselenic acid</v>
      </c>
    </row>
    <row r="1528" spans="1:4" x14ac:dyDescent="0.35">
      <c r="A1528" s="17" t="s">
        <v>6364</v>
      </c>
      <c r="B1528" s="65" t="s">
        <v>12407</v>
      </c>
      <c r="C1528" s="19" t="str">
        <f t="shared" si="48"/>
        <v>C19078  : 1</v>
      </c>
      <c r="D1528" s="63" t="str">
        <f t="shared" si="47"/>
        <v>C19078  : tRNA with a 3' cytidine</v>
      </c>
    </row>
    <row r="1529" spans="1:4" x14ac:dyDescent="0.35">
      <c r="A1529" s="17" t="s">
        <v>6365</v>
      </c>
      <c r="B1529" s="65" t="s">
        <v>12408</v>
      </c>
      <c r="C1529" s="19" t="str">
        <f t="shared" si="48"/>
        <v>C19080  : 1</v>
      </c>
      <c r="D1529" s="63" t="str">
        <f t="shared" si="47"/>
        <v>C19080  : tRNA with a 3' CC end</v>
      </c>
    </row>
    <row r="1530" spans="1:4" x14ac:dyDescent="0.35">
      <c r="A1530" s="17" t="s">
        <v>6512</v>
      </c>
      <c r="B1530" s="65" t="s">
        <v>12409</v>
      </c>
      <c r="C1530" s="19" t="str">
        <f t="shared" si="48"/>
        <v>C19085  : 1</v>
      </c>
      <c r="D1530" s="63" t="str">
        <f t="shared" si="47"/>
        <v>C19085  : tRNA with a 3' CCA end</v>
      </c>
    </row>
    <row r="1531" spans="1:4" x14ac:dyDescent="0.35">
      <c r="A1531" s="17" t="s">
        <v>6366</v>
      </c>
      <c r="B1531" s="65" t="s">
        <v>12410</v>
      </c>
      <c r="C1531" s="19" t="str">
        <f t="shared" si="48"/>
        <v>C19488  : 1</v>
      </c>
      <c r="D1531" s="63" t="str">
        <f t="shared" si="47"/>
        <v>C19488  : 7,12-Dimethylbenz[a]anthracene</v>
      </c>
    </row>
    <row r="1532" spans="1:4" x14ac:dyDescent="0.35">
      <c r="A1532" s="17" t="s">
        <v>6513</v>
      </c>
      <c r="B1532" s="65" t="s">
        <v>12411</v>
      </c>
      <c r="C1532" s="19" t="str">
        <f t="shared" si="48"/>
        <v>C19489  : 1</v>
      </c>
      <c r="D1532" s="63" t="str">
        <f t="shared" si="47"/>
        <v>C19489  : 1a,11b-Dihydro-4,9-dimethylbenz[a]anthra[3,4-b]oxirene</v>
      </c>
    </row>
    <row r="1533" spans="1:4" x14ac:dyDescent="0.35">
      <c r="A1533" s="17" t="s">
        <v>6367</v>
      </c>
      <c r="B1533" s="65" t="s">
        <v>12412</v>
      </c>
      <c r="C1533" s="19" t="str">
        <f t="shared" si="48"/>
        <v>C19490  : 1</v>
      </c>
      <c r="D1533" s="63" t="str">
        <f t="shared" si="47"/>
        <v>C19490  : trans-3,4-Dihydro-3,4-dihydroxy-7,12-dimethylbenz[a]anthracene</v>
      </c>
    </row>
    <row r="1534" spans="1:4" x14ac:dyDescent="0.35">
      <c r="A1534" s="17" t="s">
        <v>6514</v>
      </c>
      <c r="B1534" s="65" t="s">
        <v>12413</v>
      </c>
      <c r="C1534" s="19" t="str">
        <f t="shared" si="48"/>
        <v>C19559  : 1</v>
      </c>
      <c r="D1534" s="63" t="str">
        <f t="shared" si="47"/>
        <v>C19559  : (1aalpha,2beta,3alpha,11calpha)-1a,2,3,11c-Tetrahydro-6,11-dimethylbenzo[6,7]phenanthro[3,4-b]oxirene-2,3-diol</v>
      </c>
    </row>
    <row r="1535" spans="1:4" x14ac:dyDescent="0.35">
      <c r="A1535" s="17" t="s">
        <v>6515</v>
      </c>
      <c r="B1535" s="65" t="s">
        <v>12414</v>
      </c>
      <c r="C1535" s="19" t="str">
        <f t="shared" si="48"/>
        <v>C19563  : 1</v>
      </c>
      <c r="D1535" s="63" t="str">
        <f t="shared" si="47"/>
        <v>C19563  : 4-[(Hydroxymethyl)nitrosoamino]-1-(3-pyridinyl)-1-butanone</v>
      </c>
    </row>
    <row r="1536" spans="1:4" x14ac:dyDescent="0.35">
      <c r="A1536" s="17" t="s">
        <v>6516</v>
      </c>
      <c r="B1536" s="65" t="s">
        <v>12415</v>
      </c>
      <c r="C1536" s="19" t="str">
        <f t="shared" si="48"/>
        <v>C19566  : 1</v>
      </c>
      <c r="D1536" s="63" t="str">
        <f t="shared" si="47"/>
        <v>C19566  : 4-Hydroxy-4-(methylnitrosoamino)-1-(3-pyridinyl)-1-butanone</v>
      </c>
    </row>
    <row r="1537" spans="1:4" x14ac:dyDescent="0.35">
      <c r="A1537" s="17" t="s">
        <v>6368</v>
      </c>
      <c r="B1537" s="65" t="s">
        <v>12416</v>
      </c>
      <c r="C1537" s="19" t="str">
        <f t="shared" si="48"/>
        <v>C19574  : 1</v>
      </c>
      <c r="D1537" s="63" t="str">
        <f t="shared" si="47"/>
        <v>C19574  : 4-(Methylnitrosamino)-1-(3-pyridyl)-1-butanol</v>
      </c>
    </row>
    <row r="1538" spans="1:4" x14ac:dyDescent="0.35">
      <c r="A1538" s="17" t="s">
        <v>6517</v>
      </c>
      <c r="B1538" s="65" t="s">
        <v>12417</v>
      </c>
      <c r="C1538" s="19" t="str">
        <f t="shared" si="48"/>
        <v>C19577  : 1</v>
      </c>
      <c r="D1538" s="63" t="str">
        <f t="shared" si="47"/>
        <v>C19577  : 1-(Methylnitrosoamino)-4-(3-pyridinyl)-1,4-butanediol</v>
      </c>
    </row>
    <row r="1539" spans="1:4" x14ac:dyDescent="0.35">
      <c r="A1539" s="17" t="s">
        <v>6518</v>
      </c>
      <c r="B1539" s="65" t="s">
        <v>12418</v>
      </c>
      <c r="C1539" s="19" t="str">
        <f t="shared" si="48"/>
        <v>C19580  : 1</v>
      </c>
      <c r="D1539" s="63" t="str">
        <f t="shared" ref="D1539:D1602" si="49">_xlfn.CONCAT(A1539, " : ",B1539)</f>
        <v>C19580  : alpha-[3-[(Hydroxymethyl)nitrosoamino]propyl]-3-pyridinemethanol</v>
      </c>
    </row>
    <row r="1540" spans="1:4" x14ac:dyDescent="0.35">
      <c r="A1540" s="17" t="s">
        <v>6519</v>
      </c>
      <c r="B1540" s="65" t="s">
        <v>12419</v>
      </c>
      <c r="C1540" s="19" t="str">
        <f t="shared" si="48"/>
        <v>C19585  : 1</v>
      </c>
      <c r="D1540" s="63" t="str">
        <f t="shared" si="49"/>
        <v>C19585  : Aflatoxin Q1</v>
      </c>
    </row>
    <row r="1541" spans="1:4" x14ac:dyDescent="0.35">
      <c r="A1541" s="17" t="s">
        <v>6520</v>
      </c>
      <c r="B1541" s="65" t="s">
        <v>12420</v>
      </c>
      <c r="C1541" s="19" t="str">
        <f t="shared" si="48"/>
        <v>C19586  : 1</v>
      </c>
      <c r="D1541" s="63" t="str">
        <f t="shared" si="49"/>
        <v>C19586  : Aflatoxin B1-exo-8,9-epoxide</v>
      </c>
    </row>
    <row r="1542" spans="1:4" x14ac:dyDescent="0.35">
      <c r="A1542" s="17" t="s">
        <v>6521</v>
      </c>
      <c r="B1542" s="65" t="s">
        <v>12421</v>
      </c>
      <c r="C1542" s="19" t="str">
        <f t="shared" si="48"/>
        <v>C19594  : 1</v>
      </c>
      <c r="D1542" s="63" t="str">
        <f t="shared" si="49"/>
        <v>C19594  : Aflatoxin-M1-8,9-epoxide</v>
      </c>
    </row>
    <row r="1543" spans="1:4" x14ac:dyDescent="0.35">
      <c r="A1543" s="17" t="s">
        <v>6522</v>
      </c>
      <c r="B1543" s="65" t="s">
        <v>12422</v>
      </c>
      <c r="C1543" s="19" t="str">
        <f t="shared" si="48"/>
        <v>C19595  : 1</v>
      </c>
      <c r="D1543" s="63" t="str">
        <f t="shared" si="49"/>
        <v>C19595  : Aflatoxin B1-endo-8,9-epoxide</v>
      </c>
    </row>
    <row r="1544" spans="1:4" x14ac:dyDescent="0.35">
      <c r="A1544" s="17" t="s">
        <v>6523</v>
      </c>
      <c r="B1544" s="65" t="s">
        <v>12423</v>
      </c>
      <c r="C1544" s="19" t="str">
        <f t="shared" si="48"/>
        <v>C19604  : 1</v>
      </c>
      <c r="D1544" s="63" t="str">
        <f t="shared" si="49"/>
        <v>C19604  : 7,12-Dimethylbenz[a]anthracene 5,6-oxide</v>
      </c>
    </row>
    <row r="1545" spans="1:4" x14ac:dyDescent="0.35">
      <c r="A1545" s="17" t="s">
        <v>6524</v>
      </c>
      <c r="B1545" s="65" t="s">
        <v>7051</v>
      </c>
      <c r="C1545" s="19" t="str">
        <f t="shared" si="48"/>
        <v>C19647  : 1</v>
      </c>
      <c r="D1545" s="63" t="str">
        <f t="shared" si="49"/>
        <v>C19647  : Epoxyqueuosine in tRNA</v>
      </c>
    </row>
    <row r="1546" spans="1:4" x14ac:dyDescent="0.35">
      <c r="A1546" s="17" t="s">
        <v>6369</v>
      </c>
      <c r="B1546" s="65" t="s">
        <v>12424</v>
      </c>
      <c r="C1546" s="19" t="str">
        <f t="shared" si="48"/>
        <v>C19673  : 1</v>
      </c>
      <c r="D1546" s="63" t="str">
        <f t="shared" si="49"/>
        <v>C19673  : Malonyl-[acp] methyl ester</v>
      </c>
    </row>
    <row r="1547" spans="1:4" x14ac:dyDescent="0.35">
      <c r="A1547" s="17" t="s">
        <v>6370</v>
      </c>
      <c r="B1547" s="65" t="s">
        <v>12425</v>
      </c>
      <c r="C1547" s="19" t="str">
        <f t="shared" si="48"/>
        <v>C19722  : 1</v>
      </c>
      <c r="D1547" s="63" t="str">
        <f t="shared" si="49"/>
        <v>C19722  : [tRNA(Ile2)]-cytidine34</v>
      </c>
    </row>
    <row r="1548" spans="1:4" x14ac:dyDescent="0.35">
      <c r="A1548" s="17" t="s">
        <v>6525</v>
      </c>
      <c r="B1548" s="65" t="s">
        <v>12426</v>
      </c>
      <c r="C1548" s="19" t="str">
        <f t="shared" si="48"/>
        <v>C19723  : 1</v>
      </c>
      <c r="D1548" s="63" t="str">
        <f t="shared" si="49"/>
        <v>C19723  : [tRNA(Ile2)]-lysidine34</v>
      </c>
    </row>
    <row r="1549" spans="1:4" x14ac:dyDescent="0.35">
      <c r="A1549" s="17" t="s">
        <v>6371</v>
      </c>
      <c r="B1549" s="65" t="s">
        <v>12427</v>
      </c>
      <c r="C1549" s="19" t="str">
        <f t="shared" si="48"/>
        <v>C19845  : 1</v>
      </c>
      <c r="D1549" s="63" t="str">
        <f t="shared" si="49"/>
        <v>C19845  : Pimeloyl-[acyl-carrier protein]</v>
      </c>
    </row>
    <row r="1550" spans="1:4" x14ac:dyDescent="0.35">
      <c r="A1550" s="17" t="s">
        <v>6372</v>
      </c>
      <c r="B1550" s="65" t="s">
        <v>12428</v>
      </c>
      <c r="C1550" s="19" t="str">
        <f t="shared" si="48"/>
        <v>C19847  : 1</v>
      </c>
      <c r="D1550" s="63" t="str">
        <f t="shared" si="49"/>
        <v>C19847  : Demethylmenaquinol</v>
      </c>
    </row>
    <row r="1551" spans="1:4" x14ac:dyDescent="0.35">
      <c r="A1551" s="17" t="s">
        <v>6526</v>
      </c>
      <c r="B1551" s="65" t="s">
        <v>12429</v>
      </c>
      <c r="C1551" s="19" t="str">
        <f t="shared" si="48"/>
        <v>C19861  : 1</v>
      </c>
      <c r="D1551" s="63" t="str">
        <f t="shared" si="49"/>
        <v>C19861  : 3-Hydroxy fatty acid</v>
      </c>
    </row>
    <row r="1552" spans="1:4" x14ac:dyDescent="0.35">
      <c r="A1552" s="17" t="s">
        <v>6527</v>
      </c>
      <c r="B1552" s="65" t="s">
        <v>12430</v>
      </c>
      <c r="C1552" s="19" t="str">
        <f t="shared" si="48"/>
        <v>C19871  : 1</v>
      </c>
      <c r="D1552" s="63" t="str">
        <f t="shared" si="49"/>
        <v>C19871  : Guanylyl molybdenum cofactor</v>
      </c>
    </row>
    <row r="1553" spans="1:4" x14ac:dyDescent="0.35">
      <c r="A1553" s="17" t="s">
        <v>6373</v>
      </c>
      <c r="B1553" s="65" t="s">
        <v>12431</v>
      </c>
      <c r="C1553" s="19" t="str">
        <f t="shared" si="48"/>
        <v>C19891  : 1</v>
      </c>
      <c r="D1553" s="63" t="str">
        <f t="shared" si="49"/>
        <v>C19891  : 1D-chiro-Inositol</v>
      </c>
    </row>
    <row r="1554" spans="1:4" x14ac:dyDescent="0.35">
      <c r="A1554" s="17" t="s">
        <v>6528</v>
      </c>
      <c r="B1554" s="65" t="s">
        <v>12432</v>
      </c>
      <c r="C1554" s="19" t="str">
        <f t="shared" si="48"/>
        <v>C20226  : 1</v>
      </c>
      <c r="D1554" s="63" t="str">
        <f t="shared" si="49"/>
        <v>C20226  : Benzil</v>
      </c>
    </row>
    <row r="1555" spans="1:4" x14ac:dyDescent="0.35">
      <c r="A1555" s="17" t="s">
        <v>6374</v>
      </c>
      <c r="B1555" s="65" t="s">
        <v>12433</v>
      </c>
      <c r="C1555" s="19" t="str">
        <f t="shared" si="48"/>
        <v>C20227  : 1</v>
      </c>
      <c r="D1555" s="63" t="str">
        <f t="shared" si="49"/>
        <v>C20227  : (S)-Benzoin</v>
      </c>
    </row>
    <row r="1556" spans="1:4" x14ac:dyDescent="0.35">
      <c r="A1556" s="17" t="s">
        <v>4110</v>
      </c>
      <c r="B1556" s="65" t="s">
        <v>12434</v>
      </c>
      <c r="C1556" s="19" t="str">
        <f t="shared" si="48"/>
        <v>C20238 : 1</v>
      </c>
      <c r="D1556" s="63" t="str">
        <f t="shared" si="49"/>
        <v>C20238 : (2R)-Ethylmalonyl-CoA</v>
      </c>
    </row>
    <row r="1557" spans="1:4" x14ac:dyDescent="0.35">
      <c r="A1557" s="17" t="s">
        <v>4072</v>
      </c>
      <c r="B1557" s="65" t="s">
        <v>12466</v>
      </c>
      <c r="C1557" s="19" t="str">
        <f t="shared" si="48"/>
        <v>C20239 : 1</v>
      </c>
      <c r="D1557" s="63" t="str">
        <f t="shared" si="49"/>
        <v>C20239 : 6-Carboxy-5,6,7,8-tetrahydropterin;</v>
      </c>
    </row>
    <row r="1558" spans="1:4" x14ac:dyDescent="0.35">
      <c r="A1558" s="17" t="s">
        <v>6529</v>
      </c>
      <c r="B1558" s="65" t="s">
        <v>7052</v>
      </c>
      <c r="C1558" s="19" t="str">
        <f t="shared" si="48"/>
        <v>C20246  : 1</v>
      </c>
      <c r="D1558" s="63" t="str">
        <f t="shared" si="49"/>
        <v>C20246  : 2-[(2R,5Z)-2-Carboxy-4-methylthiazol-5(2H)-ylidene]ethyl phosphate</v>
      </c>
    </row>
    <row r="1559" spans="1:4" x14ac:dyDescent="0.35">
      <c r="A1559" s="17" t="s">
        <v>6375</v>
      </c>
      <c r="B1559" s="65" t="s">
        <v>12375</v>
      </c>
      <c r="C1559" s="19" t="str">
        <f t="shared" si="48"/>
        <v>C20248  : 1</v>
      </c>
      <c r="D1559" s="63" t="str">
        <f t="shared" si="49"/>
        <v>C20248  : 7-Carboxy-7-carbaguanine</v>
      </c>
    </row>
    <row r="1560" spans="1:4" x14ac:dyDescent="0.35">
      <c r="A1560" s="17" t="s">
        <v>6530</v>
      </c>
      <c r="B1560" s="65" t="s">
        <v>12376</v>
      </c>
      <c r="C1560" s="19" t="str">
        <f t="shared" si="48"/>
        <v>C20251  : 1</v>
      </c>
      <c r="D1560" s="63" t="str">
        <f t="shared" si="49"/>
        <v>C20251  : 1-Keto-D-chiro-inositol</v>
      </c>
    </row>
    <row r="1561" spans="1:4" x14ac:dyDescent="0.35">
      <c r="A1561" s="17" t="s">
        <v>6531</v>
      </c>
      <c r="B1561" s="65" t="s">
        <v>12377</v>
      </c>
      <c r="C1561" s="19" t="str">
        <f t="shared" si="48"/>
        <v>C20258  : 1</v>
      </c>
      <c r="D1561" s="63" t="str">
        <f t="shared" si="49"/>
        <v>C20258  : (2S,4S)-4-Hydroxy-2,3,4,5-tetrahydrodipicolinate</v>
      </c>
    </row>
    <row r="1562" spans="1:4" x14ac:dyDescent="0.35">
      <c r="A1562" s="17" t="s">
        <v>6376</v>
      </c>
      <c r="B1562" s="65" t="s">
        <v>12378</v>
      </c>
      <c r="C1562" s="19" t="str">
        <f t="shared" si="48"/>
        <v>C20267  : 1</v>
      </c>
      <c r="D1562" s="63" t="str">
        <f t="shared" si="49"/>
        <v>C20267  : 4-Amino-5-aminomethyl-2-methylpyrimidine</v>
      </c>
    </row>
    <row r="1563" spans="1:4" x14ac:dyDescent="0.35">
      <c r="A1563" s="17" t="s">
        <v>6532</v>
      </c>
      <c r="B1563" s="65" t="s">
        <v>12379</v>
      </c>
      <c r="C1563" s="19" t="str">
        <f t="shared" si="48"/>
        <v>C20276  : 1</v>
      </c>
      <c r="D1563" s="63" t="str">
        <f t="shared" si="49"/>
        <v>C20276  : Tetraprenyl-beta-curcumene</v>
      </c>
    </row>
    <row r="1564" spans="1:4" x14ac:dyDescent="0.35">
      <c r="A1564" s="17" t="s">
        <v>6377</v>
      </c>
      <c r="B1564" s="65" t="s">
        <v>12380</v>
      </c>
      <c r="C1564" s="19" t="str">
        <f t="shared" si="48"/>
        <v>C20372  : 1</v>
      </c>
      <c r="D1564" s="63" t="str">
        <f t="shared" si="49"/>
        <v>C20372  : 3-Ketoglutaryl-[acp] methyl ester</v>
      </c>
    </row>
    <row r="1565" spans="1:4" x14ac:dyDescent="0.35">
      <c r="A1565" s="17" t="s">
        <v>4044</v>
      </c>
      <c r="B1565" s="65" t="s">
        <v>12381</v>
      </c>
      <c r="C1565" s="19" t="str">
        <f t="shared" si="48"/>
        <v>C20373 : 1</v>
      </c>
      <c r="D1565" s="63" t="str">
        <f t="shared" si="49"/>
        <v>C20373 : 3-Hydroxyglutaryl-[acp] methyl ester</v>
      </c>
    </row>
    <row r="1566" spans="1:4" x14ac:dyDescent="0.35">
      <c r="A1566" s="17" t="s">
        <v>6533</v>
      </c>
      <c r="B1566" s="65" t="s">
        <v>12382</v>
      </c>
      <c r="C1566" s="19" t="str">
        <f t="shared" si="48"/>
        <v>C20374  : 1</v>
      </c>
      <c r="D1566" s="63" t="str">
        <f t="shared" si="49"/>
        <v>C20374  : Enoylglutaryl-[acp] methyl ester</v>
      </c>
    </row>
    <row r="1567" spans="1:4" x14ac:dyDescent="0.35">
      <c r="A1567" s="17" t="s">
        <v>6378</v>
      </c>
      <c r="B1567" s="65" t="s">
        <v>12384</v>
      </c>
      <c r="C1567" s="19" t="str">
        <f t="shared" si="48"/>
        <v>C20375  : 1</v>
      </c>
      <c r="D1567" s="63" t="str">
        <f t="shared" si="49"/>
        <v>C20375  : Glutaryl-[acp] methyl ester</v>
      </c>
    </row>
    <row r="1568" spans="1:4" x14ac:dyDescent="0.35">
      <c r="A1568" s="17" t="s">
        <v>6379</v>
      </c>
      <c r="B1568" s="65" t="s">
        <v>12385</v>
      </c>
      <c r="C1568" s="19" t="str">
        <f t="shared" si="48"/>
        <v>C20376  : 1</v>
      </c>
      <c r="D1568" s="63" t="str">
        <f t="shared" si="49"/>
        <v>C20376  : 3-Ketopimeloyl-[acp] methyl ester</v>
      </c>
    </row>
    <row r="1569" spans="1:4" x14ac:dyDescent="0.35">
      <c r="A1569" s="17" t="s">
        <v>4045</v>
      </c>
      <c r="B1569" s="65" t="s">
        <v>12383</v>
      </c>
      <c r="C1569" s="19" t="str">
        <f t="shared" si="48"/>
        <v>C20377 : 1</v>
      </c>
      <c r="D1569" s="63" t="str">
        <f t="shared" si="49"/>
        <v>C20377 : 3-Hydroxypimeloyl-[acp] methyl ester</v>
      </c>
    </row>
    <row r="1570" spans="1:4" x14ac:dyDescent="0.35">
      <c r="A1570" s="17" t="s">
        <v>6534</v>
      </c>
      <c r="B1570" s="65" t="s">
        <v>12435</v>
      </c>
      <c r="C1570" s="19" t="str">
        <f t="shared" si="48"/>
        <v>C20378  : 1</v>
      </c>
      <c r="D1570" s="63" t="str">
        <f t="shared" si="49"/>
        <v>C20378  : Enoylpimeloyl-[acp] methyl ester</v>
      </c>
    </row>
    <row r="1571" spans="1:4" x14ac:dyDescent="0.35">
      <c r="A1571" s="17" t="s">
        <v>6535</v>
      </c>
      <c r="B1571" s="65" t="s">
        <v>7054</v>
      </c>
      <c r="C1571" s="19" t="str">
        <f t="shared" si="48"/>
        <v>C20446  : 1</v>
      </c>
      <c r="D1571" s="63" t="str">
        <f t="shared" si="49"/>
        <v>C20446  : tRNA 7-aminomethyl-7-carbaguanine</v>
      </c>
    </row>
    <row r="1572" spans="1:4" x14ac:dyDescent="0.35">
      <c r="A1572" s="17" t="s">
        <v>6536</v>
      </c>
      <c r="B1572" s="65" t="s">
        <v>12436</v>
      </c>
      <c r="C1572" s="19" t="str">
        <f t="shared" si="48"/>
        <v>C20451  : 1</v>
      </c>
      <c r="D1572" s="63" t="str">
        <f t="shared" si="49"/>
        <v>C20451  : tRNA hypoxanthine</v>
      </c>
    </row>
    <row r="1573" spans="1:4" x14ac:dyDescent="0.35">
      <c r="A1573" s="17" t="s">
        <v>6380</v>
      </c>
      <c r="B1573" s="65" t="s">
        <v>12437</v>
      </c>
      <c r="C1573" s="19" t="str">
        <f t="shared" si="48"/>
        <v>C20463  : 1</v>
      </c>
      <c r="D1573" s="63" t="str">
        <f t="shared" si="49"/>
        <v>C20463  : Purine deoxyribonucleoside</v>
      </c>
    </row>
    <row r="1574" spans="1:4" x14ac:dyDescent="0.35">
      <c r="A1574" s="17" t="s">
        <v>3998</v>
      </c>
      <c r="B1574" s="65" t="s">
        <v>12438</v>
      </c>
      <c r="C1574" s="19" t="str">
        <f t="shared" si="48"/>
        <v>C20475 : 1</v>
      </c>
      <c r="D1574" s="63" t="str">
        <f t="shared" si="49"/>
        <v>C20475 : Sporulenol</v>
      </c>
    </row>
    <row r="1575" spans="1:4" x14ac:dyDescent="0.35">
      <c r="A1575" s="17" t="s">
        <v>3988</v>
      </c>
      <c r="B1575" s="65" t="s">
        <v>12439</v>
      </c>
      <c r="C1575" s="19" t="str">
        <f t="shared" si="48"/>
        <v>C20485 : 1</v>
      </c>
      <c r="D1575" s="63" t="str">
        <f t="shared" si="49"/>
        <v>C20485 : (4S)-4-Hydroxy-2-oxoglutarate</v>
      </c>
    </row>
    <row r="1576" spans="1:4" x14ac:dyDescent="0.35">
      <c r="A1576" s="17" t="s">
        <v>6381</v>
      </c>
      <c r="B1576" s="65" t="s">
        <v>7055</v>
      </c>
      <c r="C1576" s="19" t="str">
        <f t="shared" si="48"/>
        <v>C20514  : 1</v>
      </c>
      <c r="D1576" s="63" t="str">
        <f t="shared" si="49"/>
        <v>C20514  : Cyclo(L-leucyl-L-leucyl)</v>
      </c>
    </row>
    <row r="1577" spans="1:4" x14ac:dyDescent="0.35">
      <c r="A1577" s="17" t="s">
        <v>6537</v>
      </c>
      <c r="B1577" s="65" t="s">
        <v>12440</v>
      </c>
      <c r="C1577" s="19" t="str">
        <f t="shared" si="48"/>
        <v>C20515  : 1</v>
      </c>
      <c r="D1577" s="63" t="str">
        <f t="shared" si="49"/>
        <v>C20515  : Pulcherriminic acid</v>
      </c>
    </row>
    <row r="1578" spans="1:4" x14ac:dyDescent="0.35">
      <c r="A1578" s="17" t="s">
        <v>6382</v>
      </c>
      <c r="B1578" s="65" t="s">
        <v>7056</v>
      </c>
      <c r="C1578" s="19" t="str">
        <f t="shared" si="48"/>
        <v>C20565  : 1</v>
      </c>
      <c r="D1578" s="63" t="str">
        <f t="shared" si="49"/>
        <v>C20565  : Cyclic di-3',5'-adenylate</v>
      </c>
    </row>
    <row r="1579" spans="1:4" x14ac:dyDescent="0.35">
      <c r="A1579" s="17" t="s">
        <v>6383</v>
      </c>
      <c r="B1579" s="65" t="s">
        <v>12441</v>
      </c>
      <c r="C1579" s="19" t="str">
        <f t="shared" si="48"/>
        <v>C20641  : 1</v>
      </c>
      <c r="D1579" s="63" t="str">
        <f t="shared" si="49"/>
        <v>C20641  : L-Threonylcarbamoyladenylate</v>
      </c>
    </row>
    <row r="1580" spans="1:4" x14ac:dyDescent="0.35">
      <c r="A1580" s="17" t="s">
        <v>6384</v>
      </c>
      <c r="B1580" s="65" t="s">
        <v>7058</v>
      </c>
      <c r="C1580" s="19" t="str">
        <f t="shared" si="48"/>
        <v>C20665 : 1</v>
      </c>
      <c r="D1580" s="63" t="str">
        <f t="shared" si="49"/>
        <v>C20665 : Aryl-carrier protein</v>
      </c>
    </row>
    <row r="1581" spans="1:4" x14ac:dyDescent="0.35">
      <c r="A1581" s="17" t="s">
        <v>6538</v>
      </c>
      <c r="B1581" s="65" t="s">
        <v>12442</v>
      </c>
      <c r="C1581" s="19" t="str">
        <f t="shared" si="48"/>
        <v>C20668  : 1</v>
      </c>
      <c r="D1581" s="63" t="str">
        <f t="shared" si="49"/>
        <v>C20668  : 3-Dehydro-D-glucose 6-phosphate</v>
      </c>
    </row>
    <row r="1582" spans="1:4" x14ac:dyDescent="0.35">
      <c r="A1582" s="17" t="s">
        <v>6539</v>
      </c>
      <c r="B1582" s="65" t="s">
        <v>12443</v>
      </c>
      <c r="C1582" s="19" t="str">
        <f t="shared" si="48"/>
        <v>C20753  : 1</v>
      </c>
      <c r="D1582" s="63" t="str">
        <f t="shared" si="49"/>
        <v>C20753  : 2-Methylthio-N6-dimethylallyladenine in tRNA</v>
      </c>
    </row>
    <row r="1583" spans="1:4" x14ac:dyDescent="0.35">
      <c r="A1583" s="17" t="s">
        <v>6385</v>
      </c>
      <c r="B1583" s="65" t="s">
        <v>12444</v>
      </c>
      <c r="C1583" s="19" t="str">
        <f t="shared" si="48"/>
        <v>C20755  : 1</v>
      </c>
      <c r="D1583" s="63" t="str">
        <f t="shared" si="49"/>
        <v>C20755  : 2-Thio-N6-dimethylallyladenine in tRNA</v>
      </c>
    </row>
    <row r="1584" spans="1:4" x14ac:dyDescent="0.35">
      <c r="A1584" s="17" t="s">
        <v>6540</v>
      </c>
      <c r="B1584" s="65" t="s">
        <v>12445</v>
      </c>
      <c r="C1584" s="19" t="str">
        <f t="shared" si="48"/>
        <v>C20858  : 1</v>
      </c>
      <c r="D1584" s="63" t="str">
        <f t="shared" si="49"/>
        <v>C20858  : Protein N5-methyl-L-glutamine</v>
      </c>
    </row>
    <row r="1585" spans="1:4" x14ac:dyDescent="0.35">
      <c r="A1585" s="17" t="s">
        <v>6541</v>
      </c>
      <c r="B1585" s="65" t="s">
        <v>12446</v>
      </c>
      <c r="C1585" s="19" t="str">
        <f t="shared" si="48"/>
        <v>C20864 : 1</v>
      </c>
      <c r="D1585" s="63" t="str">
        <f t="shared" si="49"/>
        <v>C20864 : 5'-Triphospho-[mRNA]</v>
      </c>
    </row>
    <row r="1586" spans="1:4" x14ac:dyDescent="0.35">
      <c r="A1586" s="17" t="s">
        <v>4060</v>
      </c>
      <c r="B1586" s="65" t="s">
        <v>12447</v>
      </c>
      <c r="C1586" s="19" t="str">
        <f t="shared" si="48"/>
        <v>C20904 : 1</v>
      </c>
      <c r="D1586" s="63" t="str">
        <f t="shared" si="49"/>
        <v>C20904 : 2-Iminopropanoate</v>
      </c>
    </row>
    <row r="1587" spans="1:4" x14ac:dyDescent="0.35">
      <c r="A1587" s="17" t="s">
        <v>4065</v>
      </c>
      <c r="B1587" s="65" t="s">
        <v>12452</v>
      </c>
      <c r="C1587" s="19" t="str">
        <f t="shared" ref="C1587:C1650" si="50">_xlfn.CONCAT(A1587," : ", "1")</f>
        <v>C20905 : 1</v>
      </c>
      <c r="D1587" s="63" t="str">
        <f t="shared" si="49"/>
        <v>C20905 : 2-Iminobutanoate</v>
      </c>
    </row>
    <row r="1588" spans="1:4" x14ac:dyDescent="0.35">
      <c r="A1588" s="17" t="s">
        <v>6386</v>
      </c>
      <c r="B1588" s="65" t="s">
        <v>12453</v>
      </c>
      <c r="C1588" s="19" t="str">
        <f t="shared" si="50"/>
        <v>C20940  : 1</v>
      </c>
      <c r="D1588" s="63" t="str">
        <f t="shared" si="49"/>
        <v>C20940  : L-Dihydroanticapsin</v>
      </c>
    </row>
    <row r="1589" spans="1:4" x14ac:dyDescent="0.35">
      <c r="A1589" s="17" t="s">
        <v>6387</v>
      </c>
      <c r="B1589" s="65" t="s">
        <v>12454</v>
      </c>
      <c r="C1589" s="19" t="str">
        <f t="shared" si="50"/>
        <v>C20941  : 1</v>
      </c>
      <c r="D1589" s="63" t="str">
        <f t="shared" si="49"/>
        <v>C20941  : L-Anticapsin</v>
      </c>
    </row>
    <row r="1590" spans="1:4" x14ac:dyDescent="0.35">
      <c r="A1590" s="17" t="s">
        <v>6542</v>
      </c>
      <c r="B1590" s="65" t="s">
        <v>12455</v>
      </c>
      <c r="C1590" s="19" t="str">
        <f t="shared" si="50"/>
        <v>C20942  : 1</v>
      </c>
      <c r="D1590" s="63" t="str">
        <f t="shared" si="49"/>
        <v>C20942  : Bacilysin</v>
      </c>
    </row>
    <row r="1591" spans="1:4" x14ac:dyDescent="0.35">
      <c r="A1591" s="17" t="s">
        <v>4151</v>
      </c>
      <c r="B1591" s="65" t="s">
        <v>12456</v>
      </c>
      <c r="C1591" s="19" t="str">
        <f t="shared" si="50"/>
        <v>C20953 : 1</v>
      </c>
      <c r="D1591" s="63" t="str">
        <f t="shared" si="49"/>
        <v>C20953 : 3-[(4R)-4-Hydroxycyclohexa-1,5-dien-1-yl]-2-oxopropanoate</v>
      </c>
    </row>
    <row r="1592" spans="1:4" x14ac:dyDescent="0.35">
      <c r="A1592" s="17" t="s">
        <v>4090</v>
      </c>
      <c r="B1592" s="65" t="s">
        <v>12457</v>
      </c>
      <c r="C1592" s="19" t="str">
        <f t="shared" si="50"/>
        <v>C20957 : 1</v>
      </c>
      <c r="D1592" s="63" t="str">
        <f t="shared" si="49"/>
        <v>C20957 : L-Alanyl-D-glutamate</v>
      </c>
    </row>
    <row r="1593" spans="1:4" x14ac:dyDescent="0.35">
      <c r="A1593" s="17" t="s">
        <v>4089</v>
      </c>
      <c r="B1593" s="65" t="s">
        <v>12458</v>
      </c>
      <c r="C1593" s="19" t="str">
        <f t="shared" si="50"/>
        <v>C20958 : 1</v>
      </c>
      <c r="D1593" s="63" t="str">
        <f t="shared" si="49"/>
        <v>C20958 : L-Alanyl-L-glutamate</v>
      </c>
    </row>
    <row r="1594" spans="1:4" x14ac:dyDescent="0.35">
      <c r="A1594" s="17" t="s">
        <v>6388</v>
      </c>
      <c r="B1594" s="65" t="s">
        <v>12459</v>
      </c>
      <c r="C1594" s="19" t="str">
        <f t="shared" si="50"/>
        <v>C21017  : 1</v>
      </c>
      <c r="D1594" s="63" t="str">
        <f t="shared" si="49"/>
        <v>C21017  : 2-(alpha-Hydroxypropyl)thiamine diphosphate</v>
      </c>
    </row>
    <row r="1595" spans="1:4" x14ac:dyDescent="0.35">
      <c r="A1595" s="17" t="s">
        <v>6543</v>
      </c>
      <c r="B1595" s="65" t="s">
        <v>7062</v>
      </c>
      <c r="C1595" s="19" t="str">
        <f t="shared" si="50"/>
        <v>C21018  : 1</v>
      </c>
      <c r="D1595" s="63" t="str">
        <f t="shared" si="49"/>
        <v>C21018  : Enzyme N6-(S-propyldihydrolipoyl)lysine</v>
      </c>
    </row>
    <row r="1596" spans="1:4" x14ac:dyDescent="0.35">
      <c r="A1596" s="17" t="s">
        <v>4150</v>
      </c>
      <c r="B1596" s="65" t="s">
        <v>12460</v>
      </c>
      <c r="C1596" s="19" t="str">
        <f t="shared" si="50"/>
        <v>C21085 : 1</v>
      </c>
      <c r="D1596" s="63" t="str">
        <f t="shared" si="49"/>
        <v>C21085 : 3-[(1E,4R)-4-Hydroxycyclohex-2-en-1-ylidene]-2-oxopropanoate</v>
      </c>
    </row>
    <row r="1597" spans="1:4" x14ac:dyDescent="0.35">
      <c r="A1597" s="17" t="s">
        <v>6389</v>
      </c>
      <c r="B1597" s="65" t="s">
        <v>7063</v>
      </c>
      <c r="C1597" s="19" t="str">
        <f t="shared" si="50"/>
        <v>C21101  : 1</v>
      </c>
      <c r="D1597" s="63" t="str">
        <f t="shared" si="49"/>
        <v>C21101  : Protein N(omega)-phospho-L-arginine</v>
      </c>
    </row>
    <row r="1598" spans="1:4" x14ac:dyDescent="0.35">
      <c r="A1598" s="17" t="s">
        <v>6390</v>
      </c>
      <c r="B1598" s="65" t="s">
        <v>12461</v>
      </c>
      <c r="C1598" s="19" t="str">
        <f t="shared" si="50"/>
        <v>C21160  : 1</v>
      </c>
      <c r="D1598" s="63" t="str">
        <f t="shared" si="49"/>
        <v>C21160  : L-Alanyl-gamma-D-glutamyl-L-lysine</v>
      </c>
    </row>
    <row r="1599" spans="1:4" x14ac:dyDescent="0.35">
      <c r="A1599" s="17" t="s">
        <v>6391</v>
      </c>
      <c r="B1599" s="65" t="s">
        <v>12462</v>
      </c>
      <c r="C1599" s="19" t="str">
        <f t="shared" si="50"/>
        <v>C21284  : 1</v>
      </c>
      <c r="D1599" s="63" t="str">
        <f t="shared" si="49"/>
        <v>C21284  : Fe-coproporphyrin III</v>
      </c>
    </row>
    <row r="1600" spans="1:4" x14ac:dyDescent="0.35">
      <c r="A1600" s="17" t="s">
        <v>6392</v>
      </c>
      <c r="B1600" s="65" t="s">
        <v>12463</v>
      </c>
      <c r="C1600" s="19" t="str">
        <f t="shared" si="50"/>
        <v>C21310  : 1</v>
      </c>
      <c r="D1600" s="63" t="str">
        <f t="shared" si="49"/>
        <v>C21310  : (8S)-3',8-Cyclo-7,8-dihydroguanosine 5'-triphosphate</v>
      </c>
    </row>
    <row r="1601" spans="1:4" x14ac:dyDescent="0.35">
      <c r="A1601" s="17" t="s">
        <v>6393</v>
      </c>
      <c r="B1601" s="65" t="s">
        <v>7068</v>
      </c>
      <c r="C1601" s="19" t="str">
        <f t="shared" si="50"/>
        <v>C21750  : 1</v>
      </c>
      <c r="D1601" s="63" t="str">
        <f t="shared" si="49"/>
        <v>C21750  : 5-Fluorodeoxyuridine diphosphate</v>
      </c>
    </row>
    <row r="1602" spans="1:4" x14ac:dyDescent="0.35">
      <c r="A1602" s="17" t="s">
        <v>3939</v>
      </c>
      <c r="B1602" s="65" t="s">
        <v>12464</v>
      </c>
      <c r="C1602" s="19" t="str">
        <f t="shared" si="50"/>
        <v>C22092 : 1</v>
      </c>
      <c r="D1602" s="63" t="str">
        <f t="shared" si="49"/>
        <v>C22092 : 5'-O-Phosphonoadenylyl-(3'-&gt;5')-adenosine</v>
      </c>
    </row>
    <row r="1603" spans="1:4" x14ac:dyDescent="0.35">
      <c r="A1603" s="17" t="s">
        <v>6394</v>
      </c>
      <c r="B1603" s="65" t="s">
        <v>12202</v>
      </c>
      <c r="C1603" s="19" t="str">
        <f t="shared" si="50"/>
        <v>C22150  : 1</v>
      </c>
      <c r="D1603" s="63" t="str">
        <f t="shared" ref="D1603:D1666" si="51">_xlfn.CONCAT(A1603, " : ",B1603)</f>
        <v>C22150  : Reduced [2Fe-2S] ferredoxin</v>
      </c>
    </row>
    <row r="1604" spans="1:4" x14ac:dyDescent="0.35">
      <c r="A1604" s="17" t="s">
        <v>6395</v>
      </c>
      <c r="B1604" s="65" t="s">
        <v>7073</v>
      </c>
      <c r="C1604" s="19" t="str">
        <f t="shared" si="50"/>
        <v>C22157  : 1</v>
      </c>
      <c r="D1604" s="63" t="str">
        <f t="shared" si="51"/>
        <v>C22157  : Glycine cleavage system H</v>
      </c>
    </row>
    <row r="1605" spans="1:4" x14ac:dyDescent="0.35">
      <c r="A1605" s="17" t="s">
        <v>6396</v>
      </c>
      <c r="B1605" s="65" t="s">
        <v>7074</v>
      </c>
      <c r="C1605" s="19" t="str">
        <f t="shared" si="50"/>
        <v>C22158  : 1</v>
      </c>
      <c r="D1605" s="63" t="str">
        <f t="shared" si="51"/>
        <v>C22158  : Lipoyl-carrier protein E2</v>
      </c>
    </row>
    <row r="1606" spans="1:4" x14ac:dyDescent="0.35">
      <c r="A1606" s="17" t="s">
        <v>6397</v>
      </c>
      <c r="B1606" s="65" t="s">
        <v>12199</v>
      </c>
      <c r="C1606" s="19" t="str">
        <f t="shared" si="50"/>
        <v>C22159  : 1</v>
      </c>
      <c r="D1606" s="63" t="str">
        <f t="shared" si="51"/>
        <v>C22159  : [Glycine cleavage system H]-N6-octanoyl-L-lysine</v>
      </c>
    </row>
    <row r="1607" spans="1:4" x14ac:dyDescent="0.35">
      <c r="A1607" s="17" t="s">
        <v>6398</v>
      </c>
      <c r="B1607" s="65" t="s">
        <v>7075</v>
      </c>
      <c r="C1607" s="19" t="str">
        <f t="shared" si="50"/>
        <v>C22160  : 1</v>
      </c>
      <c r="D1607" s="63" t="str">
        <f t="shared" si="51"/>
        <v>C22160  : [Lipoyl-carrier protein E2]-N6-octanoyl-L-lysine</v>
      </c>
    </row>
    <row r="1608" spans="1:4" x14ac:dyDescent="0.35">
      <c r="A1608" s="17" t="s">
        <v>6399</v>
      </c>
      <c r="B1608" s="65" t="s">
        <v>12200</v>
      </c>
      <c r="C1608" s="19" t="str">
        <f t="shared" si="50"/>
        <v>C22173  : 1</v>
      </c>
      <c r="D1608" s="63" t="str">
        <f t="shared" si="51"/>
        <v>C22173  : Harderoheme III</v>
      </c>
    </row>
    <row r="1609" spans="1:4" x14ac:dyDescent="0.35">
      <c r="A1609" s="17" t="s">
        <v>6544</v>
      </c>
      <c r="B1609" s="65" t="s">
        <v>12201</v>
      </c>
      <c r="C1609" s="19" t="str">
        <f t="shared" si="50"/>
        <v>C22258  : 1</v>
      </c>
      <c r="D1609" s="63" t="str">
        <f t="shared" si="51"/>
        <v>C22258  : (2E,4Z)-2,4-Dienoyl-CoA</v>
      </c>
    </row>
    <row r="1610" spans="1:4" x14ac:dyDescent="0.35">
      <c r="A1610" s="17" t="s">
        <v>6545</v>
      </c>
      <c r="B1610" s="65" t="s">
        <v>12203</v>
      </c>
      <c r="C1610" s="19" t="str">
        <f t="shared" si="50"/>
        <v>C22288  : 1</v>
      </c>
      <c r="D1610" s="63" t="str">
        <f t="shared" si="51"/>
        <v>C22288  : 5-Deoxy-D-ribose</v>
      </c>
    </row>
    <row r="1611" spans="1:4" x14ac:dyDescent="0.35">
      <c r="A1611" s="17" t="s">
        <v>4071</v>
      </c>
      <c r="B1611" s="65" t="s">
        <v>12204</v>
      </c>
      <c r="C1611" s="19" t="str">
        <f t="shared" si="50"/>
        <v>C22395 : 1</v>
      </c>
      <c r="D1611" s="63" t="str">
        <f t="shared" si="51"/>
        <v>C22395 : N6-Succino-2-amino-2'-deoxyadenylate</v>
      </c>
    </row>
    <row r="1612" spans="1:4" x14ac:dyDescent="0.35">
      <c r="A1612" s="17" t="s">
        <v>6400</v>
      </c>
      <c r="B1612" s="65" t="s">
        <v>12205</v>
      </c>
      <c r="C1612" s="19" t="str">
        <f t="shared" si="50"/>
        <v>C22441  : 1</v>
      </c>
      <c r="D1612" s="63" t="str">
        <f t="shared" si="51"/>
        <v>C22441  : dZMP</v>
      </c>
    </row>
    <row r="1613" spans="1:4" x14ac:dyDescent="0.35">
      <c r="A1613" s="17" t="s">
        <v>6401</v>
      </c>
      <c r="B1613" s="65" t="s">
        <v>12206</v>
      </c>
      <c r="C1613" s="19" t="str">
        <f t="shared" si="50"/>
        <v>C22442  : 1</v>
      </c>
      <c r="D1613" s="63" t="str">
        <f t="shared" si="51"/>
        <v>C22442  : dZDP</v>
      </c>
    </row>
    <row r="1614" spans="1:4" x14ac:dyDescent="0.35">
      <c r="A1614" s="17" t="s">
        <v>6546</v>
      </c>
      <c r="B1614" s="65" t="s">
        <v>12189</v>
      </c>
      <c r="C1614" s="19" t="str">
        <f t="shared" si="50"/>
        <v>C22443  : 1</v>
      </c>
      <c r="D1614" s="63" t="str">
        <f t="shared" si="51"/>
        <v>C22443  : dZTP</v>
      </c>
    </row>
    <row r="1615" spans="1:4" x14ac:dyDescent="0.35">
      <c r="A1615" s="17" t="s">
        <v>4173</v>
      </c>
      <c r="B1615" s="65" t="s">
        <v>12188</v>
      </c>
      <c r="C1615" s="19" t="str">
        <f t="shared" si="50"/>
        <v>C22458 : 1</v>
      </c>
      <c r="D1615" s="63" t="str">
        <f t="shared" si="51"/>
        <v>C22458 : 8-Amino-7-(carboxyamino)nonanoate</v>
      </c>
    </row>
    <row r="1616" spans="1:4" x14ac:dyDescent="0.35">
      <c r="A1616" s="17" t="s">
        <v>6402</v>
      </c>
      <c r="B1616" s="65" t="s">
        <v>12188</v>
      </c>
      <c r="C1616" s="19" t="str">
        <f t="shared" si="50"/>
        <v>C22458  : 1</v>
      </c>
      <c r="D1616" s="63" t="str">
        <f t="shared" si="51"/>
        <v>C22458  : 8-Amino-7-(carboxyamino)nonanoate</v>
      </c>
    </row>
    <row r="1617" spans="1:4" x14ac:dyDescent="0.35">
      <c r="A1617" s="17" t="s">
        <v>6403</v>
      </c>
      <c r="B1617" s="65" t="s">
        <v>12187</v>
      </c>
      <c r="C1617" s="19" t="str">
        <f t="shared" si="50"/>
        <v>C22467  : 1</v>
      </c>
      <c r="D1617" s="63" t="str">
        <f t="shared" si="51"/>
        <v>C22467  : Gangliotriaosylceramide-II3 sulfate</v>
      </c>
    </row>
    <row r="1618" spans="1:4" x14ac:dyDescent="0.35">
      <c r="A1618" s="17" t="s">
        <v>6404</v>
      </c>
      <c r="B1618" s="65" t="s">
        <v>12186</v>
      </c>
      <c r="C1618" s="19" t="str">
        <f t="shared" si="50"/>
        <v>C22499  : 1</v>
      </c>
      <c r="D1618" s="63" t="str">
        <f t="shared" si="51"/>
        <v>C22499  : 8-Hydroxyadenine</v>
      </c>
    </row>
    <row r="1619" spans="1:4" x14ac:dyDescent="0.35">
      <c r="A1619" s="17" t="s">
        <v>6547</v>
      </c>
      <c r="B1619" s="65" t="s">
        <v>12185</v>
      </c>
      <c r="C1619" s="19" t="str">
        <f t="shared" si="50"/>
        <v>C22500  : 1</v>
      </c>
      <c r="D1619" s="63" t="str">
        <f t="shared" si="51"/>
        <v>C22500  : 2,8-Dihydroxyadenine</v>
      </c>
    </row>
    <row r="1620" spans="1:4" x14ac:dyDescent="0.35">
      <c r="A1620" s="17" t="s">
        <v>4132</v>
      </c>
      <c r="B1620" s="65" t="s">
        <v>12184</v>
      </c>
      <c r="C1620" s="19" t="str">
        <f t="shared" si="50"/>
        <v>C22501 : 1</v>
      </c>
      <c r="D1620" s="63" t="str">
        <f t="shared" si="51"/>
        <v>C22501 : alpha-D-Xylulofuranose</v>
      </c>
    </row>
    <row r="1621" spans="1:4" x14ac:dyDescent="0.35">
      <c r="A1621" s="17" t="s">
        <v>4134</v>
      </c>
      <c r="B1621" s="65" t="s">
        <v>12183</v>
      </c>
      <c r="C1621" s="19" t="str">
        <f t="shared" si="50"/>
        <v>C22502 : 1</v>
      </c>
      <c r="D1621" s="63" t="str">
        <f t="shared" si="51"/>
        <v>C22502 : alpha-D-Fructofuranose</v>
      </c>
    </row>
    <row r="1622" spans="1:4" x14ac:dyDescent="0.35">
      <c r="A1622" s="17" t="s">
        <v>6405</v>
      </c>
      <c r="B1622" s="65" t="s">
        <v>6844</v>
      </c>
      <c r="C1622" s="19" t="str">
        <f t="shared" si="50"/>
        <v>G00092  : 1</v>
      </c>
      <c r="D1622" s="63" t="str">
        <f t="shared" si="51"/>
        <v>G00092  : Lactosylceramide</v>
      </c>
    </row>
    <row r="1623" spans="1:4" x14ac:dyDescent="0.35">
      <c r="A1623" s="17" t="s">
        <v>6548</v>
      </c>
      <c r="B1623" s="65" t="s">
        <v>12029</v>
      </c>
      <c r="C1623" s="19" t="str">
        <f t="shared" si="50"/>
        <v>G00108  : 1</v>
      </c>
      <c r="D1623" s="63" t="str">
        <f t="shared" si="51"/>
        <v>G00108  : GM3</v>
      </c>
    </row>
    <row r="1624" spans="1:4" x14ac:dyDescent="0.35">
      <c r="A1624" s="17" t="s">
        <v>6406</v>
      </c>
      <c r="B1624" s="65" t="s">
        <v>12182</v>
      </c>
      <c r="C1624" s="19" t="str">
        <f t="shared" si="50"/>
        <v>G00109  : 1</v>
      </c>
      <c r="D1624" s="63" t="str">
        <f t="shared" si="51"/>
        <v>G00109  : GM2</v>
      </c>
    </row>
    <row r="1625" spans="1:4" x14ac:dyDescent="0.35">
      <c r="A1625" s="17" t="s">
        <v>6407</v>
      </c>
      <c r="B1625" s="65" t="s">
        <v>12181</v>
      </c>
      <c r="C1625" s="19" t="str">
        <f t="shared" si="50"/>
        <v>G00110  : 1</v>
      </c>
      <c r="D1625" s="63" t="str">
        <f t="shared" si="51"/>
        <v>G00110  : GM1</v>
      </c>
    </row>
    <row r="1626" spans="1:4" x14ac:dyDescent="0.35">
      <c r="A1626" s="17" t="s">
        <v>6408</v>
      </c>
      <c r="B1626" s="65" t="s">
        <v>12180</v>
      </c>
      <c r="C1626" s="19" t="str">
        <f t="shared" si="50"/>
        <v>G00123  : 1</v>
      </c>
      <c r="D1626" s="63" t="str">
        <f t="shared" si="51"/>
        <v>G00123  : GA2</v>
      </c>
    </row>
    <row r="1627" spans="1:4" x14ac:dyDescent="0.35">
      <c r="A1627" s="17" t="s">
        <v>6409</v>
      </c>
      <c r="B1627" s="65" t="s">
        <v>12179</v>
      </c>
      <c r="C1627" s="19" t="str">
        <f t="shared" si="50"/>
        <v>G00124  : 1</v>
      </c>
      <c r="D1627" s="63" t="str">
        <f t="shared" si="51"/>
        <v>G00124  : Asialo-GM1</v>
      </c>
    </row>
    <row r="1628" spans="1:4" x14ac:dyDescent="0.35">
      <c r="A1628" s="17" t="s">
        <v>6549</v>
      </c>
      <c r="B1628" s="65" t="s">
        <v>12178</v>
      </c>
      <c r="C1628" s="19" t="str">
        <f t="shared" si="50"/>
        <v>G00177  : 1</v>
      </c>
      <c r="D1628" s="63" t="str">
        <f t="shared" si="51"/>
        <v>G00177  : N-Acetyl-beta-D-mannosaminyl-(1-&gt;4)-N-acetyl-alpha-D-glucosaminyl-diphospho-ditrans,octacis-undecaprenol</v>
      </c>
    </row>
    <row r="1629" spans="1:4" x14ac:dyDescent="0.35">
      <c r="A1629" s="17" t="s">
        <v>6410</v>
      </c>
      <c r="B1629" s="65" t="s">
        <v>11724</v>
      </c>
      <c r="C1629" s="19" t="str">
        <f t="shared" si="50"/>
        <v>G00249  : 1</v>
      </c>
      <c r="D1629" s="63" t="str">
        <f t="shared" si="51"/>
        <v>G00249  : Raffinose</v>
      </c>
    </row>
    <row r="1630" spans="1:4" x14ac:dyDescent="0.35">
      <c r="A1630" s="17" t="s">
        <v>6411</v>
      </c>
      <c r="B1630" s="65" t="s">
        <v>6695</v>
      </c>
      <c r="C1630" s="19" t="str">
        <f t="shared" si="50"/>
        <v>G00275  : 1</v>
      </c>
      <c r="D1630" s="63" t="str">
        <f t="shared" si="51"/>
        <v>G00275  : Maltose</v>
      </c>
    </row>
    <row r="1631" spans="1:4" x14ac:dyDescent="0.35">
      <c r="A1631" s="17" t="s">
        <v>6412</v>
      </c>
      <c r="B1631" s="65" t="s">
        <v>11863</v>
      </c>
      <c r="C1631" s="19" t="str">
        <f t="shared" si="50"/>
        <v>G00278  : 1</v>
      </c>
      <c r="D1631" s="63" t="str">
        <f t="shared" si="51"/>
        <v>G00278  : Stachyose</v>
      </c>
    </row>
    <row r="1632" spans="1:4" x14ac:dyDescent="0.35">
      <c r="A1632" s="17" t="s">
        <v>6413</v>
      </c>
      <c r="B1632" s="65" t="s">
        <v>12177</v>
      </c>
      <c r="C1632" s="19" t="str">
        <f t="shared" si="50"/>
        <v>G00293  : 1</v>
      </c>
      <c r="D1632" s="63" t="str">
        <f t="shared" si="51"/>
        <v>G00293  : Trehalose</v>
      </c>
    </row>
    <row r="1633" spans="1:4" x14ac:dyDescent="0.35">
      <c r="A1633" s="17" t="s">
        <v>6414</v>
      </c>
      <c r="B1633" s="65" t="s">
        <v>6638</v>
      </c>
      <c r="C1633" s="19" t="str">
        <f t="shared" si="50"/>
        <v>G00370  : 1</v>
      </c>
      <c r="D1633" s="63" t="str">
        <f t="shared" si="51"/>
        <v>G00370  : Sucrose</v>
      </c>
    </row>
    <row r="1634" spans="1:4" x14ac:dyDescent="0.35">
      <c r="A1634" s="17" t="s">
        <v>6415</v>
      </c>
      <c r="B1634" s="65" t="s">
        <v>12176</v>
      </c>
      <c r="C1634" s="19" t="str">
        <f t="shared" si="50"/>
        <v>G00497  : 1</v>
      </c>
      <c r="D1634" s="63" t="str">
        <f t="shared" si="51"/>
        <v>G00497  : Galabiosylceramide</v>
      </c>
    </row>
    <row r="1635" spans="1:4" x14ac:dyDescent="0.35">
      <c r="A1635" s="17" t="s">
        <v>6416</v>
      </c>
      <c r="B1635" s="65" t="s">
        <v>12175</v>
      </c>
      <c r="C1635" s="19" t="str">
        <f t="shared" si="50"/>
        <v>G00501  : 1</v>
      </c>
      <c r="D1635" s="63" t="str">
        <f t="shared" si="51"/>
        <v>G00501  : Manninotriose</v>
      </c>
    </row>
    <row r="1636" spans="1:4" x14ac:dyDescent="0.35">
      <c r="A1636" s="17" t="s">
        <v>6417</v>
      </c>
      <c r="B1636" s="65" t="s">
        <v>12174</v>
      </c>
      <c r="C1636" s="19" t="str">
        <f t="shared" si="50"/>
        <v>G00711  : 1</v>
      </c>
      <c r="D1636" s="63" t="str">
        <f t="shared" si="51"/>
        <v>G00711  : (GlcA)1 (GlcNAc)2</v>
      </c>
    </row>
    <row r="1637" spans="1:4" x14ac:dyDescent="0.35">
      <c r="A1637" s="17" t="s">
        <v>6418</v>
      </c>
      <c r="B1637" s="65" t="s">
        <v>6983</v>
      </c>
      <c r="C1637" s="19" t="str">
        <f t="shared" si="50"/>
        <v>G01275  : 1</v>
      </c>
      <c r="D1637" s="63" t="str">
        <f t="shared" si="51"/>
        <v>G01275  : Melibiose</v>
      </c>
    </row>
    <row r="1638" spans="1:4" x14ac:dyDescent="0.35">
      <c r="A1638" s="17" t="s">
        <v>6419</v>
      </c>
      <c r="B1638" s="65" t="s">
        <v>11683</v>
      </c>
      <c r="C1638" s="19" t="str">
        <f t="shared" si="50"/>
        <v>G01318  : 1</v>
      </c>
      <c r="D1638" s="63" t="str">
        <f t="shared" si="51"/>
        <v>G01318  : Isomaltose</v>
      </c>
    </row>
    <row r="1639" spans="1:4" x14ac:dyDescent="0.35">
      <c r="A1639" s="17" t="s">
        <v>6550</v>
      </c>
      <c r="B1639" s="65" t="s">
        <v>12173</v>
      </c>
      <c r="C1639" s="19" t="str">
        <f t="shared" si="50"/>
        <v>G01391  : 1</v>
      </c>
      <c r="D1639" s="63" t="str">
        <f t="shared" si="51"/>
        <v>G01391  : (Gal)1 (GlcNAc)1 (S)1</v>
      </c>
    </row>
    <row r="1640" spans="1:4" x14ac:dyDescent="0.35">
      <c r="A1640" s="17" t="s">
        <v>6420</v>
      </c>
      <c r="B1640" s="65" t="s">
        <v>12172</v>
      </c>
      <c r="C1640" s="19" t="str">
        <f t="shared" si="50"/>
        <v>G01977  : 1</v>
      </c>
      <c r="D1640" s="63" t="str">
        <f t="shared" si="51"/>
        <v>G01977  : (Gal)2 (GlcNAc)2 (S)2</v>
      </c>
    </row>
    <row r="1641" spans="1:4" x14ac:dyDescent="0.35">
      <c r="A1641" s="17" t="s">
        <v>6421</v>
      </c>
      <c r="B1641" s="65" t="s">
        <v>12171</v>
      </c>
      <c r="C1641" s="19" t="str">
        <f t="shared" si="50"/>
        <v>G05477  : 1</v>
      </c>
      <c r="D1641" s="63" t="str">
        <f t="shared" si="51"/>
        <v>G05477  : (GlcNAc)3 (LFuc)2 (Man)3</v>
      </c>
    </row>
    <row r="1642" spans="1:4" x14ac:dyDescent="0.35">
      <c r="A1642" s="17" t="s">
        <v>6551</v>
      </c>
      <c r="B1642" s="65" t="s">
        <v>7081</v>
      </c>
      <c r="C1642" s="19" t="str">
        <f t="shared" si="50"/>
        <v>G09795  : 1</v>
      </c>
      <c r="D1642" s="63" t="str">
        <f t="shared" si="51"/>
        <v>G09795  : Trehalose 6-phosphate</v>
      </c>
    </row>
    <row r="1643" spans="1:4" x14ac:dyDescent="0.35">
      <c r="A1643" s="17" t="s">
        <v>6552</v>
      </c>
      <c r="B1643" s="65" t="s">
        <v>12170</v>
      </c>
      <c r="C1643" s="19" t="str">
        <f t="shared" si="50"/>
        <v>G10008  : 1</v>
      </c>
      <c r="D1643" s="63" t="str">
        <f t="shared" si="51"/>
        <v>G10008  : (GlcA)1 (GlcNAc)1</v>
      </c>
    </row>
    <row r="1644" spans="1:4" x14ac:dyDescent="0.35">
      <c r="A1644" s="17" t="s">
        <v>6553</v>
      </c>
      <c r="B1644" s="65" t="s">
        <v>12169</v>
      </c>
      <c r="C1644" s="19" t="str">
        <f t="shared" si="50"/>
        <v>G10113  : 1</v>
      </c>
      <c r="D1644" s="63" t="str">
        <f t="shared" si="51"/>
        <v>G10113  : (GalA)1 (L4-en-thrHexA)1</v>
      </c>
    </row>
    <row r="1645" spans="1:4" x14ac:dyDescent="0.35">
      <c r="A1645" s="17" t="s">
        <v>6554</v>
      </c>
      <c r="B1645" s="65" t="s">
        <v>11838</v>
      </c>
      <c r="C1645" s="19" t="str">
        <f t="shared" si="50"/>
        <v>G10238  : 1</v>
      </c>
      <c r="D1645" s="63" t="str">
        <f t="shared" si="51"/>
        <v>G10238  : Glucosylceramide</v>
      </c>
    </row>
    <row r="1646" spans="1:4" x14ac:dyDescent="0.35">
      <c r="A1646" s="17" t="s">
        <v>6422</v>
      </c>
      <c r="B1646" s="65" t="s">
        <v>11879</v>
      </c>
      <c r="C1646" s="19" t="str">
        <f t="shared" si="50"/>
        <v>G10336  : 1</v>
      </c>
      <c r="D1646" s="63" t="str">
        <f t="shared" si="51"/>
        <v>G10336  : Chitobiose</v>
      </c>
    </row>
    <row r="1647" spans="1:4" x14ac:dyDescent="0.35">
      <c r="A1647" s="17" t="s">
        <v>6423</v>
      </c>
      <c r="B1647" s="65" t="s">
        <v>12168</v>
      </c>
      <c r="C1647" s="19" t="str">
        <f t="shared" si="50"/>
        <v>G10481 : 1</v>
      </c>
      <c r="D1647" s="63" t="str">
        <f t="shared" si="51"/>
        <v>G10481 : 1,4-beta-D-Glucan;</v>
      </c>
    </row>
    <row r="1648" spans="1:4" x14ac:dyDescent="0.35">
      <c r="A1648" s="17" t="s">
        <v>6424</v>
      </c>
      <c r="B1648" s="65" t="s">
        <v>12167</v>
      </c>
      <c r="C1648" s="19" t="str">
        <f t="shared" si="50"/>
        <v>G10488  : 1</v>
      </c>
      <c r="D1648" s="63" t="str">
        <f t="shared" si="51"/>
        <v>G10488  : Galactinol</v>
      </c>
    </row>
    <row r="1649" spans="1:4" x14ac:dyDescent="0.35">
      <c r="A1649" s="17" t="s">
        <v>6555</v>
      </c>
      <c r="B1649" s="65" t="s">
        <v>12166</v>
      </c>
      <c r="C1649" s="19" t="str">
        <f t="shared" si="50"/>
        <v>G10495  : 1</v>
      </c>
      <c r="D1649" s="63" t="str">
        <f t="shared" si="51"/>
        <v>G10495  : 1,4-alpha-D-Glucan</v>
      </c>
    </row>
    <row r="1650" spans="1:4" x14ac:dyDescent="0.35">
      <c r="A1650" s="17" t="s">
        <v>6425</v>
      </c>
      <c r="B1650" s="65" t="s">
        <v>11679</v>
      </c>
      <c r="C1650" s="19" t="str">
        <f t="shared" si="50"/>
        <v>G10504  : 1</v>
      </c>
      <c r="D1650" s="63" t="str">
        <f t="shared" si="51"/>
        <v>G10504  : Lactose</v>
      </c>
    </row>
    <row r="1651" spans="1:4" x14ac:dyDescent="0.35">
      <c r="A1651" s="17" t="s">
        <v>4053</v>
      </c>
      <c r="B1651" s="65" t="s">
        <v>7083</v>
      </c>
      <c r="C1651" s="19" t="str">
        <f t="shared" ref="C1651:C1682" si="52">_xlfn.CONCAT(A1651," : ", "1")</f>
        <v>G10506 : 1</v>
      </c>
      <c r="D1651" s="63" t="str">
        <f t="shared" si="51"/>
        <v>G10506 : Pectic acid</v>
      </c>
    </row>
    <row r="1652" spans="1:4" x14ac:dyDescent="0.35">
      <c r="A1652" s="17" t="s">
        <v>6426</v>
      </c>
      <c r="B1652" s="65" t="s">
        <v>12165</v>
      </c>
      <c r="C1652" s="19" t="str">
        <f t="shared" si="52"/>
        <v>G10508  : 1</v>
      </c>
      <c r="D1652" s="63" t="str">
        <f t="shared" si="51"/>
        <v>G10508  : Sucrose 6'-phosphate</v>
      </c>
    </row>
    <row r="1653" spans="1:4" x14ac:dyDescent="0.35">
      <c r="A1653" s="17" t="s">
        <v>6556</v>
      </c>
      <c r="B1653" s="65" t="s">
        <v>7084</v>
      </c>
      <c r="C1653" s="19" t="str">
        <f t="shared" si="52"/>
        <v>G10512 : 1</v>
      </c>
      <c r="D1653" s="63" t="str">
        <f t="shared" si="51"/>
        <v>G10512 : Xylan</v>
      </c>
    </row>
    <row r="1654" spans="1:4" x14ac:dyDescent="0.35">
      <c r="A1654" s="17" t="s">
        <v>6427</v>
      </c>
      <c r="B1654" s="65" t="s">
        <v>12164</v>
      </c>
      <c r="C1654" s="19" t="str">
        <f t="shared" si="52"/>
        <v>G10518  : 1</v>
      </c>
      <c r="D1654" s="63" t="str">
        <f t="shared" si="51"/>
        <v>G10518  : (Glc)2 (P)1</v>
      </c>
    </row>
    <row r="1655" spans="1:4" x14ac:dyDescent="0.35">
      <c r="A1655" s="17" t="s">
        <v>6428</v>
      </c>
      <c r="B1655" s="65" t="s">
        <v>12066</v>
      </c>
      <c r="C1655" s="19" t="str">
        <f t="shared" si="52"/>
        <v>G10529  : 1</v>
      </c>
      <c r="D1655" s="63" t="str">
        <f t="shared" si="51"/>
        <v>G10529  : Epimelibiose</v>
      </c>
    </row>
    <row r="1656" spans="1:4" x14ac:dyDescent="0.35">
      <c r="A1656" s="17" t="s">
        <v>6429</v>
      </c>
      <c r="B1656" s="65" t="s">
        <v>12068</v>
      </c>
      <c r="C1656" s="19" t="str">
        <f t="shared" si="52"/>
        <v>G10531  : 1</v>
      </c>
      <c r="D1656" s="63" t="str">
        <f t="shared" si="51"/>
        <v>G10531  : 3-Ketolactose</v>
      </c>
    </row>
    <row r="1657" spans="1:4" x14ac:dyDescent="0.35">
      <c r="A1657" s="17" t="s">
        <v>6430</v>
      </c>
      <c r="B1657" s="65" t="s">
        <v>7085</v>
      </c>
      <c r="C1657" s="19" t="str">
        <f t="shared" si="52"/>
        <v>G10534 : 1</v>
      </c>
      <c r="D1657" s="63" t="str">
        <f t="shared" si="51"/>
        <v>G10534 : (Gal)1 (*)2</v>
      </c>
    </row>
    <row r="1658" spans="1:4" x14ac:dyDescent="0.35">
      <c r="A1658" s="17" t="s">
        <v>6431</v>
      </c>
      <c r="B1658" s="65" t="s">
        <v>7086</v>
      </c>
      <c r="C1658" s="19" t="str">
        <f t="shared" si="52"/>
        <v>G10535 : 1</v>
      </c>
      <c r="D1658" s="63" t="str">
        <f t="shared" si="51"/>
        <v>G10535 : (Fru)1 (*)2</v>
      </c>
    </row>
    <row r="1659" spans="1:4" x14ac:dyDescent="0.35">
      <c r="A1659" s="17" t="s">
        <v>6432</v>
      </c>
      <c r="B1659" s="65" t="s">
        <v>6801</v>
      </c>
      <c r="C1659" s="19" t="str">
        <f t="shared" si="52"/>
        <v>G10536 : 1</v>
      </c>
      <c r="D1659" s="63" t="str">
        <f t="shared" si="51"/>
        <v>G10536 : Chitosan</v>
      </c>
    </row>
    <row r="1660" spans="1:4" x14ac:dyDescent="0.35">
      <c r="A1660" s="17" t="s">
        <v>6433</v>
      </c>
      <c r="B1660" s="65" t="s">
        <v>6747</v>
      </c>
      <c r="C1660" s="19" t="str">
        <f t="shared" si="52"/>
        <v>G10545  : 1</v>
      </c>
      <c r="D1660" s="63" t="str">
        <f t="shared" si="51"/>
        <v>G10545  : Starch</v>
      </c>
    </row>
    <row r="1661" spans="1:4" x14ac:dyDescent="0.35">
      <c r="A1661" s="17" t="s">
        <v>6557</v>
      </c>
      <c r="B1661" s="65" t="s">
        <v>12163</v>
      </c>
      <c r="C1661" s="19" t="str">
        <f t="shared" si="52"/>
        <v>G10550  : 1</v>
      </c>
      <c r="D1661" s="63" t="str">
        <f t="shared" si="51"/>
        <v>G10550  : (GlcNAc)1 (MurNAc)1 (D-Ala-D-Ala-Lys-D-Glu-Ala)1 (PP-Und)1</v>
      </c>
    </row>
    <row r="1662" spans="1:4" x14ac:dyDescent="0.35">
      <c r="A1662" s="17" t="s">
        <v>6434</v>
      </c>
      <c r="B1662" s="65" t="s">
        <v>12162</v>
      </c>
      <c r="C1662" s="19" t="str">
        <f t="shared" si="52"/>
        <v>G10551  : 1</v>
      </c>
      <c r="D1662" s="63" t="str">
        <f t="shared" si="51"/>
        <v>G10551  : (MurNAc)1 (D-Ala-D-Ala-Lys-D-Glu-Ala)1 (PP-Und)1</v>
      </c>
    </row>
    <row r="1663" spans="1:4" x14ac:dyDescent="0.35">
      <c r="A1663" s="17" t="s">
        <v>6435</v>
      </c>
      <c r="B1663" s="65" t="s">
        <v>12161</v>
      </c>
      <c r="C1663" s="19" t="str">
        <f t="shared" si="52"/>
        <v>G10552  : 1</v>
      </c>
      <c r="D1663" s="63" t="str">
        <f t="shared" si="51"/>
        <v>G10552  : (MurNAc)1 (D-Ala-D-Ala-Lys-gamma-D-Glu-Ala)1 (PP-Und)1</v>
      </c>
    </row>
    <row r="1664" spans="1:4" x14ac:dyDescent="0.35">
      <c r="A1664" s="17" t="s">
        <v>6558</v>
      </c>
      <c r="B1664" s="65" t="s">
        <v>12160</v>
      </c>
      <c r="C1664" s="19" t="str">
        <f t="shared" si="52"/>
        <v>G10553  : 1</v>
      </c>
      <c r="D1664" s="63" t="str">
        <f t="shared" si="51"/>
        <v>G10553  : (GlcNAc)1 (MurNAc)1 (D-Ala-D-Ala-Lys-gamma-D-Glu-Ala)1 (PP-Und)1</v>
      </c>
    </row>
    <row r="1665" spans="1:4" x14ac:dyDescent="0.35">
      <c r="A1665" s="17" t="s">
        <v>6559</v>
      </c>
      <c r="B1665" s="65" t="s">
        <v>12159</v>
      </c>
      <c r="C1665" s="19" t="str">
        <f t="shared" si="52"/>
        <v>G10555  : 1</v>
      </c>
      <c r="D1665" s="63" t="str">
        <f t="shared" si="51"/>
        <v>G10555  : (GlcNAc)1 (MurNAc)1 (D-Ala-D-Ala-A2pm-gamma-D-Glu-Ala)1 (PP-Und)1</v>
      </c>
    </row>
    <row r="1666" spans="1:4" x14ac:dyDescent="0.35">
      <c r="A1666" s="17" t="s">
        <v>6436</v>
      </c>
      <c r="B1666" s="65" t="s">
        <v>12158</v>
      </c>
      <c r="C1666" s="19" t="str">
        <f t="shared" si="52"/>
        <v>G10556  : 1</v>
      </c>
      <c r="D1666" s="63" t="str">
        <f t="shared" si="51"/>
        <v>G10556  : (MurNAc)1 (D-Ala-D-Ala-A2pm-gamma-D-Glu-Ala)1 (PP-Und)1</v>
      </c>
    </row>
    <row r="1667" spans="1:4" x14ac:dyDescent="0.35">
      <c r="A1667" s="17" t="s">
        <v>6437</v>
      </c>
      <c r="B1667" s="65" t="s">
        <v>12157</v>
      </c>
      <c r="C1667" s="19" t="str">
        <f t="shared" si="52"/>
        <v>G10608  : 1</v>
      </c>
      <c r="D1667" s="63" t="str">
        <f t="shared" ref="D1667:D1682" si="53">_xlfn.CONCAT(A1667, " : ",B1667)</f>
        <v>G10608  : UDP-D-glucose</v>
      </c>
    </row>
    <row r="1668" spans="1:4" x14ac:dyDescent="0.35">
      <c r="A1668" s="17" t="s">
        <v>6560</v>
      </c>
      <c r="B1668" s="65" t="s">
        <v>6579</v>
      </c>
      <c r="C1668" s="19" t="str">
        <f t="shared" si="52"/>
        <v>G10619  : 1</v>
      </c>
      <c r="D1668" s="63" t="str">
        <f t="shared" si="53"/>
        <v>G10619  : UDP</v>
      </c>
    </row>
    <row r="1669" spans="1:4" x14ac:dyDescent="0.35">
      <c r="A1669" s="17" t="s">
        <v>6561</v>
      </c>
      <c r="B1669" s="65" t="s">
        <v>12156</v>
      </c>
      <c r="C1669" s="19" t="str">
        <f t="shared" si="52"/>
        <v>G10920  : 1</v>
      </c>
      <c r="D1669" s="63" t="str">
        <f t="shared" si="53"/>
        <v>G10920  : (GlcNAc)2 (LFuc)2 (Man)3 (Asn)1</v>
      </c>
    </row>
    <row r="1670" spans="1:4" x14ac:dyDescent="0.35">
      <c r="A1670" s="17" t="s">
        <v>6438</v>
      </c>
      <c r="B1670" s="65" t="s">
        <v>11833</v>
      </c>
      <c r="C1670" s="19" t="str">
        <f t="shared" si="52"/>
        <v>G11112  : 1</v>
      </c>
      <c r="D1670" s="63" t="str">
        <f t="shared" si="53"/>
        <v>G11112  : UDP-N-acetyl-D-mannosamine</v>
      </c>
    </row>
    <row r="1671" spans="1:4" x14ac:dyDescent="0.35">
      <c r="A1671" s="17" t="s">
        <v>6562</v>
      </c>
      <c r="B1671" s="65" t="s">
        <v>11928</v>
      </c>
      <c r="C1671" s="19" t="str">
        <f t="shared" si="52"/>
        <v>G11121  : 1</v>
      </c>
      <c r="D1671" s="63" t="str">
        <f t="shared" si="53"/>
        <v>G11121  : Galactosylceramide</v>
      </c>
    </row>
    <row r="1672" spans="1:4" x14ac:dyDescent="0.35">
      <c r="A1672" s="17" t="s">
        <v>6439</v>
      </c>
      <c r="B1672" s="65" t="s">
        <v>12155</v>
      </c>
      <c r="C1672" s="19" t="str">
        <f t="shared" si="52"/>
        <v>G13056  : 1</v>
      </c>
      <c r="D1672" s="63" t="str">
        <f t="shared" si="53"/>
        <v>G13056  : (GlcNAc)4 (LFuc)1 (Man)3 (Xyl)1 (Asn)1</v>
      </c>
    </row>
    <row r="1673" spans="1:4" x14ac:dyDescent="0.35">
      <c r="A1673" s="17" t="s">
        <v>6440</v>
      </c>
      <c r="B1673" s="65" t="s">
        <v>12154</v>
      </c>
      <c r="C1673" s="19" t="str">
        <f t="shared" si="52"/>
        <v>G13057  : 1</v>
      </c>
      <c r="D1673" s="63" t="str">
        <f t="shared" si="53"/>
        <v>G13057  : (Gal)1 (GlcNAc)3 (LFuc)1 (Man)3 (Asn)1</v>
      </c>
    </row>
    <row r="1674" spans="1:4" x14ac:dyDescent="0.35">
      <c r="A1674" s="17" t="s">
        <v>6441</v>
      </c>
      <c r="B1674" s="65" t="s">
        <v>12153</v>
      </c>
      <c r="C1674" s="19" t="str">
        <f t="shared" si="52"/>
        <v>G13073  : 1</v>
      </c>
      <c r="D1674" s="63" t="str">
        <f t="shared" si="53"/>
        <v>G13073  : (Gal)1 (GlcNAc)2 (S)2</v>
      </c>
    </row>
    <row r="1675" spans="1:4" x14ac:dyDescent="0.35">
      <c r="A1675" s="17" t="s">
        <v>6442</v>
      </c>
      <c r="B1675" s="65" t="s">
        <v>12152</v>
      </c>
      <c r="C1675" s="19" t="str">
        <f t="shared" si="52"/>
        <v>G13074  : 1</v>
      </c>
      <c r="D1675" s="63" t="str">
        <f t="shared" si="53"/>
        <v>G13074  : (Gal)1 (GlcNAc)2 (S)1</v>
      </c>
    </row>
    <row r="1676" spans="1:4" x14ac:dyDescent="0.35">
      <c r="A1676" s="17" t="s">
        <v>6443</v>
      </c>
      <c r="B1676" s="65" t="s">
        <v>7091</v>
      </c>
      <c r="C1676" s="19" t="str">
        <f t="shared" si="52"/>
        <v>G13167  : 1</v>
      </c>
      <c r="D1676" s="63" t="str">
        <f t="shared" si="53"/>
        <v>G13167  : alpha-Glycosylated WTA</v>
      </c>
    </row>
    <row r="1677" spans="1:4" x14ac:dyDescent="0.35">
      <c r="A1677" s="17" t="s">
        <v>6444</v>
      </c>
      <c r="B1677" s="65" t="s">
        <v>12151</v>
      </c>
      <c r="C1677" s="19" t="str">
        <f t="shared" si="52"/>
        <v>G13170 : 1</v>
      </c>
      <c r="D1677" s="63" t="str">
        <f t="shared" si="53"/>
        <v>G13170 : beta-Glycosylated WTA</v>
      </c>
    </row>
    <row r="1678" spans="1:4" x14ac:dyDescent="0.35">
      <c r="A1678" s="18" t="s">
        <v>6445</v>
      </c>
      <c r="B1678" s="65" t="s">
        <v>12150</v>
      </c>
      <c r="C1678" s="19" t="str">
        <f t="shared" si="52"/>
        <v>G13174  : 1</v>
      </c>
      <c r="D1678" s="63" t="str">
        <f t="shared" si="53"/>
        <v>G13174  : alpha-O-GlcNAcylated WTA</v>
      </c>
    </row>
    <row r="1679" spans="1:4" x14ac:dyDescent="0.35">
      <c r="A1679" s="18" t="s">
        <v>6446</v>
      </c>
      <c r="B1679" s="65" t="s">
        <v>12149</v>
      </c>
      <c r="C1679" s="19" t="str">
        <f t="shared" si="52"/>
        <v>G13176 : 1</v>
      </c>
      <c r="D1679" s="63" t="str">
        <f t="shared" si="53"/>
        <v>G13176 : beta-O-GlcNAcylated WTA</v>
      </c>
    </row>
    <row r="1680" spans="1:4" x14ac:dyDescent="0.35">
      <c r="A1680" s="18" t="s">
        <v>6447</v>
      </c>
      <c r="B1680" s="65" t="s">
        <v>12148</v>
      </c>
      <c r="C1680" s="19" t="str">
        <f t="shared" si="52"/>
        <v>G13178 : 1</v>
      </c>
      <c r="D1680" s="63" t="str">
        <f t="shared" si="53"/>
        <v>G13178 : (GlcNAc)2 (Gro)2 (ManNAc)1 (Rib-ol)1 (*)1 (P)3 (PP-Und)1</v>
      </c>
    </row>
    <row r="1681" spans="1:4" x14ac:dyDescent="0.35">
      <c r="A1681" s="18" t="s">
        <v>6448</v>
      </c>
      <c r="B1681" s="65" t="s">
        <v>12147</v>
      </c>
      <c r="C1681" s="19" t="str">
        <f t="shared" si="52"/>
        <v>G13185 : 1</v>
      </c>
      <c r="D1681" s="63" t="str">
        <f t="shared" si="53"/>
        <v>G13185 : (DAG)1 (Glc)2 (GlcNAc)1 (Gro)2 (*)1 (P)2</v>
      </c>
    </row>
    <row r="1682" spans="1:4" x14ac:dyDescent="0.35">
      <c r="A1682" s="18" t="s">
        <v>6449</v>
      </c>
      <c r="B1682" s="65" t="s">
        <v>12146</v>
      </c>
      <c r="C1682" s="19" t="str">
        <f t="shared" si="52"/>
        <v>G13192  : 1</v>
      </c>
      <c r="D1682" s="63" t="str">
        <f t="shared" si="53"/>
        <v>G13192  : (DAG)1 (Gal)2 (Glc)1 (Gro)2 (*)1 (P)2</v>
      </c>
    </row>
  </sheetData>
  <sortState xmlns:xlrd2="http://schemas.microsoft.com/office/spreadsheetml/2017/richdata2" ref="A2:A1898">
    <sortCondition ref="A1:A1898"/>
  </sortState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47A89-7D52-4072-8068-88B5F2489382}">
  <dimension ref="A1:O807"/>
  <sheetViews>
    <sheetView zoomScale="110" zoomScaleNormal="110" workbookViewId="0"/>
  </sheetViews>
  <sheetFormatPr defaultRowHeight="14.5" x14ac:dyDescent="0.35"/>
  <cols>
    <col min="1" max="1" width="16.7265625" style="11" customWidth="1"/>
    <col min="2" max="2" width="9.36328125" style="18" customWidth="1"/>
    <col min="3" max="3" width="9.1796875" style="18" customWidth="1"/>
    <col min="4" max="4" width="12.36328125" style="11" customWidth="1"/>
    <col min="5" max="5" width="10.90625" style="11" customWidth="1"/>
    <col min="6" max="6" width="70.54296875" style="57" customWidth="1"/>
    <col min="7" max="8" width="7.90625" style="11" customWidth="1"/>
    <col min="9" max="9" width="9.90625" style="11" customWidth="1"/>
    <col min="10" max="10" width="19.7265625" style="11" customWidth="1"/>
    <col min="11" max="11" width="15.1796875" style="11" customWidth="1"/>
    <col min="12" max="12" width="17.08984375" style="11" customWidth="1"/>
    <col min="13" max="13" width="60.08984375" style="57" customWidth="1"/>
    <col min="14" max="14" width="13.08984375" style="11" customWidth="1"/>
    <col min="15" max="15" width="17.6328125" style="11" customWidth="1"/>
  </cols>
  <sheetData>
    <row r="1" spans="1:15" x14ac:dyDescent="0.35">
      <c r="A1" s="10" t="s">
        <v>17</v>
      </c>
      <c r="B1" s="60" t="s">
        <v>18</v>
      </c>
      <c r="C1" s="60" t="s">
        <v>19</v>
      </c>
      <c r="D1" s="10" t="s">
        <v>20</v>
      </c>
      <c r="E1" s="10" t="s">
        <v>21</v>
      </c>
      <c r="F1" s="10" t="s">
        <v>22</v>
      </c>
      <c r="G1" s="10" t="s">
        <v>23</v>
      </c>
      <c r="H1" s="10" t="s">
        <v>24</v>
      </c>
      <c r="I1" s="10" t="s">
        <v>25</v>
      </c>
      <c r="J1" s="10" t="s">
        <v>26</v>
      </c>
      <c r="K1" s="10" t="s">
        <v>27</v>
      </c>
      <c r="L1" s="10" t="s">
        <v>28</v>
      </c>
      <c r="M1" s="10" t="s">
        <v>13068</v>
      </c>
      <c r="N1" s="10" t="s">
        <v>29</v>
      </c>
      <c r="O1" s="10" t="s">
        <v>30</v>
      </c>
    </row>
    <row r="2" spans="1:15" x14ac:dyDescent="0.35">
      <c r="A2" s="11" t="s">
        <v>64</v>
      </c>
      <c r="B2" s="58">
        <v>1665335</v>
      </c>
      <c r="C2" s="58">
        <v>1665568</v>
      </c>
      <c r="F2" s="57" t="s">
        <v>4176</v>
      </c>
      <c r="L2" s="12" t="s">
        <v>2339</v>
      </c>
      <c r="M2" s="57" t="s">
        <v>4176</v>
      </c>
      <c r="O2" s="11" t="s">
        <v>1710</v>
      </c>
    </row>
    <row r="3" spans="1:15" x14ac:dyDescent="0.35">
      <c r="A3" s="11" t="s">
        <v>64</v>
      </c>
      <c r="B3" s="58">
        <v>1771515</v>
      </c>
      <c r="C3" s="58">
        <v>1772693</v>
      </c>
      <c r="F3" s="57" t="s">
        <v>4177</v>
      </c>
      <c r="L3" s="29" t="s">
        <v>2340</v>
      </c>
      <c r="M3" s="57" t="s">
        <v>4177</v>
      </c>
      <c r="O3" s="11" t="s">
        <v>1711</v>
      </c>
    </row>
    <row r="4" spans="1:15" x14ac:dyDescent="0.35">
      <c r="A4" s="11" t="s">
        <v>64</v>
      </c>
      <c r="B4" s="58">
        <v>2327487</v>
      </c>
      <c r="C4" s="58">
        <v>2329412</v>
      </c>
      <c r="F4" s="57" t="s">
        <v>4178</v>
      </c>
      <c r="L4" s="29" t="s">
        <v>2341</v>
      </c>
      <c r="M4" s="57" t="s">
        <v>4178</v>
      </c>
      <c r="O4" s="11" t="s">
        <v>1712</v>
      </c>
    </row>
    <row r="5" spans="1:15" x14ac:dyDescent="0.35">
      <c r="A5" s="11" t="s">
        <v>64</v>
      </c>
      <c r="B5" s="58">
        <v>3884297</v>
      </c>
      <c r="C5" s="58">
        <v>3885244</v>
      </c>
      <c r="F5" s="57" t="s">
        <v>4179</v>
      </c>
      <c r="L5" s="29" t="s">
        <v>2342</v>
      </c>
      <c r="M5" s="57" t="s">
        <v>4179</v>
      </c>
      <c r="O5" s="11" t="s">
        <v>1713</v>
      </c>
    </row>
    <row r="6" spans="1:15" x14ac:dyDescent="0.35">
      <c r="A6" s="11" t="s">
        <v>64</v>
      </c>
      <c r="B6" s="58">
        <v>1304439</v>
      </c>
      <c r="C6" s="58">
        <v>1305458</v>
      </c>
      <c r="F6" s="57" t="s">
        <v>4180</v>
      </c>
      <c r="L6" s="29" t="s">
        <v>2343</v>
      </c>
      <c r="M6" s="57" t="s">
        <v>4180</v>
      </c>
      <c r="O6" s="11" t="s">
        <v>1714</v>
      </c>
    </row>
    <row r="7" spans="1:15" x14ac:dyDescent="0.35">
      <c r="A7" s="11" t="s">
        <v>64</v>
      </c>
      <c r="B7" s="58">
        <v>2512844</v>
      </c>
      <c r="C7" s="58">
        <v>2514025</v>
      </c>
      <c r="F7" s="57" t="s">
        <v>4181</v>
      </c>
      <c r="L7" s="29" t="s">
        <v>2344</v>
      </c>
      <c r="M7" s="57" t="s">
        <v>4181</v>
      </c>
      <c r="O7" s="11" t="s">
        <v>1715</v>
      </c>
    </row>
    <row r="8" spans="1:15" x14ac:dyDescent="0.35">
      <c r="A8" s="11" t="s">
        <v>64</v>
      </c>
      <c r="B8" s="58">
        <v>1578374</v>
      </c>
      <c r="C8" s="58">
        <v>1579993</v>
      </c>
      <c r="F8" s="57" t="s">
        <v>4182</v>
      </c>
      <c r="L8" s="29" t="s">
        <v>2345</v>
      </c>
      <c r="M8" s="57" t="s">
        <v>4182</v>
      </c>
      <c r="O8" s="11" t="s">
        <v>1716</v>
      </c>
    </row>
    <row r="9" spans="1:15" x14ac:dyDescent="0.35">
      <c r="A9" s="11" t="s">
        <v>64</v>
      </c>
      <c r="B9" s="58">
        <v>452828</v>
      </c>
      <c r="C9" s="58">
        <v>453892</v>
      </c>
      <c r="F9" s="57" t="s">
        <v>4183</v>
      </c>
      <c r="L9" s="29" t="s">
        <v>2346</v>
      </c>
      <c r="M9" s="57" t="s">
        <v>4183</v>
      </c>
      <c r="O9" s="11" t="s">
        <v>1717</v>
      </c>
    </row>
    <row r="10" spans="1:15" ht="29" x14ac:dyDescent="0.35">
      <c r="A10" s="11" t="s">
        <v>64</v>
      </c>
      <c r="B10" s="58">
        <v>4076846</v>
      </c>
      <c r="C10" s="58">
        <v>4078162</v>
      </c>
      <c r="F10" s="57" t="s">
        <v>4184</v>
      </c>
      <c r="L10" s="29" t="s">
        <v>2362</v>
      </c>
      <c r="M10" s="57" t="s">
        <v>4184</v>
      </c>
      <c r="O10" s="11" t="s">
        <v>1718</v>
      </c>
    </row>
    <row r="11" spans="1:15" s="14" customFormat="1" ht="29" x14ac:dyDescent="0.35">
      <c r="A11" s="53" t="s">
        <v>64</v>
      </c>
      <c r="B11" s="58">
        <v>2431457</v>
      </c>
      <c r="C11" s="58">
        <v>2431601</v>
      </c>
      <c r="D11" s="53"/>
      <c r="E11" s="53"/>
      <c r="F11" s="57" t="s">
        <v>4185</v>
      </c>
      <c r="G11" s="54"/>
      <c r="H11" s="54"/>
      <c r="I11" s="54"/>
      <c r="J11" s="54"/>
      <c r="K11" s="53"/>
      <c r="L11" s="55" t="s">
        <v>2347</v>
      </c>
      <c r="M11" s="57" t="s">
        <v>4185</v>
      </c>
      <c r="N11" s="53"/>
      <c r="O11" s="53" t="s">
        <v>1719</v>
      </c>
    </row>
    <row r="12" spans="1:15" x14ac:dyDescent="0.35">
      <c r="A12" s="11" t="s">
        <v>64</v>
      </c>
      <c r="B12" s="58">
        <v>17534</v>
      </c>
      <c r="C12" s="58">
        <v>18865</v>
      </c>
      <c r="F12" s="57" t="s">
        <v>4186</v>
      </c>
      <c r="L12" s="29" t="s">
        <v>2348</v>
      </c>
      <c r="M12" s="57" t="s">
        <v>4186</v>
      </c>
      <c r="O12" s="11" t="s">
        <v>1720</v>
      </c>
    </row>
    <row r="13" spans="1:15" x14ac:dyDescent="0.35">
      <c r="A13" s="11" t="s">
        <v>64</v>
      </c>
      <c r="B13" s="58">
        <v>3655566</v>
      </c>
      <c r="C13" s="58">
        <v>3656735</v>
      </c>
      <c r="F13" s="57" t="s">
        <v>4187</v>
      </c>
      <c r="L13" s="29" t="s">
        <v>2349</v>
      </c>
      <c r="M13" s="57" t="s">
        <v>4187</v>
      </c>
      <c r="O13" s="11" t="s">
        <v>1721</v>
      </c>
    </row>
    <row r="14" spans="1:15" x14ac:dyDescent="0.35">
      <c r="A14" s="11" t="s">
        <v>64</v>
      </c>
      <c r="B14" s="58">
        <v>3587532</v>
      </c>
      <c r="C14" s="58">
        <v>3588173</v>
      </c>
      <c r="F14" s="57" t="s">
        <v>4188</v>
      </c>
      <c r="L14" s="29" t="s">
        <v>2350</v>
      </c>
      <c r="M14" s="57" t="s">
        <v>4188</v>
      </c>
      <c r="O14" s="11" t="s">
        <v>1722</v>
      </c>
    </row>
    <row r="15" spans="1:15" x14ac:dyDescent="0.35">
      <c r="A15" s="11" t="s">
        <v>64</v>
      </c>
      <c r="B15" s="58">
        <v>2645473</v>
      </c>
      <c r="C15" s="58">
        <v>2646573</v>
      </c>
      <c r="F15" s="57" t="s">
        <v>4189</v>
      </c>
      <c r="L15" s="29" t="s">
        <v>2351</v>
      </c>
      <c r="M15" s="57" t="s">
        <v>4189</v>
      </c>
      <c r="O15" s="11" t="s">
        <v>1723</v>
      </c>
    </row>
    <row r="16" spans="1:15" x14ac:dyDescent="0.35">
      <c r="A16" s="11" t="s">
        <v>64</v>
      </c>
      <c r="B16" s="58">
        <v>2944169</v>
      </c>
      <c r="C16" s="58">
        <v>2944987</v>
      </c>
      <c r="F16" s="57" t="s">
        <v>4190</v>
      </c>
      <c r="L16" s="29" t="s">
        <v>2352</v>
      </c>
      <c r="M16" s="57" t="s">
        <v>4190</v>
      </c>
      <c r="O16" s="11" t="s">
        <v>1724</v>
      </c>
    </row>
    <row r="17" spans="1:15" x14ac:dyDescent="0.35">
      <c r="A17" s="11" t="s">
        <v>64</v>
      </c>
      <c r="B17" s="58">
        <v>1724025</v>
      </c>
      <c r="C17" s="58">
        <v>1725293</v>
      </c>
      <c r="F17" s="57" t="s">
        <v>4191</v>
      </c>
      <c r="L17" s="29" t="s">
        <v>2353</v>
      </c>
      <c r="M17" s="57" t="s">
        <v>4191</v>
      </c>
      <c r="O17" s="11" t="s">
        <v>1725</v>
      </c>
    </row>
    <row r="18" spans="1:15" x14ac:dyDescent="0.35">
      <c r="A18" s="11" t="s">
        <v>64</v>
      </c>
      <c r="B18" s="58">
        <v>330770</v>
      </c>
      <c r="C18" s="58">
        <v>332395</v>
      </c>
      <c r="F18" s="57" t="s">
        <v>4192</v>
      </c>
      <c r="L18" s="29" t="s">
        <v>2354</v>
      </c>
      <c r="M18" s="57" t="s">
        <v>4192</v>
      </c>
      <c r="O18" s="11" t="s">
        <v>1726</v>
      </c>
    </row>
    <row r="19" spans="1:15" x14ac:dyDescent="0.35">
      <c r="A19" s="11" t="s">
        <v>64</v>
      </c>
      <c r="B19" s="58">
        <v>3427782</v>
      </c>
      <c r="C19" s="58">
        <v>3428267</v>
      </c>
      <c r="F19" s="57" t="s">
        <v>4193</v>
      </c>
      <c r="L19" s="29" t="s">
        <v>2356</v>
      </c>
      <c r="M19" s="57" t="s">
        <v>4193</v>
      </c>
      <c r="O19" s="11" t="s">
        <v>1727</v>
      </c>
    </row>
    <row r="20" spans="1:15" x14ac:dyDescent="0.35">
      <c r="A20" s="11" t="s">
        <v>64</v>
      </c>
      <c r="B20" s="58">
        <v>3316310</v>
      </c>
      <c r="C20" s="58">
        <v>3317329</v>
      </c>
      <c r="F20" s="57" t="s">
        <v>4194</v>
      </c>
      <c r="L20" s="29" t="s">
        <v>2357</v>
      </c>
      <c r="M20" s="57" t="s">
        <v>4194</v>
      </c>
      <c r="O20" s="11" t="s">
        <v>2355</v>
      </c>
    </row>
    <row r="21" spans="1:15" x14ac:dyDescent="0.35">
      <c r="A21" s="11" t="s">
        <v>64</v>
      </c>
      <c r="B21" s="58">
        <v>4001333</v>
      </c>
      <c r="C21" s="58">
        <v>4001983</v>
      </c>
      <c r="F21" s="57" t="s">
        <v>4195</v>
      </c>
      <c r="L21" s="29" t="s">
        <v>2358</v>
      </c>
      <c r="M21" s="57" t="s">
        <v>4195</v>
      </c>
      <c r="O21" s="11" t="s">
        <v>1728</v>
      </c>
    </row>
    <row r="22" spans="1:15" x14ac:dyDescent="0.35">
      <c r="A22" s="11" t="s">
        <v>64</v>
      </c>
      <c r="B22" s="58">
        <v>3266180</v>
      </c>
      <c r="C22" s="58">
        <v>3266635</v>
      </c>
      <c r="F22" s="57" t="s">
        <v>4196</v>
      </c>
      <c r="L22" s="29" t="s">
        <v>2359</v>
      </c>
      <c r="M22" s="57" t="s">
        <v>4196</v>
      </c>
      <c r="O22" s="11" t="s">
        <v>1729</v>
      </c>
    </row>
    <row r="23" spans="1:15" ht="29" x14ac:dyDescent="0.35">
      <c r="A23" s="11" t="s">
        <v>64</v>
      </c>
      <c r="B23" s="58">
        <v>2651615</v>
      </c>
      <c r="C23" s="58">
        <v>2652337</v>
      </c>
      <c r="F23" s="57" t="s">
        <v>4197</v>
      </c>
      <c r="L23" s="29" t="s">
        <v>2360</v>
      </c>
      <c r="M23" s="57" t="s">
        <v>4197</v>
      </c>
      <c r="O23" s="11" t="s">
        <v>1730</v>
      </c>
    </row>
    <row r="24" spans="1:15" x14ac:dyDescent="0.35">
      <c r="A24" s="11" t="s">
        <v>64</v>
      </c>
      <c r="B24" s="58">
        <v>1127463</v>
      </c>
      <c r="C24" s="58">
        <v>1128311</v>
      </c>
      <c r="F24" s="57" t="s">
        <v>4198</v>
      </c>
      <c r="L24" s="29" t="s">
        <v>2361</v>
      </c>
      <c r="M24" s="57" t="s">
        <v>4198</v>
      </c>
      <c r="O24" s="11" t="s">
        <v>1731</v>
      </c>
    </row>
    <row r="25" spans="1:15" ht="29" x14ac:dyDescent="0.35">
      <c r="A25" s="11" t="s">
        <v>64</v>
      </c>
      <c r="B25" s="58">
        <v>4076846</v>
      </c>
      <c r="C25" s="58">
        <v>4078162</v>
      </c>
      <c r="F25" s="57" t="s">
        <v>4184</v>
      </c>
      <c r="L25" s="29" t="s">
        <v>2362</v>
      </c>
      <c r="M25" s="57" t="s">
        <v>4184</v>
      </c>
      <c r="O25" s="11" t="s">
        <v>1718</v>
      </c>
    </row>
    <row r="26" spans="1:15" x14ac:dyDescent="0.35">
      <c r="A26" s="11" t="s">
        <v>64</v>
      </c>
      <c r="B26" s="58">
        <v>2979698</v>
      </c>
      <c r="C26" s="58">
        <v>2980969</v>
      </c>
      <c r="F26" s="57" t="s">
        <v>4199</v>
      </c>
      <c r="L26" s="29" t="s">
        <v>2363</v>
      </c>
      <c r="M26" s="57" t="s">
        <v>4199</v>
      </c>
      <c r="O26" s="11" t="s">
        <v>1732</v>
      </c>
    </row>
    <row r="27" spans="1:15" x14ac:dyDescent="0.35">
      <c r="A27" s="11" t="s">
        <v>64</v>
      </c>
      <c r="B27" s="58">
        <v>3197915</v>
      </c>
      <c r="C27" s="58">
        <v>3199189</v>
      </c>
      <c r="F27" s="57" t="s">
        <v>4200</v>
      </c>
      <c r="L27" s="29" t="s">
        <v>2364</v>
      </c>
      <c r="M27" s="57" t="s">
        <v>4200</v>
      </c>
      <c r="O27" s="11" t="s">
        <v>1733</v>
      </c>
    </row>
    <row r="28" spans="1:15" s="2" customFormat="1" ht="29" x14ac:dyDescent="0.35">
      <c r="A28" s="10" t="s">
        <v>64</v>
      </c>
      <c r="B28" s="59">
        <v>3058613</v>
      </c>
      <c r="C28" s="59">
        <v>3059458</v>
      </c>
      <c r="D28" s="10"/>
      <c r="E28" s="10"/>
      <c r="F28" s="57" t="s">
        <v>4201</v>
      </c>
      <c r="G28" s="10"/>
      <c r="H28" s="10"/>
      <c r="I28" s="10"/>
      <c r="J28" s="10"/>
      <c r="K28" s="10"/>
      <c r="L28" s="56" t="s">
        <v>2365</v>
      </c>
      <c r="M28" s="57" t="s">
        <v>4201</v>
      </c>
      <c r="N28" s="10"/>
      <c r="O28" s="10" t="s">
        <v>1734</v>
      </c>
    </row>
    <row r="29" spans="1:15" x14ac:dyDescent="0.35">
      <c r="A29" s="11" t="s">
        <v>64</v>
      </c>
      <c r="B29" s="58">
        <v>3872874</v>
      </c>
      <c r="C29" s="58">
        <v>3873581</v>
      </c>
      <c r="F29" s="57" t="s">
        <v>4202</v>
      </c>
      <c r="L29" s="29" t="s">
        <v>2366</v>
      </c>
      <c r="M29" s="57" t="s">
        <v>4202</v>
      </c>
      <c r="O29" s="11" t="s">
        <v>1735</v>
      </c>
    </row>
    <row r="30" spans="1:15" x14ac:dyDescent="0.35">
      <c r="A30" s="11" t="s">
        <v>64</v>
      </c>
      <c r="B30" s="58">
        <v>679387</v>
      </c>
      <c r="C30" s="58">
        <v>679758</v>
      </c>
      <c r="F30" s="57" t="s">
        <v>4203</v>
      </c>
      <c r="L30" s="29" t="s">
        <v>2367</v>
      </c>
      <c r="M30" s="57" t="s">
        <v>4203</v>
      </c>
      <c r="O30" s="11" t="s">
        <v>1736</v>
      </c>
    </row>
    <row r="31" spans="1:15" x14ac:dyDescent="0.35">
      <c r="A31" s="11" t="s">
        <v>64</v>
      </c>
      <c r="B31" s="58">
        <v>2482252</v>
      </c>
      <c r="C31" s="58">
        <v>2483496</v>
      </c>
      <c r="F31" s="57" t="s">
        <v>4204</v>
      </c>
      <c r="L31" s="29" t="s">
        <v>2368</v>
      </c>
      <c r="M31" s="57" t="s">
        <v>4204</v>
      </c>
      <c r="O31" s="11" t="s">
        <v>1737</v>
      </c>
    </row>
    <row r="32" spans="1:15" x14ac:dyDescent="0.35">
      <c r="A32" s="11" t="s">
        <v>64</v>
      </c>
      <c r="B32" s="58">
        <v>446172</v>
      </c>
      <c r="C32" s="58">
        <v>446786</v>
      </c>
      <c r="F32" s="57" t="s">
        <v>4205</v>
      </c>
      <c r="L32" s="29" t="s">
        <v>2369</v>
      </c>
      <c r="M32" s="57" t="s">
        <v>4205</v>
      </c>
      <c r="O32" s="11" t="s">
        <v>1738</v>
      </c>
    </row>
    <row r="33" spans="1:15" x14ac:dyDescent="0.35">
      <c r="A33" s="11" t="s">
        <v>64</v>
      </c>
      <c r="B33" s="58">
        <v>2480733</v>
      </c>
      <c r="C33" s="58">
        <v>2482142</v>
      </c>
      <c r="F33" s="57" t="s">
        <v>4206</v>
      </c>
      <c r="L33" s="29" t="s">
        <v>2370</v>
      </c>
      <c r="M33" s="57" t="s">
        <v>4206</v>
      </c>
      <c r="O33" s="11" t="s">
        <v>1739</v>
      </c>
    </row>
    <row r="34" spans="1:15" x14ac:dyDescent="0.35">
      <c r="A34" s="11" t="s">
        <v>64</v>
      </c>
      <c r="B34" s="58">
        <v>2892120</v>
      </c>
      <c r="C34" s="58">
        <v>2893676</v>
      </c>
      <c r="F34" s="57" t="s">
        <v>4207</v>
      </c>
      <c r="L34" s="29" t="s">
        <v>2371</v>
      </c>
      <c r="M34" s="57" t="s">
        <v>4207</v>
      </c>
      <c r="O34" s="11" t="s">
        <v>1740</v>
      </c>
    </row>
    <row r="35" spans="1:15" x14ac:dyDescent="0.35">
      <c r="A35" s="11" t="s">
        <v>64</v>
      </c>
      <c r="B35" s="58">
        <v>2894715</v>
      </c>
      <c r="C35" s="58">
        <v>2895233</v>
      </c>
      <c r="F35" s="57" t="s">
        <v>4208</v>
      </c>
      <c r="L35" s="29" t="s">
        <v>2372</v>
      </c>
      <c r="M35" s="57" t="s">
        <v>4208</v>
      </c>
      <c r="O35" s="11" t="s">
        <v>1741</v>
      </c>
    </row>
    <row r="36" spans="1:15" x14ac:dyDescent="0.35">
      <c r="A36" s="11" t="s">
        <v>64</v>
      </c>
      <c r="B36" s="58">
        <v>454027</v>
      </c>
      <c r="C36" s="58">
        <v>454590</v>
      </c>
      <c r="F36" s="57" t="s">
        <v>4209</v>
      </c>
      <c r="L36" s="29" t="s">
        <v>2373</v>
      </c>
      <c r="M36" s="57" t="s">
        <v>4209</v>
      </c>
      <c r="O36" s="11" t="s">
        <v>1742</v>
      </c>
    </row>
    <row r="37" spans="1:15" x14ac:dyDescent="0.35">
      <c r="A37" s="11" t="s">
        <v>64</v>
      </c>
      <c r="B37" s="58">
        <v>2390208</v>
      </c>
      <c r="C37" s="58">
        <v>2391518</v>
      </c>
      <c r="F37" s="57" t="s">
        <v>4210</v>
      </c>
      <c r="L37" s="29" t="s">
        <v>2374</v>
      </c>
      <c r="M37" s="57" t="s">
        <v>4210</v>
      </c>
      <c r="O37" s="11" t="s">
        <v>1743</v>
      </c>
    </row>
    <row r="38" spans="1:15" x14ac:dyDescent="0.35">
      <c r="A38" s="11" t="s">
        <v>64</v>
      </c>
      <c r="B38" s="58">
        <v>2412690</v>
      </c>
      <c r="C38" s="58">
        <v>2413457</v>
      </c>
      <c r="F38" s="57" t="s">
        <v>4211</v>
      </c>
      <c r="L38" s="29" t="s">
        <v>2375</v>
      </c>
      <c r="M38" s="57" t="s">
        <v>4211</v>
      </c>
      <c r="O38" s="11" t="s">
        <v>1744</v>
      </c>
    </row>
    <row r="39" spans="1:15" x14ac:dyDescent="0.35">
      <c r="A39" s="11" t="s">
        <v>64</v>
      </c>
      <c r="B39" s="58">
        <v>1006771</v>
      </c>
      <c r="C39" s="58">
        <v>1008516</v>
      </c>
      <c r="F39" s="57" t="s">
        <v>4212</v>
      </c>
      <c r="L39" s="29" t="s">
        <v>2376</v>
      </c>
      <c r="M39" s="57" t="s">
        <v>4212</v>
      </c>
      <c r="O39" s="11" t="s">
        <v>1745</v>
      </c>
    </row>
    <row r="40" spans="1:15" x14ac:dyDescent="0.35">
      <c r="A40" s="11" t="s">
        <v>64</v>
      </c>
      <c r="B40" s="58">
        <v>2934576</v>
      </c>
      <c r="C40" s="58">
        <v>2935910</v>
      </c>
      <c r="F40" s="57" t="s">
        <v>4213</v>
      </c>
      <c r="L40" s="29" t="s">
        <v>2377</v>
      </c>
      <c r="M40" s="57" t="s">
        <v>4213</v>
      </c>
      <c r="O40" s="11" t="s">
        <v>1746</v>
      </c>
    </row>
    <row r="41" spans="1:15" x14ac:dyDescent="0.35">
      <c r="A41" s="11" t="s">
        <v>64</v>
      </c>
      <c r="B41" s="58">
        <v>944484</v>
      </c>
      <c r="C41" s="58">
        <v>944921</v>
      </c>
      <c r="F41" s="57" t="s">
        <v>4214</v>
      </c>
      <c r="L41" s="29" t="s">
        <v>2378</v>
      </c>
      <c r="M41" s="57" t="s">
        <v>4214</v>
      </c>
      <c r="O41" s="11" t="s">
        <v>1747</v>
      </c>
    </row>
    <row r="42" spans="1:15" x14ac:dyDescent="0.35">
      <c r="A42" s="11" t="s">
        <v>64</v>
      </c>
      <c r="B42" s="58">
        <v>4119531</v>
      </c>
      <c r="C42" s="58">
        <v>4121060</v>
      </c>
      <c r="F42" s="57" t="s">
        <v>4215</v>
      </c>
      <c r="L42" s="29" t="s">
        <v>2379</v>
      </c>
      <c r="M42" s="57" t="s">
        <v>4215</v>
      </c>
      <c r="O42" s="11" t="s">
        <v>1748</v>
      </c>
    </row>
    <row r="43" spans="1:15" x14ac:dyDescent="0.35">
      <c r="A43" s="11" t="s">
        <v>64</v>
      </c>
      <c r="B43" s="58">
        <v>496643</v>
      </c>
      <c r="C43" s="58">
        <v>497695</v>
      </c>
      <c r="F43" s="57" t="s">
        <v>4216</v>
      </c>
      <c r="L43" s="29" t="s">
        <v>2380</v>
      </c>
      <c r="M43" s="57" t="s">
        <v>4216</v>
      </c>
      <c r="O43" s="11" t="s">
        <v>1749</v>
      </c>
    </row>
    <row r="44" spans="1:15" x14ac:dyDescent="0.35">
      <c r="A44" s="11" t="s">
        <v>64</v>
      </c>
      <c r="B44" s="58">
        <v>230817</v>
      </c>
      <c r="C44" s="58">
        <v>231077</v>
      </c>
      <c r="F44" s="57" t="s">
        <v>4217</v>
      </c>
      <c r="L44" s="29" t="s">
        <v>2381</v>
      </c>
      <c r="M44" s="57" t="s">
        <v>4217</v>
      </c>
      <c r="O44" s="11" t="s">
        <v>1750</v>
      </c>
    </row>
    <row r="45" spans="1:15" x14ac:dyDescent="0.35">
      <c r="A45" s="11" t="s">
        <v>64</v>
      </c>
      <c r="B45" s="58">
        <v>898958</v>
      </c>
      <c r="C45" s="58">
        <v>899902</v>
      </c>
      <c r="F45" s="57" t="s">
        <v>4218</v>
      </c>
      <c r="L45" s="29" t="s">
        <v>2382</v>
      </c>
      <c r="M45" s="57" t="s">
        <v>4218</v>
      </c>
      <c r="O45" s="11" t="s">
        <v>1751</v>
      </c>
    </row>
    <row r="46" spans="1:15" x14ac:dyDescent="0.35">
      <c r="A46" s="11" t="s">
        <v>64</v>
      </c>
      <c r="B46" s="58">
        <v>3194437</v>
      </c>
      <c r="C46" s="58">
        <v>3194509</v>
      </c>
      <c r="F46" s="57" t="s">
        <v>12474</v>
      </c>
      <c r="L46" s="12" t="s">
        <v>2383</v>
      </c>
      <c r="M46" s="57" t="s">
        <v>12474</v>
      </c>
      <c r="O46" s="11" t="s">
        <v>1752</v>
      </c>
    </row>
    <row r="47" spans="1:15" x14ac:dyDescent="0.35">
      <c r="A47" s="11" t="s">
        <v>64</v>
      </c>
      <c r="B47" s="58">
        <v>4107356</v>
      </c>
      <c r="C47" s="58">
        <v>4107931</v>
      </c>
      <c r="F47" s="57" t="s">
        <v>12475</v>
      </c>
      <c r="L47" s="12" t="s">
        <v>2384</v>
      </c>
      <c r="M47" s="57" t="s">
        <v>12475</v>
      </c>
      <c r="O47" s="11" t="s">
        <v>1753</v>
      </c>
    </row>
    <row r="48" spans="1:15" x14ac:dyDescent="0.35">
      <c r="A48" s="11" t="s">
        <v>64</v>
      </c>
      <c r="B48" s="58">
        <v>1430159</v>
      </c>
      <c r="C48" s="58">
        <v>1430479</v>
      </c>
      <c r="F48" s="57" t="s">
        <v>12477</v>
      </c>
      <c r="L48" s="12" t="s">
        <v>2384</v>
      </c>
      <c r="M48" s="57" t="s">
        <v>12477</v>
      </c>
      <c r="O48" s="11" t="s">
        <v>1754</v>
      </c>
    </row>
    <row r="49" spans="1:15" x14ac:dyDescent="0.35">
      <c r="A49" s="11" t="s">
        <v>64</v>
      </c>
      <c r="B49" s="58">
        <v>1374066</v>
      </c>
      <c r="C49" s="58">
        <v>1374290</v>
      </c>
      <c r="F49" s="57" t="s">
        <v>12478</v>
      </c>
      <c r="L49" s="12" t="s">
        <v>2385</v>
      </c>
      <c r="M49" s="57" t="s">
        <v>12478</v>
      </c>
      <c r="O49" s="11" t="s">
        <v>1755</v>
      </c>
    </row>
    <row r="50" spans="1:15" x14ac:dyDescent="0.35">
      <c r="A50" s="11" t="s">
        <v>64</v>
      </c>
      <c r="B50" s="58">
        <v>796311</v>
      </c>
      <c r="C50" s="58">
        <v>798230</v>
      </c>
      <c r="F50" s="57" t="s">
        <v>12479</v>
      </c>
      <c r="L50" s="12" t="s">
        <v>2386</v>
      </c>
      <c r="M50" s="57" t="s">
        <v>12479</v>
      </c>
      <c r="O50" s="11" t="s">
        <v>1756</v>
      </c>
    </row>
    <row r="51" spans="1:15" x14ac:dyDescent="0.35">
      <c r="A51" s="11" t="s">
        <v>64</v>
      </c>
      <c r="B51" s="58">
        <v>837732</v>
      </c>
      <c r="C51" s="58">
        <v>838007</v>
      </c>
      <c r="F51" s="57" t="s">
        <v>12480</v>
      </c>
      <c r="L51" s="12" t="s">
        <v>2387</v>
      </c>
      <c r="M51" s="57" t="s">
        <v>12480</v>
      </c>
      <c r="O51" s="11" t="s">
        <v>1757</v>
      </c>
    </row>
    <row r="52" spans="1:15" x14ac:dyDescent="0.35">
      <c r="A52" s="11" t="s">
        <v>64</v>
      </c>
      <c r="B52" s="58">
        <v>965258</v>
      </c>
      <c r="C52" s="58">
        <v>965794</v>
      </c>
      <c r="F52" s="57" t="s">
        <v>12481</v>
      </c>
      <c r="L52" s="12" t="s">
        <v>2388</v>
      </c>
      <c r="M52" s="57" t="s">
        <v>12481</v>
      </c>
      <c r="O52" s="11" t="s">
        <v>1758</v>
      </c>
    </row>
    <row r="53" spans="1:15" x14ac:dyDescent="0.35">
      <c r="A53" s="11" t="s">
        <v>64</v>
      </c>
      <c r="B53" s="58">
        <v>2032926</v>
      </c>
      <c r="C53" s="58">
        <v>2033624</v>
      </c>
      <c r="F53" s="57" t="s">
        <v>12482</v>
      </c>
      <c r="L53" s="12" t="s">
        <v>2389</v>
      </c>
      <c r="M53" s="57" t="s">
        <v>12482</v>
      </c>
      <c r="O53" s="11" t="s">
        <v>1759</v>
      </c>
    </row>
    <row r="54" spans="1:15" x14ac:dyDescent="0.35">
      <c r="A54" s="11" t="s">
        <v>64</v>
      </c>
      <c r="B54" s="58">
        <v>3603802</v>
      </c>
      <c r="C54" s="58">
        <v>3604548</v>
      </c>
      <c r="F54" s="57" t="s">
        <v>12483</v>
      </c>
      <c r="L54" s="12" t="s">
        <v>2390</v>
      </c>
      <c r="M54" s="57" t="s">
        <v>12483</v>
      </c>
      <c r="O54" s="11" t="s">
        <v>1760</v>
      </c>
    </row>
    <row r="55" spans="1:15" x14ac:dyDescent="0.35">
      <c r="A55" s="11" t="s">
        <v>64</v>
      </c>
      <c r="B55" s="58">
        <v>2104933</v>
      </c>
      <c r="C55" s="58">
        <v>2106270</v>
      </c>
      <c r="F55" s="57" t="s">
        <v>12484</v>
      </c>
      <c r="L55" s="12" t="s">
        <v>2391</v>
      </c>
      <c r="M55" s="57" t="s">
        <v>12484</v>
      </c>
      <c r="O55" s="11" t="s">
        <v>1761</v>
      </c>
    </row>
    <row r="56" spans="1:15" x14ac:dyDescent="0.35">
      <c r="A56" s="11" t="s">
        <v>64</v>
      </c>
      <c r="B56" s="58">
        <v>2115424</v>
      </c>
      <c r="C56" s="58">
        <v>2116668</v>
      </c>
      <c r="F56" s="57" t="s">
        <v>12487</v>
      </c>
      <c r="L56" s="29" t="s">
        <v>12486</v>
      </c>
      <c r="M56" s="57" t="s">
        <v>12487</v>
      </c>
      <c r="O56" s="11" t="s">
        <v>12485</v>
      </c>
    </row>
    <row r="57" spans="1:15" x14ac:dyDescent="0.35">
      <c r="A57" s="11" t="s">
        <v>64</v>
      </c>
      <c r="B57" s="58">
        <v>3336243</v>
      </c>
      <c r="C57" s="58">
        <v>3338480</v>
      </c>
      <c r="F57" s="57" t="s">
        <v>12488</v>
      </c>
      <c r="L57" s="12" t="s">
        <v>2392</v>
      </c>
      <c r="M57" s="57" t="s">
        <v>12488</v>
      </c>
      <c r="O57" s="11" t="s">
        <v>1762</v>
      </c>
    </row>
    <row r="58" spans="1:15" x14ac:dyDescent="0.35">
      <c r="A58" s="11" t="s">
        <v>64</v>
      </c>
      <c r="B58" s="58">
        <v>2360154</v>
      </c>
      <c r="C58" s="58">
        <v>2360489</v>
      </c>
      <c r="F58" s="57" t="s">
        <v>12489</v>
      </c>
      <c r="L58" s="12" t="s">
        <v>2393</v>
      </c>
      <c r="M58" s="57" t="s">
        <v>12489</v>
      </c>
      <c r="O58" s="11" t="s">
        <v>1763</v>
      </c>
    </row>
    <row r="59" spans="1:15" x14ac:dyDescent="0.35">
      <c r="A59" s="11" t="s">
        <v>64</v>
      </c>
      <c r="B59" s="58">
        <v>2784152</v>
      </c>
      <c r="C59" s="58">
        <v>2784634</v>
      </c>
      <c r="F59" s="57" t="s">
        <v>12490</v>
      </c>
      <c r="L59" s="12" t="s">
        <v>2394</v>
      </c>
      <c r="M59" s="57" t="s">
        <v>12490</v>
      </c>
      <c r="O59" s="11" t="s">
        <v>1764</v>
      </c>
    </row>
    <row r="60" spans="1:15" x14ac:dyDescent="0.35">
      <c r="A60" s="11" t="s">
        <v>64</v>
      </c>
      <c r="B60" s="58">
        <v>1871087</v>
      </c>
      <c r="C60" s="58">
        <v>1872076</v>
      </c>
      <c r="F60" s="57" t="s">
        <v>12491</v>
      </c>
      <c r="L60" s="12" t="s">
        <v>2395</v>
      </c>
      <c r="M60" s="57" t="s">
        <v>12491</v>
      </c>
      <c r="O60" s="11" t="s">
        <v>1765</v>
      </c>
    </row>
    <row r="61" spans="1:15" ht="29" x14ac:dyDescent="0.35">
      <c r="A61" s="11" t="s">
        <v>64</v>
      </c>
      <c r="B61" s="58">
        <v>2590265</v>
      </c>
      <c r="C61" s="58">
        <v>2590654</v>
      </c>
      <c r="F61" s="57" t="s">
        <v>12492</v>
      </c>
      <c r="L61" s="12" t="s">
        <v>2396</v>
      </c>
      <c r="M61" s="57" t="s">
        <v>12492</v>
      </c>
      <c r="O61" s="11" t="s">
        <v>1766</v>
      </c>
    </row>
    <row r="62" spans="1:15" x14ac:dyDescent="0.35">
      <c r="A62" s="11" t="s">
        <v>64</v>
      </c>
      <c r="B62" s="58">
        <v>2597485</v>
      </c>
      <c r="C62" s="58">
        <v>2598606</v>
      </c>
      <c r="F62" s="57" t="s">
        <v>12493</v>
      </c>
      <c r="L62" s="12" t="s">
        <v>2397</v>
      </c>
      <c r="M62" s="57" t="s">
        <v>12493</v>
      </c>
      <c r="O62" s="11" t="s">
        <v>1767</v>
      </c>
    </row>
    <row r="63" spans="1:15" x14ac:dyDescent="0.35">
      <c r="A63" s="11" t="s">
        <v>64</v>
      </c>
      <c r="B63" s="58">
        <v>969159</v>
      </c>
      <c r="C63" s="58">
        <v>970094</v>
      </c>
      <c r="F63" s="57" t="s">
        <v>12494</v>
      </c>
      <c r="L63" s="12" t="s">
        <v>2398</v>
      </c>
      <c r="M63" s="57" t="s">
        <v>12494</v>
      </c>
      <c r="O63" s="11" t="s">
        <v>1768</v>
      </c>
    </row>
    <row r="64" spans="1:15" x14ac:dyDescent="0.35">
      <c r="A64" s="11" t="s">
        <v>64</v>
      </c>
      <c r="B64" s="58">
        <v>3302603</v>
      </c>
      <c r="C64" s="58">
        <v>3302743</v>
      </c>
      <c r="F64" s="57" t="s">
        <v>12495</v>
      </c>
      <c r="L64" s="12" t="s">
        <v>2399</v>
      </c>
      <c r="M64" s="57" t="s">
        <v>12495</v>
      </c>
      <c r="O64" s="11" t="s">
        <v>1769</v>
      </c>
    </row>
    <row r="65" spans="1:15" x14ac:dyDescent="0.35">
      <c r="A65" s="11" t="s">
        <v>64</v>
      </c>
      <c r="B65" s="58">
        <v>1747119</v>
      </c>
      <c r="C65" s="58">
        <v>1748333</v>
      </c>
      <c r="F65" s="57" t="s">
        <v>12496</v>
      </c>
      <c r="L65" s="12" t="s">
        <v>2400</v>
      </c>
      <c r="M65" s="57" t="s">
        <v>12496</v>
      </c>
      <c r="O65" s="11" t="s">
        <v>1770</v>
      </c>
    </row>
    <row r="66" spans="1:15" x14ac:dyDescent="0.35">
      <c r="A66" s="11" t="s">
        <v>64</v>
      </c>
      <c r="B66" s="58">
        <v>270395</v>
      </c>
      <c r="C66" s="58">
        <v>271762</v>
      </c>
      <c r="F66" s="57" t="s">
        <v>12497</v>
      </c>
      <c r="L66" s="12" t="s">
        <v>2401</v>
      </c>
      <c r="M66" s="57" t="s">
        <v>12497</v>
      </c>
      <c r="O66" s="11" t="s">
        <v>1771</v>
      </c>
    </row>
    <row r="67" spans="1:15" x14ac:dyDescent="0.35">
      <c r="A67" s="11" t="s">
        <v>64</v>
      </c>
      <c r="B67" s="58">
        <v>4084803</v>
      </c>
      <c r="C67" s="58">
        <v>4085558</v>
      </c>
      <c r="F67" s="57" t="s">
        <v>12498</v>
      </c>
      <c r="L67" s="12" t="s">
        <v>2402</v>
      </c>
      <c r="M67" s="57" t="s">
        <v>12498</v>
      </c>
      <c r="O67" s="11" t="s">
        <v>1772</v>
      </c>
    </row>
    <row r="68" spans="1:15" x14ac:dyDescent="0.35">
      <c r="A68" s="11" t="s">
        <v>64</v>
      </c>
      <c r="B68" s="58">
        <v>808559</v>
      </c>
      <c r="C68" s="58">
        <v>809419</v>
      </c>
      <c r="F68" s="57" t="s">
        <v>12499</v>
      </c>
      <c r="L68" s="12" t="s">
        <v>2403</v>
      </c>
      <c r="M68" s="57" t="s">
        <v>12499</v>
      </c>
      <c r="O68" s="11" t="s">
        <v>1773</v>
      </c>
    </row>
    <row r="69" spans="1:15" x14ac:dyDescent="0.35">
      <c r="A69" s="11" t="s">
        <v>64</v>
      </c>
      <c r="B69" s="58">
        <v>2102167</v>
      </c>
      <c r="C69" s="58">
        <v>2104065</v>
      </c>
      <c r="F69" s="57" t="s">
        <v>12500</v>
      </c>
      <c r="L69" s="12" t="s">
        <v>2404</v>
      </c>
      <c r="M69" s="57" t="s">
        <v>12500</v>
      </c>
      <c r="O69" s="11" t="s">
        <v>1774</v>
      </c>
    </row>
    <row r="70" spans="1:15" x14ac:dyDescent="0.35">
      <c r="A70" s="11" t="s">
        <v>64</v>
      </c>
      <c r="B70" s="58">
        <v>1196088</v>
      </c>
      <c r="C70" s="58">
        <v>1197308</v>
      </c>
      <c r="F70" s="57" t="s">
        <v>12501</v>
      </c>
      <c r="L70" s="12" t="s">
        <v>2405</v>
      </c>
      <c r="M70" s="57" t="s">
        <v>12501</v>
      </c>
      <c r="O70" s="11" t="s">
        <v>1775</v>
      </c>
    </row>
    <row r="71" spans="1:15" x14ac:dyDescent="0.35">
      <c r="A71" s="11" t="s">
        <v>64</v>
      </c>
      <c r="B71" s="58">
        <v>1380976</v>
      </c>
      <c r="C71" s="58">
        <v>1381401</v>
      </c>
      <c r="F71" s="57" t="s">
        <v>12502</v>
      </c>
      <c r="L71" s="12" t="s">
        <v>2406</v>
      </c>
      <c r="M71" s="57" t="s">
        <v>12502</v>
      </c>
      <c r="O71" s="11" t="s">
        <v>1776</v>
      </c>
    </row>
    <row r="72" spans="1:15" x14ac:dyDescent="0.35">
      <c r="A72" s="11" t="s">
        <v>64</v>
      </c>
      <c r="B72" s="58">
        <v>4137091</v>
      </c>
      <c r="C72" s="58">
        <v>4137261</v>
      </c>
      <c r="F72" s="57" t="s">
        <v>12503</v>
      </c>
      <c r="L72" s="12" t="s">
        <v>2407</v>
      </c>
      <c r="M72" s="57" t="s">
        <v>12503</v>
      </c>
      <c r="O72" s="11" t="s">
        <v>1777</v>
      </c>
    </row>
    <row r="73" spans="1:15" x14ac:dyDescent="0.35">
      <c r="A73" s="11" t="s">
        <v>64</v>
      </c>
      <c r="B73" s="58">
        <v>2879345</v>
      </c>
      <c r="C73" s="58">
        <v>2879842</v>
      </c>
      <c r="F73" s="57" t="s">
        <v>12504</v>
      </c>
      <c r="L73" s="12" t="s">
        <v>2408</v>
      </c>
      <c r="M73" s="57" t="s">
        <v>12504</v>
      </c>
      <c r="O73" s="11" t="s">
        <v>1778</v>
      </c>
    </row>
    <row r="74" spans="1:15" x14ac:dyDescent="0.35">
      <c r="A74" s="11" t="s">
        <v>64</v>
      </c>
      <c r="B74" s="58">
        <v>444459</v>
      </c>
      <c r="C74" s="58">
        <v>445322</v>
      </c>
      <c r="F74" s="57" t="s">
        <v>12505</v>
      </c>
      <c r="L74" s="12" t="s">
        <v>2409</v>
      </c>
      <c r="M74" s="57" t="s">
        <v>12505</v>
      </c>
      <c r="O74" s="11" t="s">
        <v>1779</v>
      </c>
    </row>
    <row r="75" spans="1:15" x14ac:dyDescent="0.35">
      <c r="A75" s="11" t="s">
        <v>64</v>
      </c>
      <c r="B75" s="58">
        <v>3186745</v>
      </c>
      <c r="C75" s="58">
        <v>3187287</v>
      </c>
      <c r="F75" s="57" t="s">
        <v>12506</v>
      </c>
      <c r="L75" s="12" t="s">
        <v>2410</v>
      </c>
      <c r="M75" s="57" t="s">
        <v>12506</v>
      </c>
      <c r="O75" s="11" t="s">
        <v>1780</v>
      </c>
    </row>
    <row r="76" spans="1:15" x14ac:dyDescent="0.35">
      <c r="A76" s="11" t="s">
        <v>64</v>
      </c>
      <c r="B76" s="58">
        <v>3880745</v>
      </c>
      <c r="C76" s="58">
        <v>3882019</v>
      </c>
      <c r="F76" s="57" t="s">
        <v>12507</v>
      </c>
      <c r="L76" s="12" t="s">
        <v>2411</v>
      </c>
      <c r="M76" s="57" t="s">
        <v>12507</v>
      </c>
      <c r="O76" s="11" t="s">
        <v>1781</v>
      </c>
    </row>
    <row r="77" spans="1:15" x14ac:dyDescent="0.35">
      <c r="A77" s="11" t="s">
        <v>64</v>
      </c>
      <c r="B77" s="58">
        <v>490543</v>
      </c>
      <c r="C77" s="58">
        <v>490746</v>
      </c>
      <c r="F77" s="57" t="s">
        <v>12508</v>
      </c>
      <c r="L77" s="12" t="s">
        <v>2412</v>
      </c>
      <c r="M77" s="57" t="s">
        <v>12508</v>
      </c>
      <c r="O77" s="11" t="s">
        <v>1782</v>
      </c>
    </row>
    <row r="78" spans="1:15" x14ac:dyDescent="0.35">
      <c r="A78" s="11" t="s">
        <v>64</v>
      </c>
      <c r="B78" s="58">
        <v>1530535</v>
      </c>
      <c r="C78" s="58">
        <v>1531863</v>
      </c>
      <c r="F78" s="57" t="s">
        <v>12509</v>
      </c>
      <c r="L78" s="12" t="s">
        <v>2413</v>
      </c>
      <c r="M78" s="57" t="s">
        <v>12509</v>
      </c>
      <c r="O78" s="11" t="s">
        <v>1783</v>
      </c>
    </row>
    <row r="79" spans="1:15" x14ac:dyDescent="0.35">
      <c r="A79" s="11" t="s">
        <v>64</v>
      </c>
      <c r="B79" s="58">
        <v>2111836</v>
      </c>
      <c r="C79" s="58">
        <v>2113752</v>
      </c>
      <c r="F79" s="57" t="s">
        <v>12510</v>
      </c>
      <c r="L79" s="12" t="s">
        <v>2414</v>
      </c>
      <c r="M79" s="57" t="s">
        <v>12510</v>
      </c>
      <c r="O79" s="11" t="s">
        <v>1784</v>
      </c>
    </row>
    <row r="80" spans="1:15" x14ac:dyDescent="0.35">
      <c r="A80" s="11" t="s">
        <v>64</v>
      </c>
      <c r="B80" s="58">
        <v>2499073</v>
      </c>
      <c r="C80" s="58">
        <v>2500065</v>
      </c>
      <c r="F80" s="57" t="s">
        <v>12511</v>
      </c>
      <c r="L80" s="12" t="s">
        <v>2415</v>
      </c>
      <c r="M80" s="57" t="s">
        <v>12511</v>
      </c>
      <c r="O80" s="11" t="s">
        <v>1785</v>
      </c>
    </row>
    <row r="81" spans="1:15" x14ac:dyDescent="0.35">
      <c r="A81" s="11" t="s">
        <v>64</v>
      </c>
      <c r="B81" s="58">
        <v>937897</v>
      </c>
      <c r="C81" s="58">
        <v>938151</v>
      </c>
      <c r="F81" s="57" t="s">
        <v>12512</v>
      </c>
      <c r="L81" s="12" t="s">
        <v>2416</v>
      </c>
      <c r="M81" s="57" t="s">
        <v>12512</v>
      </c>
      <c r="O81" s="11" t="s">
        <v>1786</v>
      </c>
    </row>
    <row r="82" spans="1:15" x14ac:dyDescent="0.35">
      <c r="A82" s="11" t="s">
        <v>64</v>
      </c>
      <c r="B82" s="58">
        <v>2370414</v>
      </c>
      <c r="C82" s="58">
        <v>2371496</v>
      </c>
      <c r="F82" s="57" t="s">
        <v>12513</v>
      </c>
      <c r="L82" s="29" t="s">
        <v>2417</v>
      </c>
      <c r="M82" s="57" t="s">
        <v>12513</v>
      </c>
      <c r="O82" s="11" t="s">
        <v>1787</v>
      </c>
    </row>
    <row r="83" spans="1:15" x14ac:dyDescent="0.35">
      <c r="A83" s="11" t="s">
        <v>64</v>
      </c>
      <c r="B83" s="58">
        <v>1628620</v>
      </c>
      <c r="C83" s="58">
        <v>1629339</v>
      </c>
      <c r="F83" s="57" t="s">
        <v>12514</v>
      </c>
      <c r="L83" s="29" t="s">
        <v>2418</v>
      </c>
      <c r="M83" s="57" t="s">
        <v>12514</v>
      </c>
      <c r="O83" s="11" t="s">
        <v>1788</v>
      </c>
    </row>
    <row r="84" spans="1:15" x14ac:dyDescent="0.35">
      <c r="A84" s="11" t="s">
        <v>64</v>
      </c>
      <c r="B84" s="58">
        <v>3292470</v>
      </c>
      <c r="C84" s="58">
        <v>3293339</v>
      </c>
      <c r="F84" s="57" t="s">
        <v>12515</v>
      </c>
      <c r="L84" s="29" t="s">
        <v>2419</v>
      </c>
      <c r="M84" s="57" t="s">
        <v>12515</v>
      </c>
      <c r="O84" s="11" t="s">
        <v>1789</v>
      </c>
    </row>
    <row r="85" spans="1:15" x14ac:dyDescent="0.35">
      <c r="A85" s="11" t="s">
        <v>64</v>
      </c>
      <c r="B85" s="58">
        <v>1479135</v>
      </c>
      <c r="C85" s="58">
        <v>1480865</v>
      </c>
      <c r="F85" s="57" t="s">
        <v>12516</v>
      </c>
      <c r="L85" s="29" t="s">
        <v>2420</v>
      </c>
      <c r="M85" s="57" t="s">
        <v>12516</v>
      </c>
      <c r="O85" s="11" t="s">
        <v>1790</v>
      </c>
    </row>
    <row r="86" spans="1:15" x14ac:dyDescent="0.35">
      <c r="A86" s="11" t="s">
        <v>64</v>
      </c>
      <c r="B86" s="58">
        <v>1636129</v>
      </c>
      <c r="C86" s="58">
        <v>1637841</v>
      </c>
      <c r="F86" s="57" t="s">
        <v>12517</v>
      </c>
      <c r="L86" s="29" t="s">
        <v>2421</v>
      </c>
      <c r="M86" s="57" t="s">
        <v>12517</v>
      </c>
      <c r="O86" s="11" t="s">
        <v>1791</v>
      </c>
    </row>
    <row r="87" spans="1:15" x14ac:dyDescent="0.35">
      <c r="A87" s="11" t="s">
        <v>64</v>
      </c>
      <c r="B87" s="58">
        <v>1593702</v>
      </c>
      <c r="C87" s="58">
        <v>1594493</v>
      </c>
      <c r="F87" s="57" t="s">
        <v>12518</v>
      </c>
      <c r="L87" s="29" t="s">
        <v>2422</v>
      </c>
      <c r="M87" s="57" t="s">
        <v>12518</v>
      </c>
      <c r="O87" s="11" t="s">
        <v>1792</v>
      </c>
    </row>
    <row r="88" spans="1:15" x14ac:dyDescent="0.35">
      <c r="A88" s="11" t="s">
        <v>64</v>
      </c>
      <c r="B88" s="58">
        <v>1089752</v>
      </c>
      <c r="C88" s="58">
        <v>1090327</v>
      </c>
      <c r="F88" s="57" t="s">
        <v>12519</v>
      </c>
      <c r="L88" s="29" t="s">
        <v>2423</v>
      </c>
      <c r="M88" s="57" t="s">
        <v>12519</v>
      </c>
      <c r="O88" s="11" t="s">
        <v>1793</v>
      </c>
    </row>
    <row r="89" spans="1:15" x14ac:dyDescent="0.35">
      <c r="A89" s="11" t="s">
        <v>64</v>
      </c>
      <c r="B89" s="58">
        <v>3867498</v>
      </c>
      <c r="C89" s="58">
        <v>3868277</v>
      </c>
      <c r="F89" s="57" t="s">
        <v>12520</v>
      </c>
      <c r="L89" s="29" t="s">
        <v>2424</v>
      </c>
      <c r="M89" s="57" t="s">
        <v>12520</v>
      </c>
      <c r="O89" s="11" t="s">
        <v>1794</v>
      </c>
    </row>
    <row r="90" spans="1:15" x14ac:dyDescent="0.35">
      <c r="A90" s="11" t="s">
        <v>64</v>
      </c>
      <c r="B90" s="58">
        <v>3279553</v>
      </c>
      <c r="C90" s="58">
        <v>3280230</v>
      </c>
      <c r="F90" s="57" t="s">
        <v>12521</v>
      </c>
      <c r="L90" s="29" t="s">
        <v>2425</v>
      </c>
      <c r="M90" s="57" t="s">
        <v>12521</v>
      </c>
      <c r="O90" s="11" t="s">
        <v>1795</v>
      </c>
    </row>
    <row r="91" spans="1:15" x14ac:dyDescent="0.35">
      <c r="A91" s="11" t="s">
        <v>64</v>
      </c>
      <c r="B91" s="58">
        <v>2014778</v>
      </c>
      <c r="C91" s="58">
        <v>2015680</v>
      </c>
      <c r="F91" s="57" t="s">
        <v>12522</v>
      </c>
      <c r="L91" s="29" t="s">
        <v>2426</v>
      </c>
      <c r="M91" s="57" t="s">
        <v>12522</v>
      </c>
      <c r="O91" s="11" t="s">
        <v>1796</v>
      </c>
    </row>
    <row r="92" spans="1:15" x14ac:dyDescent="0.35">
      <c r="A92" s="11" t="s">
        <v>64</v>
      </c>
      <c r="B92" s="58">
        <v>2403490</v>
      </c>
      <c r="C92" s="58">
        <v>2404074</v>
      </c>
      <c r="F92" s="57" t="s">
        <v>12523</v>
      </c>
      <c r="L92" s="29" t="s">
        <v>2427</v>
      </c>
      <c r="M92" s="57" t="s">
        <v>12523</v>
      </c>
      <c r="O92" s="11" t="s">
        <v>1797</v>
      </c>
    </row>
    <row r="93" spans="1:15" x14ac:dyDescent="0.35">
      <c r="A93" s="11" t="s">
        <v>64</v>
      </c>
      <c r="B93" s="58">
        <v>2849551</v>
      </c>
      <c r="C93" s="58">
        <v>2850738</v>
      </c>
      <c r="F93" s="57" t="s">
        <v>12525</v>
      </c>
      <c r="L93" s="29" t="s">
        <v>12524</v>
      </c>
      <c r="M93" s="57" t="s">
        <v>12525</v>
      </c>
      <c r="O93" s="11" t="s">
        <v>1798</v>
      </c>
    </row>
    <row r="94" spans="1:15" x14ac:dyDescent="0.35">
      <c r="A94" s="11" t="s">
        <v>64</v>
      </c>
      <c r="B94" s="58">
        <v>1244841</v>
      </c>
      <c r="C94" s="58">
        <v>1245041</v>
      </c>
      <c r="F94" s="57" t="s">
        <v>12526</v>
      </c>
      <c r="L94" s="29" t="s">
        <v>2428</v>
      </c>
      <c r="M94" s="57" t="s">
        <v>12526</v>
      </c>
      <c r="O94" s="11" t="s">
        <v>1799</v>
      </c>
    </row>
    <row r="95" spans="1:15" x14ac:dyDescent="0.35">
      <c r="A95" s="11" t="s">
        <v>64</v>
      </c>
      <c r="B95" s="58">
        <v>2548228</v>
      </c>
      <c r="C95" s="58">
        <v>2549316</v>
      </c>
      <c r="F95" s="57" t="s">
        <v>12527</v>
      </c>
      <c r="L95" s="29" t="s">
        <v>2429</v>
      </c>
      <c r="M95" s="57" t="s">
        <v>12527</v>
      </c>
      <c r="O95" s="11" t="s">
        <v>1800</v>
      </c>
    </row>
    <row r="96" spans="1:15" x14ac:dyDescent="0.35">
      <c r="A96" s="11" t="s">
        <v>64</v>
      </c>
      <c r="B96" s="58">
        <v>1360399</v>
      </c>
      <c r="C96" s="58">
        <v>1361223</v>
      </c>
      <c r="F96" s="57" t="s">
        <v>12528</v>
      </c>
      <c r="L96" s="29" t="s">
        <v>2430</v>
      </c>
      <c r="M96" s="57" t="s">
        <v>12528</v>
      </c>
      <c r="O96" s="11" t="s">
        <v>1801</v>
      </c>
    </row>
    <row r="97" spans="1:15" ht="29" x14ac:dyDescent="0.35">
      <c r="A97" s="11" t="s">
        <v>64</v>
      </c>
      <c r="B97" s="58">
        <v>1180682</v>
      </c>
      <c r="C97" s="58">
        <v>1180799</v>
      </c>
      <c r="F97" s="57" t="s">
        <v>12529</v>
      </c>
      <c r="L97" s="29" t="s">
        <v>2431</v>
      </c>
      <c r="M97" s="57" t="s">
        <v>12529</v>
      </c>
      <c r="O97" s="11" t="s">
        <v>1802</v>
      </c>
    </row>
    <row r="98" spans="1:15" x14ac:dyDescent="0.35">
      <c r="A98" s="11" t="s">
        <v>64</v>
      </c>
      <c r="B98" s="58">
        <v>3819759</v>
      </c>
      <c r="C98" s="58">
        <v>3821486</v>
      </c>
      <c r="F98" s="57" t="s">
        <v>12530</v>
      </c>
      <c r="L98" s="29" t="s">
        <v>2432</v>
      </c>
      <c r="M98" s="57" t="s">
        <v>12530</v>
      </c>
      <c r="O98" s="11" t="s">
        <v>1803</v>
      </c>
    </row>
    <row r="99" spans="1:15" ht="29" x14ac:dyDescent="0.35">
      <c r="A99" s="11" t="s">
        <v>64</v>
      </c>
      <c r="B99" s="58">
        <v>2529250</v>
      </c>
      <c r="C99" s="58">
        <v>2529645</v>
      </c>
      <c r="F99" s="57" t="s">
        <v>12531</v>
      </c>
      <c r="L99" s="29" t="s">
        <v>2433</v>
      </c>
      <c r="M99" s="57" t="s">
        <v>12531</v>
      </c>
      <c r="O99" s="11" t="s">
        <v>1804</v>
      </c>
    </row>
    <row r="100" spans="1:15" x14ac:dyDescent="0.35">
      <c r="A100" s="11" t="s">
        <v>64</v>
      </c>
      <c r="B100" s="58">
        <v>345478</v>
      </c>
      <c r="C100" s="58">
        <v>347025</v>
      </c>
      <c r="F100" s="57" t="s">
        <v>12532</v>
      </c>
      <c r="L100" s="29" t="s">
        <v>2434</v>
      </c>
      <c r="M100" s="57" t="s">
        <v>12532</v>
      </c>
      <c r="O100" s="11" t="s">
        <v>1805</v>
      </c>
    </row>
    <row r="101" spans="1:15" x14ac:dyDescent="0.35">
      <c r="A101" s="11" t="s">
        <v>64</v>
      </c>
      <c r="B101" s="58">
        <v>796311</v>
      </c>
      <c r="C101" s="58">
        <v>798230</v>
      </c>
      <c r="F101" s="57" t="s">
        <v>12479</v>
      </c>
      <c r="L101" s="29" t="s">
        <v>2435</v>
      </c>
      <c r="M101" s="57" t="s">
        <v>12479</v>
      </c>
      <c r="O101" s="11" t="s">
        <v>1756</v>
      </c>
    </row>
    <row r="102" spans="1:15" x14ac:dyDescent="0.35">
      <c r="A102" s="11" t="s">
        <v>64</v>
      </c>
      <c r="B102" s="58">
        <v>206939</v>
      </c>
      <c r="C102" s="58">
        <v>209554</v>
      </c>
      <c r="F102" s="57" t="s">
        <v>12533</v>
      </c>
      <c r="L102" s="29" t="s">
        <v>2436</v>
      </c>
      <c r="M102" s="57" t="s">
        <v>12533</v>
      </c>
      <c r="O102" s="11" t="s">
        <v>1806</v>
      </c>
    </row>
    <row r="103" spans="1:15" x14ac:dyDescent="0.35">
      <c r="A103" s="11" t="s">
        <v>64</v>
      </c>
      <c r="B103" s="58">
        <v>2476952</v>
      </c>
      <c r="C103" s="58">
        <v>2477713</v>
      </c>
      <c r="F103" s="57" t="s">
        <v>12534</v>
      </c>
      <c r="L103" s="29" t="s">
        <v>2437</v>
      </c>
      <c r="M103" s="57" t="s">
        <v>12534</v>
      </c>
      <c r="O103" s="11" t="s">
        <v>1807</v>
      </c>
    </row>
    <row r="104" spans="1:15" x14ac:dyDescent="0.35">
      <c r="A104" s="11" t="s">
        <v>64</v>
      </c>
      <c r="B104" s="58">
        <v>1442345</v>
      </c>
      <c r="C104" s="58">
        <v>1442701</v>
      </c>
      <c r="F104" s="57" t="s">
        <v>12535</v>
      </c>
      <c r="L104" s="29" t="s">
        <v>2438</v>
      </c>
      <c r="M104" s="57" t="s">
        <v>12535</v>
      </c>
      <c r="O104" s="11" t="s">
        <v>1808</v>
      </c>
    </row>
    <row r="105" spans="1:15" x14ac:dyDescent="0.35">
      <c r="A105" s="11" t="s">
        <v>64</v>
      </c>
      <c r="B105" s="58">
        <v>3304076</v>
      </c>
      <c r="C105" s="58">
        <v>3304699</v>
      </c>
      <c r="F105" s="57" t="s">
        <v>12536</v>
      </c>
      <c r="L105" s="29" t="s">
        <v>2439</v>
      </c>
      <c r="M105" s="57" t="s">
        <v>12536</v>
      </c>
      <c r="O105" s="11" t="s">
        <v>1809</v>
      </c>
    </row>
    <row r="106" spans="1:15" x14ac:dyDescent="0.35">
      <c r="A106" s="11" t="s">
        <v>64</v>
      </c>
      <c r="B106" s="58">
        <v>3334626</v>
      </c>
      <c r="C106" s="58">
        <v>3334970</v>
      </c>
      <c r="F106" s="57" t="s">
        <v>12537</v>
      </c>
      <c r="L106" s="29" t="s">
        <v>2440</v>
      </c>
      <c r="M106" s="57" t="s">
        <v>12537</v>
      </c>
      <c r="O106" s="11" t="s">
        <v>1810</v>
      </c>
    </row>
    <row r="107" spans="1:15" x14ac:dyDescent="0.35">
      <c r="A107" s="11" t="s">
        <v>64</v>
      </c>
      <c r="B107" s="58">
        <v>3432319</v>
      </c>
      <c r="C107" s="58">
        <v>3434136</v>
      </c>
      <c r="F107" s="57" t="s">
        <v>12538</v>
      </c>
      <c r="L107" s="29" t="s">
        <v>2441</v>
      </c>
      <c r="M107" s="57" t="s">
        <v>12538</v>
      </c>
      <c r="O107" s="11" t="s">
        <v>1811</v>
      </c>
    </row>
    <row r="108" spans="1:15" x14ac:dyDescent="0.35">
      <c r="A108" s="11" t="s">
        <v>64</v>
      </c>
      <c r="B108" s="58">
        <v>883755</v>
      </c>
      <c r="C108" s="58">
        <v>885572</v>
      </c>
      <c r="F108" s="57" t="s">
        <v>12539</v>
      </c>
      <c r="L108" s="29" t="s">
        <v>2442</v>
      </c>
      <c r="M108" s="57" t="s">
        <v>12539</v>
      </c>
      <c r="O108" s="11" t="s">
        <v>1812</v>
      </c>
    </row>
    <row r="109" spans="1:15" x14ac:dyDescent="0.35">
      <c r="A109" s="11" t="s">
        <v>64</v>
      </c>
      <c r="B109" s="58">
        <v>3574344</v>
      </c>
      <c r="C109" s="58">
        <v>3575765</v>
      </c>
      <c r="F109" s="57" t="s">
        <v>12540</v>
      </c>
      <c r="L109" s="29" t="s">
        <v>2443</v>
      </c>
      <c r="M109" s="57" t="s">
        <v>12540</v>
      </c>
      <c r="O109" s="11" t="s">
        <v>1813</v>
      </c>
    </row>
    <row r="110" spans="1:15" x14ac:dyDescent="0.35">
      <c r="A110" s="11" t="s">
        <v>64</v>
      </c>
      <c r="B110" s="58">
        <v>2288193</v>
      </c>
      <c r="C110" s="58">
        <v>2288618</v>
      </c>
      <c r="F110" s="57" t="s">
        <v>12541</v>
      </c>
      <c r="L110" s="29" t="s">
        <v>2444</v>
      </c>
      <c r="M110" s="57" t="s">
        <v>12541</v>
      </c>
      <c r="O110" s="11" t="s">
        <v>1814</v>
      </c>
    </row>
    <row r="111" spans="1:15" x14ac:dyDescent="0.35">
      <c r="A111" s="11" t="s">
        <v>64</v>
      </c>
      <c r="B111" s="58">
        <v>2287528</v>
      </c>
      <c r="C111" s="58">
        <v>2288061</v>
      </c>
      <c r="F111" s="57" t="s">
        <v>12542</v>
      </c>
      <c r="L111" s="29" t="s">
        <v>2445</v>
      </c>
      <c r="M111" s="57" t="s">
        <v>12542</v>
      </c>
      <c r="O111" s="11" t="s">
        <v>1815</v>
      </c>
    </row>
    <row r="112" spans="1:15" x14ac:dyDescent="0.35">
      <c r="A112" s="11" t="s">
        <v>64</v>
      </c>
      <c r="B112" s="58">
        <v>1172647</v>
      </c>
      <c r="C112" s="58">
        <v>1173333</v>
      </c>
      <c r="F112" s="57" t="s">
        <v>12543</v>
      </c>
      <c r="L112" s="29" t="s">
        <v>2446</v>
      </c>
      <c r="M112" s="57" t="s">
        <v>12543</v>
      </c>
      <c r="O112" s="11" t="s">
        <v>1816</v>
      </c>
    </row>
    <row r="113" spans="1:15" ht="29" x14ac:dyDescent="0.35">
      <c r="A113" s="11" t="s">
        <v>64</v>
      </c>
      <c r="B113" s="58">
        <v>1180682</v>
      </c>
      <c r="C113" s="58">
        <v>1180799</v>
      </c>
      <c r="F113" s="57" t="s">
        <v>12529</v>
      </c>
      <c r="L113" s="29" t="s">
        <v>2431</v>
      </c>
      <c r="M113" s="57" t="s">
        <v>12529</v>
      </c>
      <c r="O113" s="11" t="s">
        <v>1802</v>
      </c>
    </row>
    <row r="114" spans="1:15" x14ac:dyDescent="0.35">
      <c r="A114" s="11" t="s">
        <v>64</v>
      </c>
      <c r="B114" s="58">
        <v>1634835</v>
      </c>
      <c r="C114" s="58">
        <v>1635620</v>
      </c>
      <c r="F114" s="57" t="s">
        <v>12545</v>
      </c>
      <c r="L114" s="29" t="s">
        <v>12544</v>
      </c>
      <c r="M114" s="57" t="s">
        <v>12545</v>
      </c>
      <c r="O114" s="11" t="s">
        <v>1817</v>
      </c>
    </row>
    <row r="115" spans="1:15" ht="29" x14ac:dyDescent="0.35">
      <c r="A115" s="11" t="s">
        <v>64</v>
      </c>
      <c r="B115" s="58">
        <v>4000543</v>
      </c>
      <c r="C115" s="58">
        <v>4001316</v>
      </c>
      <c r="F115" s="57" t="s">
        <v>12546</v>
      </c>
      <c r="L115" s="29" t="s">
        <v>2448</v>
      </c>
      <c r="M115" s="57" t="s">
        <v>12546</v>
      </c>
      <c r="O115" s="11" t="s">
        <v>1818</v>
      </c>
    </row>
    <row r="116" spans="1:15" x14ac:dyDescent="0.35">
      <c r="A116" s="11" t="s">
        <v>64</v>
      </c>
      <c r="B116" s="58">
        <v>2383617</v>
      </c>
      <c r="C116" s="58">
        <v>2384372</v>
      </c>
      <c r="F116" s="57" t="s">
        <v>12547</v>
      </c>
      <c r="L116" s="29" t="s">
        <v>2449</v>
      </c>
      <c r="M116" s="57" t="s">
        <v>12547</v>
      </c>
      <c r="O116" s="11" t="s">
        <v>1819</v>
      </c>
    </row>
    <row r="117" spans="1:15" x14ac:dyDescent="0.35">
      <c r="A117" s="11" t="s">
        <v>64</v>
      </c>
      <c r="B117" s="58">
        <v>4209607</v>
      </c>
      <c r="C117" s="58">
        <v>4211493</v>
      </c>
      <c r="F117" s="57" t="s">
        <v>12548</v>
      </c>
      <c r="L117" s="29" t="s">
        <v>2450</v>
      </c>
      <c r="M117" s="57" t="s">
        <v>12548</v>
      </c>
      <c r="O117" s="11" t="s">
        <v>1820</v>
      </c>
    </row>
    <row r="118" spans="1:15" x14ac:dyDescent="0.35">
      <c r="A118" s="11" t="s">
        <v>64</v>
      </c>
      <c r="B118" s="58">
        <v>1570076</v>
      </c>
      <c r="C118" s="58">
        <v>1570561</v>
      </c>
      <c r="F118" s="57" t="s">
        <v>12549</v>
      </c>
      <c r="L118" s="29" t="s">
        <v>2451</v>
      </c>
      <c r="M118" s="57" t="s">
        <v>12549</v>
      </c>
      <c r="O118" s="11" t="s">
        <v>1821</v>
      </c>
    </row>
    <row r="119" spans="1:15" x14ac:dyDescent="0.35">
      <c r="A119" s="11" t="s">
        <v>64</v>
      </c>
      <c r="B119" s="58">
        <v>1649284</v>
      </c>
      <c r="C119" s="58">
        <v>1650375</v>
      </c>
      <c r="F119" s="57" t="s">
        <v>12550</v>
      </c>
      <c r="L119" s="29" t="s">
        <v>2452</v>
      </c>
      <c r="M119" s="57" t="s">
        <v>12550</v>
      </c>
      <c r="O119" s="11" t="s">
        <v>1822</v>
      </c>
    </row>
    <row r="120" spans="1:15" x14ac:dyDescent="0.35">
      <c r="A120" s="11" t="s">
        <v>64</v>
      </c>
      <c r="B120" s="58">
        <v>4135000</v>
      </c>
      <c r="C120" s="58">
        <v>4135170</v>
      </c>
      <c r="F120" s="57" t="s">
        <v>12551</v>
      </c>
      <c r="L120" s="29" t="s">
        <v>2453</v>
      </c>
      <c r="M120" s="57" t="s">
        <v>12551</v>
      </c>
      <c r="O120" s="11" t="s">
        <v>1823</v>
      </c>
    </row>
    <row r="121" spans="1:15" ht="29" x14ac:dyDescent="0.35">
      <c r="A121" s="11" t="s">
        <v>64</v>
      </c>
      <c r="B121" s="58">
        <v>51680</v>
      </c>
      <c r="C121" s="58">
        <v>52552</v>
      </c>
      <c r="F121" s="57" t="s">
        <v>12552</v>
      </c>
      <c r="L121" s="29" t="s">
        <v>2454</v>
      </c>
      <c r="M121" s="57" t="s">
        <v>12552</v>
      </c>
      <c r="O121" s="11" t="s">
        <v>1824</v>
      </c>
    </row>
    <row r="122" spans="1:15" x14ac:dyDescent="0.35">
      <c r="A122" s="11" t="s">
        <v>64</v>
      </c>
      <c r="B122" s="58">
        <v>875425</v>
      </c>
      <c r="C122" s="58">
        <v>875691</v>
      </c>
      <c r="F122" s="57" t="s">
        <v>12553</v>
      </c>
      <c r="L122" s="29" t="s">
        <v>2455</v>
      </c>
      <c r="M122" s="57" t="s">
        <v>12553</v>
      </c>
      <c r="O122" s="11" t="s">
        <v>1825</v>
      </c>
    </row>
    <row r="123" spans="1:15" x14ac:dyDescent="0.35">
      <c r="A123" s="11" t="s">
        <v>64</v>
      </c>
      <c r="B123" s="58">
        <v>1650382</v>
      </c>
      <c r="C123" s="58">
        <v>1651146</v>
      </c>
      <c r="F123" s="57" t="s">
        <v>12554</v>
      </c>
      <c r="L123" s="29" t="s">
        <v>2456</v>
      </c>
      <c r="M123" s="57" t="s">
        <v>12554</v>
      </c>
      <c r="O123" s="11" t="s">
        <v>1826</v>
      </c>
    </row>
    <row r="124" spans="1:15" x14ac:dyDescent="0.35">
      <c r="A124" s="11" t="s">
        <v>64</v>
      </c>
      <c r="B124" s="58">
        <v>2623808</v>
      </c>
      <c r="C124" s="58">
        <v>2624743</v>
      </c>
      <c r="F124" s="57" t="s">
        <v>12555</v>
      </c>
      <c r="L124" s="29" t="s">
        <v>2457</v>
      </c>
      <c r="M124" s="57" t="s">
        <v>12555</v>
      </c>
      <c r="O124" s="11" t="s">
        <v>1827</v>
      </c>
    </row>
    <row r="125" spans="1:15" x14ac:dyDescent="0.35">
      <c r="A125" s="11" t="s">
        <v>64</v>
      </c>
      <c r="B125" s="58">
        <v>44848</v>
      </c>
      <c r="C125" s="58">
        <v>45138</v>
      </c>
      <c r="F125" s="57" t="s">
        <v>12556</v>
      </c>
      <c r="L125" s="29" t="s">
        <v>2458</v>
      </c>
      <c r="M125" s="57" t="s">
        <v>12556</v>
      </c>
      <c r="O125" s="11" t="s">
        <v>1828</v>
      </c>
    </row>
    <row r="126" spans="1:15" x14ac:dyDescent="0.35">
      <c r="A126" s="11" t="s">
        <v>64</v>
      </c>
      <c r="B126" s="58">
        <v>1581595</v>
      </c>
      <c r="C126" s="58">
        <v>1581948</v>
      </c>
      <c r="F126" s="57" t="s">
        <v>12557</v>
      </c>
      <c r="L126" s="29" t="s">
        <v>2459</v>
      </c>
      <c r="M126" s="57" t="s">
        <v>12557</v>
      </c>
      <c r="O126" s="11" t="s">
        <v>1829</v>
      </c>
    </row>
    <row r="127" spans="1:15" ht="29" x14ac:dyDescent="0.35">
      <c r="A127" s="11" t="s">
        <v>64</v>
      </c>
      <c r="B127" s="58">
        <v>970739</v>
      </c>
      <c r="C127" s="58">
        <v>971380</v>
      </c>
      <c r="F127" s="57" t="s">
        <v>12558</v>
      </c>
      <c r="L127" s="29" t="s">
        <v>2460</v>
      </c>
      <c r="M127" s="57" t="s">
        <v>12558</v>
      </c>
      <c r="O127" s="11" t="s">
        <v>1830</v>
      </c>
    </row>
    <row r="128" spans="1:15" x14ac:dyDescent="0.35">
      <c r="A128" s="11" t="s">
        <v>64</v>
      </c>
      <c r="B128" s="58">
        <v>2599506</v>
      </c>
      <c r="C128" s="58">
        <v>2599868</v>
      </c>
      <c r="F128" s="57" t="s">
        <v>12559</v>
      </c>
      <c r="L128" s="29" t="s">
        <v>2461</v>
      </c>
      <c r="M128" s="57" t="s">
        <v>12559</v>
      </c>
      <c r="O128" s="11" t="s">
        <v>1831</v>
      </c>
    </row>
    <row r="129" spans="1:15" x14ac:dyDescent="0.35">
      <c r="A129" s="11" t="s">
        <v>64</v>
      </c>
      <c r="B129" s="58">
        <v>43647</v>
      </c>
      <c r="C129" s="58">
        <v>43946</v>
      </c>
      <c r="F129" s="57" t="s">
        <v>12560</v>
      </c>
      <c r="L129" s="29" t="s">
        <v>2462</v>
      </c>
      <c r="M129" s="57" t="s">
        <v>12560</v>
      </c>
      <c r="O129" s="11" t="s">
        <v>1832</v>
      </c>
    </row>
    <row r="130" spans="1:15" x14ac:dyDescent="0.35">
      <c r="A130" s="11" t="s">
        <v>64</v>
      </c>
      <c r="B130" s="58">
        <v>1676040</v>
      </c>
      <c r="C130" s="58">
        <v>1676387</v>
      </c>
      <c r="F130" s="57" t="s">
        <v>12561</v>
      </c>
      <c r="L130" s="29" t="s">
        <v>2463</v>
      </c>
      <c r="M130" s="57" t="s">
        <v>12561</v>
      </c>
      <c r="O130" s="11" t="s">
        <v>1833</v>
      </c>
    </row>
    <row r="131" spans="1:15" x14ac:dyDescent="0.35">
      <c r="A131" s="11" t="s">
        <v>64</v>
      </c>
      <c r="B131" s="58">
        <v>3797090</v>
      </c>
      <c r="C131" s="58">
        <v>3798160</v>
      </c>
      <c r="F131" s="57" t="s">
        <v>12562</v>
      </c>
      <c r="L131" s="29" t="s">
        <v>2464</v>
      </c>
      <c r="M131" s="57" t="s">
        <v>12562</v>
      </c>
      <c r="O131" s="11" t="s">
        <v>1834</v>
      </c>
    </row>
    <row r="132" spans="1:15" x14ac:dyDescent="0.35">
      <c r="A132" s="11" t="s">
        <v>64</v>
      </c>
      <c r="B132" s="58">
        <v>3060377</v>
      </c>
      <c r="C132" s="58">
        <v>3060655</v>
      </c>
      <c r="F132" s="57" t="s">
        <v>12563</v>
      </c>
      <c r="L132" s="29" t="s">
        <v>2465</v>
      </c>
      <c r="M132" s="57" t="s">
        <v>12563</v>
      </c>
      <c r="O132" s="11" t="s">
        <v>1835</v>
      </c>
    </row>
    <row r="133" spans="1:15" x14ac:dyDescent="0.35">
      <c r="A133" s="11" t="s">
        <v>64</v>
      </c>
      <c r="B133" s="58">
        <v>656525</v>
      </c>
      <c r="C133" s="58">
        <v>657694</v>
      </c>
      <c r="F133" s="57" t="s">
        <v>12564</v>
      </c>
      <c r="L133" s="29" t="s">
        <v>2466</v>
      </c>
      <c r="M133" s="57" t="s">
        <v>12564</v>
      </c>
      <c r="O133" s="11" t="s">
        <v>1836</v>
      </c>
    </row>
    <row r="134" spans="1:15" x14ac:dyDescent="0.35">
      <c r="A134" s="11" t="s">
        <v>64</v>
      </c>
      <c r="B134" s="58">
        <v>1903179</v>
      </c>
      <c r="C134" s="58">
        <v>1903466</v>
      </c>
      <c r="F134" s="57" t="s">
        <v>12565</v>
      </c>
      <c r="L134" s="29" t="s">
        <v>2467</v>
      </c>
      <c r="M134" s="57" t="s">
        <v>12565</v>
      </c>
      <c r="O134" s="11" t="s">
        <v>1837</v>
      </c>
    </row>
    <row r="135" spans="1:15" x14ac:dyDescent="0.35">
      <c r="A135" s="11" t="s">
        <v>64</v>
      </c>
      <c r="B135" s="58">
        <v>3121520</v>
      </c>
      <c r="C135" s="58">
        <v>3122623</v>
      </c>
      <c r="F135" s="57" t="s">
        <v>12566</v>
      </c>
      <c r="L135" s="29" t="s">
        <v>2468</v>
      </c>
      <c r="M135" s="57" t="s">
        <v>12566</v>
      </c>
      <c r="O135" s="11" t="s">
        <v>1838</v>
      </c>
    </row>
    <row r="136" spans="1:15" x14ac:dyDescent="0.35">
      <c r="A136" s="11" t="s">
        <v>64</v>
      </c>
      <c r="B136" s="58">
        <v>204349</v>
      </c>
      <c r="C136" s="58">
        <v>204888</v>
      </c>
      <c r="F136" s="57" t="s">
        <v>12567</v>
      </c>
      <c r="L136" s="29" t="s">
        <v>2469</v>
      </c>
      <c r="M136" s="57" t="s">
        <v>12567</v>
      </c>
      <c r="O136" s="11" t="s">
        <v>1839</v>
      </c>
    </row>
    <row r="137" spans="1:15" ht="29" x14ac:dyDescent="0.35">
      <c r="A137" s="11" t="s">
        <v>64</v>
      </c>
      <c r="B137" s="58">
        <v>1687185</v>
      </c>
      <c r="C137" s="58">
        <v>1688099</v>
      </c>
      <c r="F137" s="57" t="s">
        <v>12568</v>
      </c>
      <c r="L137" s="29" t="s">
        <v>2470</v>
      </c>
      <c r="M137" s="57" t="s">
        <v>12568</v>
      </c>
      <c r="O137" s="11" t="s">
        <v>1840</v>
      </c>
    </row>
    <row r="138" spans="1:15" x14ac:dyDescent="0.35">
      <c r="A138" s="11" t="s">
        <v>64</v>
      </c>
      <c r="B138" s="58">
        <v>2381356</v>
      </c>
      <c r="C138" s="58">
        <v>2381805</v>
      </c>
      <c r="F138" s="57" t="s">
        <v>12569</v>
      </c>
      <c r="L138" s="29" t="s">
        <v>2471</v>
      </c>
      <c r="M138" s="57" t="s">
        <v>12569</v>
      </c>
      <c r="O138" s="11" t="s">
        <v>1841</v>
      </c>
    </row>
    <row r="139" spans="1:15" x14ac:dyDescent="0.35">
      <c r="A139" s="11" t="s">
        <v>64</v>
      </c>
      <c r="B139" s="58">
        <v>3790649</v>
      </c>
      <c r="C139" s="58">
        <v>3791191</v>
      </c>
      <c r="F139" s="57" t="s">
        <v>12570</v>
      </c>
      <c r="L139" s="29" t="s">
        <v>2472</v>
      </c>
      <c r="M139" s="57" t="s">
        <v>12570</v>
      </c>
      <c r="O139" s="11" t="s">
        <v>1842</v>
      </c>
    </row>
    <row r="140" spans="1:15" x14ac:dyDescent="0.35">
      <c r="A140" s="11" t="s">
        <v>64</v>
      </c>
      <c r="B140" s="58">
        <v>2549488</v>
      </c>
      <c r="C140" s="58">
        <v>2549589</v>
      </c>
      <c r="F140" s="57" t="s">
        <v>12571</v>
      </c>
      <c r="L140" s="29" t="s">
        <v>2473</v>
      </c>
      <c r="M140" s="57" t="s">
        <v>12571</v>
      </c>
      <c r="O140" s="11" t="s">
        <v>1843</v>
      </c>
    </row>
    <row r="141" spans="1:15" x14ac:dyDescent="0.35">
      <c r="A141" s="11" t="s">
        <v>64</v>
      </c>
      <c r="B141" s="58">
        <v>2354917</v>
      </c>
      <c r="C141" s="58">
        <v>2355894</v>
      </c>
      <c r="F141" s="57" t="s">
        <v>12572</v>
      </c>
      <c r="L141" s="29" t="s">
        <v>2474</v>
      </c>
      <c r="M141" s="57" t="s">
        <v>12572</v>
      </c>
      <c r="O141" s="11" t="s">
        <v>1844</v>
      </c>
    </row>
    <row r="142" spans="1:15" x14ac:dyDescent="0.35">
      <c r="A142" s="11" t="s">
        <v>64</v>
      </c>
      <c r="B142" s="58">
        <v>708591</v>
      </c>
      <c r="C142" s="58">
        <v>710129</v>
      </c>
      <c r="F142" s="57" t="s">
        <v>12573</v>
      </c>
      <c r="L142" s="29" t="s">
        <v>2475</v>
      </c>
      <c r="M142" s="57" t="s">
        <v>12573</v>
      </c>
      <c r="O142" s="11" t="s">
        <v>1845</v>
      </c>
    </row>
    <row r="143" spans="1:15" ht="29" x14ac:dyDescent="0.35">
      <c r="A143" s="11" t="s">
        <v>64</v>
      </c>
      <c r="B143" s="58">
        <v>710145</v>
      </c>
      <c r="C143" s="58">
        <v>711413</v>
      </c>
      <c r="F143" s="57" t="s">
        <v>12574</v>
      </c>
      <c r="L143" s="29" t="s">
        <v>2476</v>
      </c>
      <c r="M143" s="57" t="s">
        <v>12574</v>
      </c>
      <c r="O143" s="11" t="s">
        <v>1846</v>
      </c>
    </row>
    <row r="144" spans="1:15" x14ac:dyDescent="0.35">
      <c r="A144" s="11" t="s">
        <v>64</v>
      </c>
      <c r="B144" s="58">
        <v>1647937</v>
      </c>
      <c r="C144" s="58">
        <v>1649280</v>
      </c>
      <c r="F144" s="57" t="s">
        <v>12575</v>
      </c>
      <c r="L144" s="29" t="s">
        <v>2477</v>
      </c>
      <c r="M144" s="57" t="s">
        <v>12575</v>
      </c>
      <c r="O144" s="11" t="s">
        <v>1847</v>
      </c>
    </row>
    <row r="145" spans="1:15" x14ac:dyDescent="0.35">
      <c r="A145" s="11" t="s">
        <v>64</v>
      </c>
      <c r="B145" s="58">
        <v>1621372</v>
      </c>
      <c r="C145" s="58">
        <v>1622658</v>
      </c>
      <c r="F145" s="57" t="s">
        <v>12576</v>
      </c>
      <c r="L145" s="29" t="s">
        <v>2478</v>
      </c>
      <c r="M145" s="57" t="s">
        <v>12576</v>
      </c>
      <c r="O145" s="11" t="s">
        <v>1848</v>
      </c>
    </row>
    <row r="146" spans="1:15" x14ac:dyDescent="0.35">
      <c r="A146" s="11" t="s">
        <v>64</v>
      </c>
      <c r="B146" s="58">
        <v>1204503</v>
      </c>
      <c r="C146" s="58">
        <v>1204682</v>
      </c>
      <c r="F146" s="57" t="s">
        <v>12577</v>
      </c>
      <c r="L146" s="29" t="s">
        <v>2479</v>
      </c>
      <c r="M146" s="57" t="s">
        <v>12577</v>
      </c>
      <c r="O146" s="11" t="s">
        <v>1849</v>
      </c>
    </row>
    <row r="147" spans="1:15" x14ac:dyDescent="0.35">
      <c r="A147" s="11" t="s">
        <v>64</v>
      </c>
      <c r="B147" s="58">
        <v>1922015</v>
      </c>
      <c r="C147" s="58">
        <v>1922461</v>
      </c>
      <c r="F147" s="57" t="s">
        <v>12578</v>
      </c>
      <c r="L147" s="29" t="s">
        <v>2480</v>
      </c>
      <c r="M147" s="57" t="s">
        <v>12578</v>
      </c>
      <c r="O147" s="11" t="s">
        <v>1850</v>
      </c>
    </row>
    <row r="148" spans="1:15" x14ac:dyDescent="0.35">
      <c r="A148" s="11" t="s">
        <v>64</v>
      </c>
      <c r="B148" s="58">
        <v>2895230</v>
      </c>
      <c r="C148" s="58">
        <v>2896954</v>
      </c>
      <c r="F148" s="57" t="s">
        <v>12579</v>
      </c>
      <c r="L148" s="29" t="s">
        <v>2481</v>
      </c>
      <c r="M148" s="57" t="s">
        <v>12579</v>
      </c>
      <c r="O148" s="11" t="s">
        <v>1851</v>
      </c>
    </row>
    <row r="149" spans="1:15" x14ac:dyDescent="0.35">
      <c r="A149" s="11" t="s">
        <v>64</v>
      </c>
      <c r="B149" s="58">
        <v>2525772</v>
      </c>
      <c r="C149" s="58">
        <v>2526662</v>
      </c>
      <c r="F149" s="57" t="s">
        <v>12580</v>
      </c>
      <c r="L149" s="29" t="s">
        <v>2482</v>
      </c>
      <c r="M149" s="57" t="s">
        <v>12580</v>
      </c>
      <c r="O149" s="11" t="s">
        <v>1852</v>
      </c>
    </row>
    <row r="150" spans="1:15" ht="29" x14ac:dyDescent="0.35">
      <c r="A150" s="11" t="s">
        <v>64</v>
      </c>
      <c r="B150" s="58">
        <v>3152284</v>
      </c>
      <c r="C150" s="58">
        <v>3153699</v>
      </c>
      <c r="F150" s="57" t="s">
        <v>12581</v>
      </c>
      <c r="L150" s="29" t="s">
        <v>2483</v>
      </c>
      <c r="M150" s="57" t="s">
        <v>12581</v>
      </c>
      <c r="O150" s="11" t="s">
        <v>1853</v>
      </c>
    </row>
    <row r="151" spans="1:15" x14ac:dyDescent="0.35">
      <c r="A151" s="11" t="s">
        <v>64</v>
      </c>
      <c r="B151" s="58">
        <v>1197323</v>
      </c>
      <c r="C151" s="58">
        <v>1198099</v>
      </c>
      <c r="F151" s="57" t="s">
        <v>12582</v>
      </c>
      <c r="L151" s="29" t="s">
        <v>2484</v>
      </c>
      <c r="M151" s="57" t="s">
        <v>12582</v>
      </c>
      <c r="O151" s="11" t="s">
        <v>1854</v>
      </c>
    </row>
    <row r="152" spans="1:15" ht="29" x14ac:dyDescent="0.35">
      <c r="A152" s="11" t="s">
        <v>64</v>
      </c>
      <c r="B152" s="58">
        <v>1531868</v>
      </c>
      <c r="C152" s="58">
        <v>1533280</v>
      </c>
      <c r="F152" s="57" t="s">
        <v>12583</v>
      </c>
      <c r="L152" s="29" t="s">
        <v>2485</v>
      </c>
      <c r="M152" s="57" t="s">
        <v>12583</v>
      </c>
      <c r="O152" s="11" t="s">
        <v>1855</v>
      </c>
    </row>
    <row r="153" spans="1:15" x14ac:dyDescent="0.35">
      <c r="A153" s="11" t="s">
        <v>64</v>
      </c>
      <c r="B153" s="58">
        <v>1932670</v>
      </c>
      <c r="C153" s="58">
        <v>1933077</v>
      </c>
      <c r="F153" s="57" t="s">
        <v>12584</v>
      </c>
      <c r="L153" s="29" t="s">
        <v>2486</v>
      </c>
      <c r="M153" s="57" t="s">
        <v>12584</v>
      </c>
      <c r="O153" s="11" t="s">
        <v>1856</v>
      </c>
    </row>
    <row r="154" spans="1:15" ht="29" x14ac:dyDescent="0.35">
      <c r="A154" s="11" t="s">
        <v>64</v>
      </c>
      <c r="B154" s="58">
        <v>57745</v>
      </c>
      <c r="C154" s="58">
        <v>58698</v>
      </c>
      <c r="F154" s="57" t="s">
        <v>12585</v>
      </c>
      <c r="L154" s="29" t="s">
        <v>2487</v>
      </c>
      <c r="M154" s="57" t="s">
        <v>12585</v>
      </c>
      <c r="O154" s="11" t="s">
        <v>1857</v>
      </c>
    </row>
    <row r="155" spans="1:15" ht="29" x14ac:dyDescent="0.35">
      <c r="A155" s="11" t="s">
        <v>64</v>
      </c>
      <c r="B155" s="58">
        <v>2498076</v>
      </c>
      <c r="C155" s="58">
        <v>2499059</v>
      </c>
      <c r="F155" s="57" t="s">
        <v>12586</v>
      </c>
      <c r="L155" s="29" t="s">
        <v>2488</v>
      </c>
      <c r="M155" s="57" t="s">
        <v>12586</v>
      </c>
      <c r="O155" s="11" t="s">
        <v>1858</v>
      </c>
    </row>
    <row r="156" spans="1:15" x14ac:dyDescent="0.35">
      <c r="A156" s="11" t="s">
        <v>64</v>
      </c>
      <c r="B156" s="58">
        <v>1210497</v>
      </c>
      <c r="C156" s="58">
        <v>1211282</v>
      </c>
      <c r="F156" s="57" t="s">
        <v>12587</v>
      </c>
      <c r="L156" s="29" t="s">
        <v>2489</v>
      </c>
      <c r="M156" s="57" t="s">
        <v>12587</v>
      </c>
      <c r="O156" s="11" t="s">
        <v>1859</v>
      </c>
    </row>
    <row r="157" spans="1:15" x14ac:dyDescent="0.35">
      <c r="A157" s="11" t="s">
        <v>64</v>
      </c>
      <c r="B157" s="58">
        <v>1093871</v>
      </c>
      <c r="C157" s="58">
        <v>1094647</v>
      </c>
      <c r="F157" s="57" t="s">
        <v>12588</v>
      </c>
      <c r="L157" s="29" t="s">
        <v>2490</v>
      </c>
      <c r="M157" s="57" t="s">
        <v>12588</v>
      </c>
      <c r="O157" s="11" t="s">
        <v>1860</v>
      </c>
    </row>
    <row r="158" spans="1:15" x14ac:dyDescent="0.35">
      <c r="A158" s="11" t="s">
        <v>64</v>
      </c>
      <c r="B158" s="58">
        <v>2544978</v>
      </c>
      <c r="C158" s="58">
        <v>2545358</v>
      </c>
      <c r="F158" s="57" t="s">
        <v>12589</v>
      </c>
      <c r="L158" s="29" t="s">
        <v>2491</v>
      </c>
      <c r="M158" s="57" t="s">
        <v>12589</v>
      </c>
      <c r="O158" s="11" t="s">
        <v>1861</v>
      </c>
    </row>
    <row r="159" spans="1:15" x14ac:dyDescent="0.35">
      <c r="A159" s="11" t="s">
        <v>64</v>
      </c>
      <c r="B159" s="58">
        <v>2504772</v>
      </c>
      <c r="C159" s="58">
        <v>2506850</v>
      </c>
      <c r="F159" s="57" t="s">
        <v>12590</v>
      </c>
      <c r="L159" s="29" t="s">
        <v>2492</v>
      </c>
      <c r="M159" s="57" t="s">
        <v>12590</v>
      </c>
      <c r="O159" s="11" t="s">
        <v>1862</v>
      </c>
    </row>
    <row r="160" spans="1:15" x14ac:dyDescent="0.35">
      <c r="A160" s="11" t="s">
        <v>64</v>
      </c>
      <c r="B160" s="58">
        <v>3864314</v>
      </c>
      <c r="C160" s="58">
        <v>3865213</v>
      </c>
      <c r="F160" s="57" t="s">
        <v>12591</v>
      </c>
      <c r="L160" s="29" t="s">
        <v>2493</v>
      </c>
      <c r="M160" s="57" t="s">
        <v>12591</v>
      </c>
      <c r="O160" s="11" t="s">
        <v>1863</v>
      </c>
    </row>
    <row r="161" spans="1:15" ht="29" x14ac:dyDescent="0.35">
      <c r="A161" s="11" t="s">
        <v>64</v>
      </c>
      <c r="B161" s="58">
        <v>642807</v>
      </c>
      <c r="C161" s="58">
        <v>643262</v>
      </c>
      <c r="F161" s="57" t="s">
        <v>12592</v>
      </c>
      <c r="L161" s="29" t="s">
        <v>2494</v>
      </c>
      <c r="M161" s="57" t="s">
        <v>12592</v>
      </c>
      <c r="O161" s="11" t="s">
        <v>1864</v>
      </c>
    </row>
    <row r="162" spans="1:15" x14ac:dyDescent="0.35">
      <c r="A162" s="11" t="s">
        <v>64</v>
      </c>
      <c r="B162" s="58">
        <v>643255</v>
      </c>
      <c r="C162" s="58">
        <v>644295</v>
      </c>
      <c r="F162" s="57" t="s">
        <v>12593</v>
      </c>
      <c r="L162" s="29" t="s">
        <v>2495</v>
      </c>
      <c r="M162" s="57" t="s">
        <v>12593</v>
      </c>
      <c r="O162" s="11" t="s">
        <v>1865</v>
      </c>
    </row>
    <row r="163" spans="1:15" x14ac:dyDescent="0.35">
      <c r="A163" s="11" t="s">
        <v>64</v>
      </c>
      <c r="B163" s="58">
        <v>1663565</v>
      </c>
      <c r="C163" s="58">
        <v>1664518</v>
      </c>
      <c r="F163" s="57" t="s">
        <v>12594</v>
      </c>
      <c r="L163" s="29" t="s">
        <v>2496</v>
      </c>
      <c r="M163" s="57" t="s">
        <v>12594</v>
      </c>
      <c r="O163" s="11" t="s">
        <v>1866</v>
      </c>
    </row>
    <row r="164" spans="1:15" x14ac:dyDescent="0.35">
      <c r="A164" s="11" t="s">
        <v>64</v>
      </c>
      <c r="B164" s="58">
        <v>1772841</v>
      </c>
      <c r="C164" s="58">
        <v>1774370</v>
      </c>
      <c r="F164" s="57" t="s">
        <v>12595</v>
      </c>
      <c r="L164" s="29" t="s">
        <v>2497</v>
      </c>
      <c r="M164" s="57" t="s">
        <v>12595</v>
      </c>
      <c r="O164" s="11" t="s">
        <v>1867</v>
      </c>
    </row>
    <row r="165" spans="1:15" x14ac:dyDescent="0.35">
      <c r="A165" s="11" t="s">
        <v>64</v>
      </c>
      <c r="B165" s="58">
        <v>113450</v>
      </c>
      <c r="C165" s="58">
        <v>114850</v>
      </c>
      <c r="F165" s="57" t="s">
        <v>12596</v>
      </c>
      <c r="L165" s="29" t="s">
        <v>2498</v>
      </c>
      <c r="M165" s="57" t="s">
        <v>12596</v>
      </c>
      <c r="O165" s="11" t="s">
        <v>1868</v>
      </c>
    </row>
    <row r="166" spans="1:15" x14ac:dyDescent="0.35">
      <c r="A166" s="11" t="s">
        <v>64</v>
      </c>
      <c r="B166" s="58">
        <v>2306513</v>
      </c>
      <c r="C166" s="58">
        <v>2307661</v>
      </c>
      <c r="F166" s="57" t="s">
        <v>12597</v>
      </c>
      <c r="L166" s="29" t="s">
        <v>2499</v>
      </c>
      <c r="M166" s="57" t="s">
        <v>12597</v>
      </c>
      <c r="O166" s="11" t="s">
        <v>1869</v>
      </c>
    </row>
    <row r="167" spans="1:15" x14ac:dyDescent="0.35">
      <c r="A167" s="11" t="s">
        <v>64</v>
      </c>
      <c r="B167" s="58">
        <v>1197323</v>
      </c>
      <c r="C167" s="58">
        <v>1198099</v>
      </c>
      <c r="F167" s="57" t="s">
        <v>12582</v>
      </c>
      <c r="L167" s="29" t="s">
        <v>2484</v>
      </c>
      <c r="M167" s="57" t="s">
        <v>12582</v>
      </c>
      <c r="O167" s="11" t="s">
        <v>1854</v>
      </c>
    </row>
    <row r="168" spans="1:15" x14ac:dyDescent="0.35">
      <c r="A168" s="11" t="s">
        <v>64</v>
      </c>
      <c r="B168" s="58">
        <v>1785131</v>
      </c>
      <c r="C168" s="58">
        <v>1786105</v>
      </c>
      <c r="F168" s="57" t="s">
        <v>12598</v>
      </c>
      <c r="L168" s="29" t="s">
        <v>2500</v>
      </c>
      <c r="M168" s="57" t="s">
        <v>12598</v>
      </c>
      <c r="O168" s="11" t="s">
        <v>1870</v>
      </c>
    </row>
    <row r="169" spans="1:15" x14ac:dyDescent="0.35">
      <c r="A169" s="11" t="s">
        <v>64</v>
      </c>
      <c r="B169" s="58">
        <v>3093325</v>
      </c>
      <c r="C169" s="58">
        <v>3094671</v>
      </c>
      <c r="F169" s="57" t="s">
        <v>12599</v>
      </c>
      <c r="L169" s="29" t="s">
        <v>2501</v>
      </c>
      <c r="M169" s="57" t="s">
        <v>12599</v>
      </c>
      <c r="O169" s="11" t="s">
        <v>1871</v>
      </c>
    </row>
    <row r="170" spans="1:15" x14ac:dyDescent="0.35">
      <c r="A170" s="11" t="s">
        <v>64</v>
      </c>
      <c r="B170" s="58">
        <v>1032060</v>
      </c>
      <c r="C170" s="58">
        <v>1033394</v>
      </c>
      <c r="F170" s="57" t="s">
        <v>12600</v>
      </c>
      <c r="L170" s="29" t="s">
        <v>2502</v>
      </c>
      <c r="M170" s="57" t="s">
        <v>12600</v>
      </c>
      <c r="O170" s="11" t="s">
        <v>1872</v>
      </c>
    </row>
    <row r="171" spans="1:15" x14ac:dyDescent="0.35">
      <c r="A171" s="11" t="s">
        <v>64</v>
      </c>
      <c r="B171" s="58">
        <v>3305579</v>
      </c>
      <c r="C171" s="58">
        <v>3305941</v>
      </c>
      <c r="F171" s="57" t="s">
        <v>12601</v>
      </c>
      <c r="L171" s="29" t="s">
        <v>2503</v>
      </c>
      <c r="M171" s="57" t="s">
        <v>12601</v>
      </c>
      <c r="O171" s="11" t="s">
        <v>1873</v>
      </c>
    </row>
    <row r="172" spans="1:15" ht="29" x14ac:dyDescent="0.35">
      <c r="A172" s="11" t="s">
        <v>64</v>
      </c>
      <c r="B172" s="58">
        <v>2108773</v>
      </c>
      <c r="C172" s="58">
        <v>2111607</v>
      </c>
      <c r="F172" s="57" t="s">
        <v>12602</v>
      </c>
      <c r="L172" s="29" t="s">
        <v>2504</v>
      </c>
      <c r="M172" s="57" t="s">
        <v>12602</v>
      </c>
      <c r="O172" s="11" t="s">
        <v>1874</v>
      </c>
    </row>
    <row r="173" spans="1:15" x14ac:dyDescent="0.35">
      <c r="A173" s="11" t="s">
        <v>64</v>
      </c>
      <c r="B173" s="58">
        <v>3866601</v>
      </c>
      <c r="C173" s="58">
        <v>3867365</v>
      </c>
      <c r="F173" s="57" t="s">
        <v>12603</v>
      </c>
      <c r="L173" s="29" t="s">
        <v>2505</v>
      </c>
      <c r="M173" s="57" t="s">
        <v>12603</v>
      </c>
      <c r="O173" s="11" t="s">
        <v>1875</v>
      </c>
    </row>
    <row r="174" spans="1:15" x14ac:dyDescent="0.35">
      <c r="A174" s="11" t="s">
        <v>64</v>
      </c>
      <c r="B174" s="58">
        <v>1489751</v>
      </c>
      <c r="C174" s="58">
        <v>1490875</v>
      </c>
      <c r="F174" s="57" t="s">
        <v>12604</v>
      </c>
      <c r="L174" s="29" t="s">
        <v>2506</v>
      </c>
      <c r="M174" s="57" t="s">
        <v>12604</v>
      </c>
      <c r="O174" s="11" t="s">
        <v>1876</v>
      </c>
    </row>
    <row r="175" spans="1:15" x14ac:dyDescent="0.35">
      <c r="A175" s="11" t="s">
        <v>64</v>
      </c>
      <c r="B175" s="58">
        <v>2514152</v>
      </c>
      <c r="C175" s="58">
        <v>2514883</v>
      </c>
      <c r="F175" s="57" t="s">
        <v>12605</v>
      </c>
      <c r="L175" s="29" t="s">
        <v>2507</v>
      </c>
      <c r="M175" s="57" t="s">
        <v>12605</v>
      </c>
      <c r="O175" s="11" t="s">
        <v>1877</v>
      </c>
    </row>
    <row r="176" spans="1:15" x14ac:dyDescent="0.35">
      <c r="A176" s="11" t="s">
        <v>64</v>
      </c>
      <c r="B176" s="58">
        <v>3213324</v>
      </c>
      <c r="C176" s="58">
        <v>3213578</v>
      </c>
      <c r="F176" s="57" t="s">
        <v>12606</v>
      </c>
      <c r="L176" s="29" t="s">
        <v>2508</v>
      </c>
      <c r="M176" s="57" t="s">
        <v>12606</v>
      </c>
      <c r="O176" s="11" t="s">
        <v>1878</v>
      </c>
    </row>
    <row r="177" spans="1:15" x14ac:dyDescent="0.35">
      <c r="A177" s="11" t="s">
        <v>64</v>
      </c>
      <c r="B177" s="58">
        <v>3720931</v>
      </c>
      <c r="C177" s="58">
        <v>3721407</v>
      </c>
      <c r="F177" s="57" t="s">
        <v>12607</v>
      </c>
      <c r="L177" s="29" t="s">
        <v>2509</v>
      </c>
      <c r="M177" s="57" t="s">
        <v>12607</v>
      </c>
      <c r="O177" s="11" t="s">
        <v>1879</v>
      </c>
    </row>
    <row r="178" spans="1:15" x14ac:dyDescent="0.35">
      <c r="A178" s="11" t="s">
        <v>64</v>
      </c>
      <c r="B178" s="58">
        <v>3604974</v>
      </c>
      <c r="C178" s="58">
        <v>3605483</v>
      </c>
      <c r="F178" s="57" t="s">
        <v>12608</v>
      </c>
      <c r="L178" s="29" t="s">
        <v>2510</v>
      </c>
      <c r="M178" s="57" t="s">
        <v>12608</v>
      </c>
      <c r="O178" s="11" t="s">
        <v>1880</v>
      </c>
    </row>
    <row r="179" spans="1:15" x14ac:dyDescent="0.35">
      <c r="A179" s="11" t="s">
        <v>64</v>
      </c>
      <c r="B179" s="58">
        <v>2982586</v>
      </c>
      <c r="C179" s="58">
        <v>2983050</v>
      </c>
      <c r="F179" s="57" t="s">
        <v>12609</v>
      </c>
      <c r="L179" s="29" t="s">
        <v>2511</v>
      </c>
      <c r="M179" s="57" t="s">
        <v>12609</v>
      </c>
      <c r="O179" s="11" t="s">
        <v>1881</v>
      </c>
    </row>
    <row r="180" spans="1:15" x14ac:dyDescent="0.35">
      <c r="A180" s="11" t="s">
        <v>64</v>
      </c>
      <c r="B180" s="58">
        <v>2893663</v>
      </c>
      <c r="C180" s="58">
        <v>2894691</v>
      </c>
      <c r="F180" s="57" t="s">
        <v>12610</v>
      </c>
      <c r="L180" s="29" t="s">
        <v>2512</v>
      </c>
      <c r="M180" s="57" t="s">
        <v>12610</v>
      </c>
      <c r="O180" s="11" t="s">
        <v>1882</v>
      </c>
    </row>
    <row r="181" spans="1:15" x14ac:dyDescent="0.35">
      <c r="A181" s="11" t="s">
        <v>64</v>
      </c>
      <c r="B181" s="58">
        <v>1022228</v>
      </c>
      <c r="C181" s="58">
        <v>1023097</v>
      </c>
      <c r="F181" s="57" t="s">
        <v>12611</v>
      </c>
      <c r="L181" s="29" t="s">
        <v>2513</v>
      </c>
      <c r="M181" s="57" t="s">
        <v>12611</v>
      </c>
      <c r="O181" s="11" t="s">
        <v>1883</v>
      </c>
    </row>
    <row r="182" spans="1:15" x14ac:dyDescent="0.35">
      <c r="A182" s="11" t="s">
        <v>64</v>
      </c>
      <c r="B182" s="58">
        <v>3166100</v>
      </c>
      <c r="C182" s="58">
        <v>3167554</v>
      </c>
      <c r="F182" s="57" t="s">
        <v>12612</v>
      </c>
      <c r="L182" s="29" t="s">
        <v>2514</v>
      </c>
      <c r="M182" s="57" t="s">
        <v>12612</v>
      </c>
      <c r="O182" s="11" t="s">
        <v>1884</v>
      </c>
    </row>
    <row r="183" spans="1:15" x14ac:dyDescent="0.35">
      <c r="A183" s="11" t="s">
        <v>64</v>
      </c>
      <c r="B183" s="58">
        <v>3537487</v>
      </c>
      <c r="C183" s="58">
        <v>3539037</v>
      </c>
      <c r="F183" s="57" t="s">
        <v>12613</v>
      </c>
      <c r="L183" s="29" t="s">
        <v>2515</v>
      </c>
      <c r="M183" s="57" t="s">
        <v>12613</v>
      </c>
      <c r="O183" s="11" t="s">
        <v>1885</v>
      </c>
    </row>
    <row r="184" spans="1:15" x14ac:dyDescent="0.35">
      <c r="A184" s="11" t="s">
        <v>64</v>
      </c>
      <c r="B184" s="58">
        <v>3171861</v>
      </c>
      <c r="C184" s="58">
        <v>3171932</v>
      </c>
      <c r="F184" s="57" t="s">
        <v>12614</v>
      </c>
      <c r="L184" s="29" t="s">
        <v>2516</v>
      </c>
      <c r="M184" s="57" t="s">
        <v>12614</v>
      </c>
      <c r="O184" s="11" t="s">
        <v>1887</v>
      </c>
    </row>
    <row r="185" spans="1:15" ht="29" x14ac:dyDescent="0.35">
      <c r="A185" s="11" t="s">
        <v>64</v>
      </c>
      <c r="B185" s="58">
        <v>3682179</v>
      </c>
      <c r="C185" s="58">
        <v>3683324</v>
      </c>
      <c r="F185" s="57" t="s">
        <v>12615</v>
      </c>
      <c r="L185" s="29" t="s">
        <v>2517</v>
      </c>
      <c r="M185" s="57" t="s">
        <v>12615</v>
      </c>
      <c r="O185" s="11" t="s">
        <v>1886</v>
      </c>
    </row>
    <row r="186" spans="1:15" x14ac:dyDescent="0.35">
      <c r="A186" s="11" t="s">
        <v>64</v>
      </c>
      <c r="B186" s="58">
        <v>3167551</v>
      </c>
      <c r="C186" s="58">
        <v>3168582</v>
      </c>
      <c r="F186" s="57" t="s">
        <v>12616</v>
      </c>
      <c r="L186" s="29" t="s">
        <v>2518</v>
      </c>
      <c r="M186" s="57" t="s">
        <v>12616</v>
      </c>
      <c r="O186" s="11" t="s">
        <v>1888</v>
      </c>
    </row>
    <row r="187" spans="1:15" ht="29" x14ac:dyDescent="0.35">
      <c r="A187" s="11" t="s">
        <v>64</v>
      </c>
      <c r="B187" s="58">
        <v>1592661</v>
      </c>
      <c r="C187" s="58">
        <v>1593572</v>
      </c>
      <c r="F187" s="57" t="s">
        <v>12617</v>
      </c>
      <c r="L187" s="29" t="s">
        <v>2519</v>
      </c>
      <c r="M187" s="57" t="s">
        <v>12617</v>
      </c>
      <c r="O187" s="11" t="s">
        <v>1889</v>
      </c>
    </row>
    <row r="188" spans="1:15" x14ac:dyDescent="0.35">
      <c r="A188" s="11" t="s">
        <v>64</v>
      </c>
      <c r="B188" s="58">
        <v>3680587</v>
      </c>
      <c r="C188" s="58">
        <v>3680976</v>
      </c>
      <c r="F188" s="57" t="s">
        <v>12618</v>
      </c>
      <c r="L188" s="29" t="s">
        <v>2520</v>
      </c>
      <c r="M188" s="57" t="s">
        <v>12618</v>
      </c>
      <c r="O188" s="11" t="s">
        <v>1890</v>
      </c>
    </row>
    <row r="189" spans="1:15" x14ac:dyDescent="0.35">
      <c r="A189" s="11" t="s">
        <v>64</v>
      </c>
      <c r="B189" s="58">
        <v>3551460</v>
      </c>
      <c r="C189" s="58">
        <v>3552344</v>
      </c>
      <c r="F189" s="57" t="s">
        <v>12619</v>
      </c>
      <c r="L189" s="29" t="s">
        <v>2521</v>
      </c>
      <c r="M189" s="57" t="s">
        <v>12619</v>
      </c>
      <c r="O189" s="11" t="s">
        <v>1891</v>
      </c>
    </row>
    <row r="190" spans="1:15" x14ac:dyDescent="0.35">
      <c r="A190" s="11" t="s">
        <v>64</v>
      </c>
      <c r="B190" s="58">
        <v>2136372</v>
      </c>
      <c r="C190" s="58">
        <v>2136497</v>
      </c>
      <c r="F190" s="57" t="s">
        <v>12620</v>
      </c>
      <c r="L190" s="29" t="s">
        <v>2522</v>
      </c>
      <c r="M190" s="57" t="s">
        <v>12620</v>
      </c>
      <c r="O190" s="11" t="s">
        <v>1892</v>
      </c>
    </row>
    <row r="191" spans="1:15" x14ac:dyDescent="0.35">
      <c r="A191" s="11" t="s">
        <v>64</v>
      </c>
      <c r="B191" s="58">
        <v>1630113</v>
      </c>
      <c r="C191" s="58">
        <v>1630218</v>
      </c>
      <c r="F191" s="57" t="s">
        <v>12621</v>
      </c>
      <c r="L191" s="29" t="s">
        <v>2523</v>
      </c>
      <c r="M191" s="57" t="s">
        <v>12621</v>
      </c>
      <c r="O191" s="11" t="s">
        <v>1893</v>
      </c>
    </row>
    <row r="192" spans="1:15" x14ac:dyDescent="0.35">
      <c r="A192" s="11" t="s">
        <v>64</v>
      </c>
      <c r="B192" s="58">
        <v>706970</v>
      </c>
      <c r="C192" s="58">
        <v>708010</v>
      </c>
      <c r="F192" s="57" t="s">
        <v>12622</v>
      </c>
      <c r="L192" s="29" t="s">
        <v>2524</v>
      </c>
      <c r="M192" s="57" t="s">
        <v>12622</v>
      </c>
      <c r="O192" s="11" t="s">
        <v>1894</v>
      </c>
    </row>
    <row r="193" spans="1:15" x14ac:dyDescent="0.35">
      <c r="A193" s="11" t="s">
        <v>64</v>
      </c>
      <c r="B193" s="58">
        <v>3588166</v>
      </c>
      <c r="C193" s="58">
        <v>3589341</v>
      </c>
      <c r="F193" s="57" t="s">
        <v>12623</v>
      </c>
      <c r="L193" s="29" t="s">
        <v>2525</v>
      </c>
      <c r="M193" s="57" t="s">
        <v>12623</v>
      </c>
      <c r="O193" s="11" t="s">
        <v>1895</v>
      </c>
    </row>
    <row r="194" spans="1:15" x14ac:dyDescent="0.35">
      <c r="A194" s="11" t="s">
        <v>64</v>
      </c>
      <c r="B194" s="58">
        <v>2375871</v>
      </c>
      <c r="C194" s="58">
        <v>2377418</v>
      </c>
      <c r="F194" s="57" t="s">
        <v>12624</v>
      </c>
      <c r="L194" s="29" t="s">
        <v>2526</v>
      </c>
      <c r="M194" s="57" t="s">
        <v>12624</v>
      </c>
      <c r="O194" s="11" t="s">
        <v>1896</v>
      </c>
    </row>
    <row r="195" spans="1:15" x14ac:dyDescent="0.35">
      <c r="A195" s="11" t="s">
        <v>64</v>
      </c>
      <c r="B195" s="58">
        <v>2847853</v>
      </c>
      <c r="C195" s="58">
        <v>2849448</v>
      </c>
      <c r="F195" s="57" t="s">
        <v>12625</v>
      </c>
      <c r="L195" s="29" t="s">
        <v>2527</v>
      </c>
      <c r="M195" s="57" t="s">
        <v>12625</v>
      </c>
      <c r="O195" s="11" t="s">
        <v>1897</v>
      </c>
    </row>
    <row r="196" spans="1:15" x14ac:dyDescent="0.35">
      <c r="A196" s="11" t="s">
        <v>64</v>
      </c>
      <c r="B196" s="58">
        <v>4050344</v>
      </c>
      <c r="C196" s="58">
        <v>4051525</v>
      </c>
      <c r="F196" s="57" t="s">
        <v>12626</v>
      </c>
      <c r="L196" s="29" t="s">
        <v>2528</v>
      </c>
      <c r="M196" s="57" t="s">
        <v>12626</v>
      </c>
      <c r="O196" s="11" t="s">
        <v>1898</v>
      </c>
    </row>
    <row r="197" spans="1:15" x14ac:dyDescent="0.35">
      <c r="A197" s="11" t="s">
        <v>64</v>
      </c>
      <c r="B197" s="58">
        <v>2320113</v>
      </c>
      <c r="C197" s="58">
        <v>2320212</v>
      </c>
      <c r="F197" s="57" t="s">
        <v>12627</v>
      </c>
      <c r="L197" s="29" t="s">
        <v>2529</v>
      </c>
      <c r="M197" s="57" t="s">
        <v>12627</v>
      </c>
      <c r="O197" s="10" t="s">
        <v>1899</v>
      </c>
    </row>
    <row r="198" spans="1:15" x14ac:dyDescent="0.35">
      <c r="A198" s="11" t="s">
        <v>64</v>
      </c>
      <c r="B198" s="58">
        <v>2833881</v>
      </c>
      <c r="C198" s="58">
        <v>2834909</v>
      </c>
      <c r="F198" s="57" t="s">
        <v>12628</v>
      </c>
      <c r="L198" s="29" t="s">
        <v>2530</v>
      </c>
      <c r="M198" s="57" t="s">
        <v>12628</v>
      </c>
      <c r="O198" s="11" t="s">
        <v>1900</v>
      </c>
    </row>
    <row r="199" spans="1:15" x14ac:dyDescent="0.35">
      <c r="A199" s="11" t="s">
        <v>64</v>
      </c>
      <c r="B199" s="58">
        <v>2823401</v>
      </c>
      <c r="C199" s="58">
        <v>2825761</v>
      </c>
      <c r="F199" s="57" t="s">
        <v>12629</v>
      </c>
      <c r="L199" s="29" t="s">
        <v>2531</v>
      </c>
      <c r="M199" s="57" t="s">
        <v>12629</v>
      </c>
      <c r="O199" s="11" t="s">
        <v>1901</v>
      </c>
    </row>
    <row r="200" spans="1:15" x14ac:dyDescent="0.35">
      <c r="A200" s="11" t="s">
        <v>64</v>
      </c>
      <c r="B200" s="58">
        <v>76984</v>
      </c>
      <c r="C200" s="58">
        <v>78897</v>
      </c>
      <c r="F200" s="57" t="s">
        <v>12630</v>
      </c>
      <c r="L200" s="29" t="s">
        <v>2532</v>
      </c>
      <c r="M200" s="57" t="s">
        <v>12630</v>
      </c>
      <c r="O200" s="11" t="s">
        <v>1902</v>
      </c>
    </row>
    <row r="201" spans="1:15" x14ac:dyDescent="0.35">
      <c r="A201" s="11" t="s">
        <v>64</v>
      </c>
      <c r="B201" s="58">
        <v>3789195</v>
      </c>
      <c r="C201" s="58">
        <v>3790442</v>
      </c>
      <c r="F201" s="57" t="s">
        <v>12631</v>
      </c>
      <c r="L201" s="29" t="s">
        <v>2533</v>
      </c>
      <c r="M201" s="57" t="s">
        <v>12631</v>
      </c>
      <c r="O201" s="11" t="s">
        <v>1903</v>
      </c>
    </row>
    <row r="202" spans="1:15" ht="29" x14ac:dyDescent="0.35">
      <c r="A202" s="11" t="s">
        <v>64</v>
      </c>
      <c r="B202" s="58">
        <v>2834939</v>
      </c>
      <c r="C202" s="58">
        <v>2835139</v>
      </c>
      <c r="F202" s="57" t="s">
        <v>12632</v>
      </c>
      <c r="L202" s="29" t="s">
        <v>2534</v>
      </c>
      <c r="M202" s="57" t="s">
        <v>12632</v>
      </c>
      <c r="O202" s="11" t="s">
        <v>1904</v>
      </c>
    </row>
    <row r="203" spans="1:15" x14ac:dyDescent="0.35">
      <c r="A203" s="11" t="s">
        <v>64</v>
      </c>
      <c r="B203" s="58">
        <v>2787112</v>
      </c>
      <c r="C203" s="58">
        <v>2787807</v>
      </c>
      <c r="F203" s="57" t="s">
        <v>12633</v>
      </c>
      <c r="L203" s="29" t="s">
        <v>2535</v>
      </c>
      <c r="M203" s="57" t="s">
        <v>12633</v>
      </c>
      <c r="O203" s="11" t="s">
        <v>1905</v>
      </c>
    </row>
    <row r="204" spans="1:15" x14ac:dyDescent="0.35">
      <c r="A204" s="11" t="s">
        <v>64</v>
      </c>
      <c r="B204" s="58">
        <v>1280623</v>
      </c>
      <c r="C204" s="58">
        <v>1280871</v>
      </c>
      <c r="F204" s="57" t="s">
        <v>12634</v>
      </c>
      <c r="L204" s="29" t="s">
        <v>2536</v>
      </c>
      <c r="M204" s="57" t="s">
        <v>12634</v>
      </c>
      <c r="O204" s="11" t="s">
        <v>1906</v>
      </c>
    </row>
    <row r="205" spans="1:15" x14ac:dyDescent="0.35">
      <c r="A205" s="11" t="s">
        <v>64</v>
      </c>
      <c r="B205" s="58">
        <v>3594223</v>
      </c>
      <c r="C205" s="58">
        <v>3595155</v>
      </c>
      <c r="F205" s="57" t="s">
        <v>12635</v>
      </c>
      <c r="L205" s="29" t="s">
        <v>2537</v>
      </c>
      <c r="M205" s="57" t="s">
        <v>12635</v>
      </c>
      <c r="O205" s="11" t="s">
        <v>1907</v>
      </c>
    </row>
    <row r="206" spans="1:15" x14ac:dyDescent="0.35">
      <c r="A206" s="11" t="s">
        <v>64</v>
      </c>
      <c r="B206" s="58">
        <v>86587</v>
      </c>
      <c r="C206" s="58">
        <v>86949</v>
      </c>
      <c r="F206" s="57" t="s">
        <v>12636</v>
      </c>
      <c r="L206" s="29" t="s">
        <v>2538</v>
      </c>
      <c r="M206" s="57" t="s">
        <v>12636</v>
      </c>
      <c r="O206" s="11" t="s">
        <v>1908</v>
      </c>
    </row>
    <row r="207" spans="1:15" x14ac:dyDescent="0.35">
      <c r="A207" s="11" t="s">
        <v>64</v>
      </c>
      <c r="B207" s="58">
        <v>3849823</v>
      </c>
      <c r="C207" s="58">
        <v>3851898</v>
      </c>
      <c r="F207" s="57" t="s">
        <v>12637</v>
      </c>
      <c r="L207" s="29" t="s">
        <v>2539</v>
      </c>
      <c r="M207" s="57" t="s">
        <v>12637</v>
      </c>
      <c r="O207" s="11" t="s">
        <v>1909</v>
      </c>
    </row>
    <row r="208" spans="1:15" x14ac:dyDescent="0.35">
      <c r="A208" s="11" t="s">
        <v>64</v>
      </c>
      <c r="B208" s="58">
        <v>3401121</v>
      </c>
      <c r="C208" s="58">
        <v>3402449</v>
      </c>
      <c r="F208" s="57" t="s">
        <v>12638</v>
      </c>
      <c r="L208" s="29" t="s">
        <v>2540</v>
      </c>
      <c r="M208" s="57" t="s">
        <v>12638</v>
      </c>
      <c r="O208" s="11" t="s">
        <v>1910</v>
      </c>
    </row>
    <row r="209" spans="1:15" x14ac:dyDescent="0.35">
      <c r="A209" s="11" t="s">
        <v>64</v>
      </c>
      <c r="B209" s="58">
        <v>2369250</v>
      </c>
      <c r="C209" s="58">
        <v>2370365</v>
      </c>
      <c r="F209" s="57" t="s">
        <v>12639</v>
      </c>
      <c r="L209" s="29" t="s">
        <v>2541</v>
      </c>
      <c r="M209" s="57" t="s">
        <v>12639</v>
      </c>
      <c r="O209" s="11" t="s">
        <v>1911</v>
      </c>
    </row>
    <row r="210" spans="1:15" x14ac:dyDescent="0.35">
      <c r="A210" s="11" t="s">
        <v>64</v>
      </c>
      <c r="B210" s="58">
        <v>3931377</v>
      </c>
      <c r="C210" s="58">
        <v>3932195</v>
      </c>
      <c r="F210" s="57" t="s">
        <v>12640</v>
      </c>
      <c r="L210" s="29" t="s">
        <v>2542</v>
      </c>
      <c r="M210" s="57" t="s">
        <v>12640</v>
      </c>
      <c r="O210" s="11" t="s">
        <v>1912</v>
      </c>
    </row>
    <row r="211" spans="1:15" x14ac:dyDescent="0.35">
      <c r="A211" s="11" t="s">
        <v>64</v>
      </c>
      <c r="B211" s="58">
        <v>2384536</v>
      </c>
      <c r="C211" s="58">
        <v>2384763</v>
      </c>
      <c r="F211" s="57" t="s">
        <v>12641</v>
      </c>
      <c r="L211" s="29" t="s">
        <v>2543</v>
      </c>
      <c r="M211" s="57" t="s">
        <v>12641</v>
      </c>
      <c r="O211" s="11" t="s">
        <v>1913</v>
      </c>
    </row>
    <row r="212" spans="1:15" x14ac:dyDescent="0.35">
      <c r="A212" s="11" t="s">
        <v>64</v>
      </c>
      <c r="B212" s="58">
        <v>3067402</v>
      </c>
      <c r="C212" s="58">
        <v>3068793</v>
      </c>
      <c r="F212" s="57" t="s">
        <v>12642</v>
      </c>
      <c r="L212" s="29" t="s">
        <v>2544</v>
      </c>
      <c r="M212" s="57" t="s">
        <v>12642</v>
      </c>
      <c r="O212" s="11" t="s">
        <v>1914</v>
      </c>
    </row>
    <row r="213" spans="1:15" x14ac:dyDescent="0.35">
      <c r="A213" s="11" t="s">
        <v>64</v>
      </c>
      <c r="B213" s="58">
        <v>3129177</v>
      </c>
      <c r="C213" s="58">
        <v>3129315</v>
      </c>
      <c r="F213" s="57" t="s">
        <v>12643</v>
      </c>
      <c r="L213" s="29" t="s">
        <v>2545</v>
      </c>
      <c r="M213" s="57" t="s">
        <v>12643</v>
      </c>
      <c r="O213" s="11" t="s">
        <v>1915</v>
      </c>
    </row>
    <row r="214" spans="1:15" x14ac:dyDescent="0.35">
      <c r="A214" s="11" t="s">
        <v>64</v>
      </c>
      <c r="B214" s="58">
        <v>2876910</v>
      </c>
      <c r="C214" s="58">
        <v>2877740</v>
      </c>
      <c r="F214" s="57" t="s">
        <v>12644</v>
      </c>
      <c r="L214" s="29" t="s">
        <v>2546</v>
      </c>
      <c r="M214" s="57" t="s">
        <v>12644</v>
      </c>
      <c r="O214" s="11" t="s">
        <v>1916</v>
      </c>
    </row>
    <row r="215" spans="1:15" x14ac:dyDescent="0.35">
      <c r="A215" s="11" t="s">
        <v>64</v>
      </c>
      <c r="B215" s="58">
        <v>3807759</v>
      </c>
      <c r="C215" s="58">
        <v>3808397</v>
      </c>
      <c r="F215" s="57" t="s">
        <v>12645</v>
      </c>
      <c r="L215" s="29" t="s">
        <v>2547</v>
      </c>
      <c r="M215" s="57" t="s">
        <v>12645</v>
      </c>
      <c r="O215" s="11" t="s">
        <v>1917</v>
      </c>
    </row>
    <row r="216" spans="1:15" x14ac:dyDescent="0.35">
      <c r="A216" s="11" t="s">
        <v>64</v>
      </c>
      <c r="B216" s="58">
        <v>2847030</v>
      </c>
      <c r="C216" s="58">
        <v>2847899</v>
      </c>
      <c r="F216" s="57" t="s">
        <v>12646</v>
      </c>
      <c r="L216" s="29" t="s">
        <v>2548</v>
      </c>
      <c r="M216" s="57" t="s">
        <v>12646</v>
      </c>
      <c r="O216" s="11" t="s">
        <v>1918</v>
      </c>
    </row>
    <row r="217" spans="1:15" x14ac:dyDescent="0.35">
      <c r="A217" s="11" t="s">
        <v>64</v>
      </c>
      <c r="B217" s="58">
        <v>3951828</v>
      </c>
      <c r="C217" s="58">
        <v>3951962</v>
      </c>
      <c r="F217" s="57" t="s">
        <v>12647</v>
      </c>
      <c r="L217" s="29" t="s">
        <v>2549</v>
      </c>
      <c r="M217" s="57" t="s">
        <v>12647</v>
      </c>
      <c r="O217" s="11" t="s">
        <v>1919</v>
      </c>
    </row>
    <row r="218" spans="1:15" x14ac:dyDescent="0.35">
      <c r="A218" s="11" t="s">
        <v>64</v>
      </c>
      <c r="B218" s="58">
        <v>1867371</v>
      </c>
      <c r="C218" s="58">
        <v>1867592</v>
      </c>
      <c r="F218" s="57" t="s">
        <v>12648</v>
      </c>
      <c r="L218" s="29" t="s">
        <v>2550</v>
      </c>
      <c r="M218" s="57" t="s">
        <v>12648</v>
      </c>
      <c r="O218" s="11" t="s">
        <v>1920</v>
      </c>
    </row>
    <row r="219" spans="1:15" x14ac:dyDescent="0.35">
      <c r="A219" s="11" t="s">
        <v>64</v>
      </c>
      <c r="B219" s="58">
        <v>2428373</v>
      </c>
      <c r="C219" s="58">
        <v>2429569</v>
      </c>
      <c r="F219" s="57" t="s">
        <v>12649</v>
      </c>
      <c r="L219" s="29" t="s">
        <v>2551</v>
      </c>
      <c r="M219" s="57" t="s">
        <v>12649</v>
      </c>
      <c r="O219" s="11" t="s">
        <v>1921</v>
      </c>
    </row>
    <row r="220" spans="1:15" x14ac:dyDescent="0.35">
      <c r="A220" s="11" t="s">
        <v>64</v>
      </c>
      <c r="B220" s="58">
        <v>2430242</v>
      </c>
      <c r="C220" s="58">
        <v>2431327</v>
      </c>
      <c r="F220" s="57" t="s">
        <v>12650</v>
      </c>
      <c r="L220" s="29" t="s">
        <v>2552</v>
      </c>
      <c r="M220" s="57" t="s">
        <v>12650</v>
      </c>
      <c r="O220" s="11" t="s">
        <v>1922</v>
      </c>
    </row>
    <row r="221" spans="1:15" x14ac:dyDescent="0.35">
      <c r="A221" s="11" t="s">
        <v>64</v>
      </c>
      <c r="B221" s="58">
        <v>2348863</v>
      </c>
      <c r="C221" s="58">
        <v>2349348</v>
      </c>
      <c r="F221" s="57" t="s">
        <v>12651</v>
      </c>
      <c r="L221" s="29" t="s">
        <v>2553</v>
      </c>
      <c r="M221" s="57" t="s">
        <v>12651</v>
      </c>
      <c r="O221" s="11" t="s">
        <v>1923</v>
      </c>
    </row>
    <row r="222" spans="1:15" x14ac:dyDescent="0.35">
      <c r="A222" s="11" t="s">
        <v>64</v>
      </c>
      <c r="B222" s="58">
        <v>1129712</v>
      </c>
      <c r="C222" s="58">
        <v>1130701</v>
      </c>
      <c r="F222" s="57" t="s">
        <v>12652</v>
      </c>
      <c r="L222" s="29" t="s">
        <v>2554</v>
      </c>
      <c r="M222" s="57" t="s">
        <v>12652</v>
      </c>
      <c r="O222" s="11" t="s">
        <v>1924</v>
      </c>
    </row>
    <row r="223" spans="1:15" x14ac:dyDescent="0.35">
      <c r="A223" s="11" t="s">
        <v>64</v>
      </c>
      <c r="B223" s="58">
        <v>1199324</v>
      </c>
      <c r="C223" s="58">
        <v>1200385</v>
      </c>
      <c r="F223" s="57" t="s">
        <v>12653</v>
      </c>
      <c r="L223" s="29" t="s">
        <v>2555</v>
      </c>
      <c r="M223" s="57" t="s">
        <v>12653</v>
      </c>
      <c r="O223" s="11" t="s">
        <v>1925</v>
      </c>
    </row>
    <row r="224" spans="1:15" x14ac:dyDescent="0.35">
      <c r="A224" s="11" t="s">
        <v>64</v>
      </c>
      <c r="B224" s="58">
        <v>4145751</v>
      </c>
      <c r="C224" s="58">
        <v>4147136</v>
      </c>
      <c r="F224" s="57" t="s">
        <v>12654</v>
      </c>
      <c r="L224" s="29" t="s">
        <v>2556</v>
      </c>
      <c r="M224" s="57" t="s">
        <v>12654</v>
      </c>
      <c r="O224" s="11" t="s">
        <v>1926</v>
      </c>
    </row>
    <row r="225" spans="1:15" x14ac:dyDescent="0.35">
      <c r="A225" s="11" t="s">
        <v>64</v>
      </c>
      <c r="B225" s="58">
        <v>202124</v>
      </c>
      <c r="C225" s="58">
        <v>202264</v>
      </c>
      <c r="F225" s="57" t="s">
        <v>12655</v>
      </c>
      <c r="L225" s="29" t="s">
        <v>2557</v>
      </c>
      <c r="M225" s="57" t="s">
        <v>12655</v>
      </c>
      <c r="O225" s="11" t="s">
        <v>1927</v>
      </c>
    </row>
    <row r="226" spans="1:15" x14ac:dyDescent="0.35">
      <c r="A226" s="11" t="s">
        <v>64</v>
      </c>
      <c r="B226" s="58">
        <v>442948</v>
      </c>
      <c r="C226" s="58">
        <v>444336</v>
      </c>
      <c r="F226" s="57" t="s">
        <v>12656</v>
      </c>
      <c r="L226" s="29" t="s">
        <v>2558</v>
      </c>
      <c r="M226" s="57" t="s">
        <v>12656</v>
      </c>
      <c r="O226" s="11" t="s">
        <v>1928</v>
      </c>
    </row>
    <row r="227" spans="1:15" x14ac:dyDescent="0.35">
      <c r="A227" s="11" t="s">
        <v>64</v>
      </c>
      <c r="B227" s="58">
        <v>1042882</v>
      </c>
      <c r="C227" s="58">
        <v>1044243</v>
      </c>
      <c r="F227" s="57" t="s">
        <v>12657</v>
      </c>
      <c r="L227" s="29" t="s">
        <v>2559</v>
      </c>
      <c r="M227" s="57" t="s">
        <v>12657</v>
      </c>
      <c r="O227" s="11" t="s">
        <v>1929</v>
      </c>
    </row>
    <row r="228" spans="1:15" x14ac:dyDescent="0.35">
      <c r="A228" s="11" t="s">
        <v>64</v>
      </c>
      <c r="B228" s="58">
        <v>3958520</v>
      </c>
      <c r="C228" s="58">
        <v>3959848</v>
      </c>
      <c r="F228" s="57" t="s">
        <v>12658</v>
      </c>
      <c r="L228" s="29" t="s">
        <v>2560</v>
      </c>
      <c r="M228" s="57" t="s">
        <v>12658</v>
      </c>
      <c r="O228" s="11" t="s">
        <v>1930</v>
      </c>
    </row>
    <row r="229" spans="1:15" x14ac:dyDescent="0.35">
      <c r="A229" s="11" t="s">
        <v>64</v>
      </c>
      <c r="B229" s="58">
        <v>1076512</v>
      </c>
      <c r="C229" s="58">
        <v>1076949</v>
      </c>
      <c r="F229" s="57" t="s">
        <v>12659</v>
      </c>
      <c r="L229" s="29" t="s">
        <v>2561</v>
      </c>
      <c r="M229" s="57" t="s">
        <v>12659</v>
      </c>
      <c r="O229" s="11" t="s">
        <v>1931</v>
      </c>
    </row>
    <row r="230" spans="1:15" x14ac:dyDescent="0.35">
      <c r="A230" s="11" t="s">
        <v>64</v>
      </c>
      <c r="B230" s="58">
        <v>3094661</v>
      </c>
      <c r="C230" s="58">
        <v>3095437</v>
      </c>
      <c r="F230" s="57" t="s">
        <v>12660</v>
      </c>
      <c r="L230" s="29" t="s">
        <v>2562</v>
      </c>
      <c r="M230" s="57" t="s">
        <v>12660</v>
      </c>
      <c r="O230" s="11" t="s">
        <v>1932</v>
      </c>
    </row>
    <row r="231" spans="1:15" x14ac:dyDescent="0.35">
      <c r="A231" s="11" t="s">
        <v>64</v>
      </c>
      <c r="B231" s="58">
        <v>2371507</v>
      </c>
      <c r="C231" s="58">
        <v>2372310</v>
      </c>
      <c r="F231" s="57" t="s">
        <v>12661</v>
      </c>
      <c r="L231" s="29" t="s">
        <v>2563</v>
      </c>
      <c r="M231" s="57" t="s">
        <v>12661</v>
      </c>
      <c r="O231" s="11" t="s">
        <v>1933</v>
      </c>
    </row>
    <row r="232" spans="1:15" x14ac:dyDescent="0.35">
      <c r="A232" s="11" t="s">
        <v>64</v>
      </c>
      <c r="B232" s="58">
        <v>1424525</v>
      </c>
      <c r="C232" s="58">
        <v>1424681</v>
      </c>
      <c r="F232" s="57" t="s">
        <v>12662</v>
      </c>
      <c r="L232" s="29" t="s">
        <v>2564</v>
      </c>
      <c r="M232" s="57" t="s">
        <v>12662</v>
      </c>
      <c r="O232" s="11" t="s">
        <v>1934</v>
      </c>
    </row>
    <row r="233" spans="1:15" x14ac:dyDescent="0.35">
      <c r="A233" s="11" t="s">
        <v>64</v>
      </c>
      <c r="B233" s="58">
        <v>737600</v>
      </c>
      <c r="C233" s="58">
        <v>738979</v>
      </c>
      <c r="F233" s="57" t="s">
        <v>12663</v>
      </c>
      <c r="L233" s="29" t="s">
        <v>2565</v>
      </c>
      <c r="M233" s="57" t="s">
        <v>12663</v>
      </c>
      <c r="O233" s="11" t="s">
        <v>1935</v>
      </c>
    </row>
    <row r="234" spans="1:15" x14ac:dyDescent="0.35">
      <c r="A234" s="11" t="s">
        <v>64</v>
      </c>
      <c r="B234" s="58">
        <v>2987714</v>
      </c>
      <c r="C234" s="58">
        <v>2988691</v>
      </c>
      <c r="F234" s="57" t="s">
        <v>12664</v>
      </c>
      <c r="L234" s="29" t="s">
        <v>2566</v>
      </c>
      <c r="M234" s="57" t="s">
        <v>12664</v>
      </c>
      <c r="O234" s="11" t="s">
        <v>1936</v>
      </c>
    </row>
    <row r="235" spans="1:15" x14ac:dyDescent="0.35">
      <c r="A235" s="11" t="s">
        <v>64</v>
      </c>
      <c r="B235" s="58">
        <v>23868</v>
      </c>
      <c r="C235" s="58">
        <v>25151</v>
      </c>
      <c r="F235" s="57" t="s">
        <v>12665</v>
      </c>
      <c r="L235" s="29" t="s">
        <v>2567</v>
      </c>
      <c r="M235" s="57" t="s">
        <v>12665</v>
      </c>
      <c r="O235" s="11" t="s">
        <v>1937</v>
      </c>
    </row>
    <row r="236" spans="1:15" x14ac:dyDescent="0.35">
      <c r="A236" s="11" t="s">
        <v>64</v>
      </c>
      <c r="B236" s="58">
        <v>4115715</v>
      </c>
      <c r="C236" s="58">
        <v>4117061</v>
      </c>
      <c r="F236" s="57" t="s">
        <v>12666</v>
      </c>
      <c r="L236" s="29" t="s">
        <v>2568</v>
      </c>
      <c r="M236" s="57" t="s">
        <v>12666</v>
      </c>
      <c r="O236" s="11" t="s">
        <v>1938</v>
      </c>
    </row>
    <row r="237" spans="1:15" x14ac:dyDescent="0.35">
      <c r="A237" s="11" t="s">
        <v>64</v>
      </c>
      <c r="B237" s="58">
        <v>54441</v>
      </c>
      <c r="C237" s="58">
        <v>55298</v>
      </c>
      <c r="F237" s="57" t="s">
        <v>12667</v>
      </c>
      <c r="L237" s="29" t="s">
        <v>2569</v>
      </c>
      <c r="M237" s="57" t="s">
        <v>12667</v>
      </c>
      <c r="O237" s="11" t="s">
        <v>1939</v>
      </c>
    </row>
    <row r="238" spans="1:15" x14ac:dyDescent="0.35">
      <c r="A238" s="11" t="s">
        <v>64</v>
      </c>
      <c r="B238" s="58">
        <v>3703277</v>
      </c>
      <c r="C238" s="58">
        <v>3703672</v>
      </c>
      <c r="F238" s="57" t="s">
        <v>12668</v>
      </c>
      <c r="L238" s="29" t="s">
        <v>2570</v>
      </c>
      <c r="M238" s="57" t="s">
        <v>12668</v>
      </c>
      <c r="O238" s="11" t="s">
        <v>1940</v>
      </c>
    </row>
    <row r="239" spans="1:15" x14ac:dyDescent="0.35">
      <c r="A239" s="11" t="s">
        <v>64</v>
      </c>
      <c r="B239" s="58">
        <v>2947367</v>
      </c>
      <c r="C239" s="58">
        <v>2948857</v>
      </c>
      <c r="F239" s="57" t="s">
        <v>12669</v>
      </c>
      <c r="L239" s="29" t="s">
        <v>2571</v>
      </c>
      <c r="M239" s="57" t="s">
        <v>12669</v>
      </c>
      <c r="O239" s="11" t="s">
        <v>1941</v>
      </c>
    </row>
    <row r="240" spans="1:15" x14ac:dyDescent="0.35">
      <c r="A240" s="11" t="s">
        <v>64</v>
      </c>
      <c r="B240" s="58">
        <v>1894998</v>
      </c>
      <c r="C240" s="58">
        <v>1895163</v>
      </c>
      <c r="F240" s="57" t="s">
        <v>12670</v>
      </c>
      <c r="L240" s="29" t="s">
        <v>2572</v>
      </c>
      <c r="M240" s="57" t="s">
        <v>12670</v>
      </c>
      <c r="O240" s="11" t="s">
        <v>1942</v>
      </c>
    </row>
    <row r="241" spans="1:15" x14ac:dyDescent="0.35">
      <c r="A241" s="11" t="s">
        <v>64</v>
      </c>
      <c r="B241" s="58">
        <v>842044</v>
      </c>
      <c r="C241" s="58">
        <v>843993</v>
      </c>
      <c r="F241" s="57" t="s">
        <v>12671</v>
      </c>
      <c r="L241" s="29" t="s">
        <v>2573</v>
      </c>
      <c r="M241" s="57" t="s">
        <v>12671</v>
      </c>
      <c r="O241" s="11" t="s">
        <v>1943</v>
      </c>
    </row>
    <row r="242" spans="1:15" x14ac:dyDescent="0.35">
      <c r="A242" s="11" t="s">
        <v>64</v>
      </c>
      <c r="B242" s="58">
        <v>1459382</v>
      </c>
      <c r="C242" s="58">
        <v>1459648</v>
      </c>
      <c r="F242" s="57" t="s">
        <v>12672</v>
      </c>
      <c r="L242" s="29" t="s">
        <v>2574</v>
      </c>
      <c r="M242" s="57" t="s">
        <v>12672</v>
      </c>
      <c r="O242" s="11" t="s">
        <v>1944</v>
      </c>
    </row>
    <row r="243" spans="1:15" x14ac:dyDescent="0.35">
      <c r="A243" s="11" t="s">
        <v>64</v>
      </c>
      <c r="B243" s="58">
        <v>2571565</v>
      </c>
      <c r="C243" s="58">
        <v>2571780</v>
      </c>
      <c r="F243" s="57" t="s">
        <v>12673</v>
      </c>
      <c r="L243" s="29" t="s">
        <v>2575</v>
      </c>
      <c r="M243" s="57" t="s">
        <v>12673</v>
      </c>
      <c r="O243" s="11" t="s">
        <v>1945</v>
      </c>
    </row>
    <row r="244" spans="1:15" x14ac:dyDescent="0.35">
      <c r="A244" s="11" t="s">
        <v>64</v>
      </c>
      <c r="B244" s="58">
        <v>851847</v>
      </c>
      <c r="C244" s="58">
        <v>853532</v>
      </c>
      <c r="F244" s="57" t="s">
        <v>12674</v>
      </c>
      <c r="L244" s="29" t="s">
        <v>2576</v>
      </c>
      <c r="M244" s="57" t="s">
        <v>12674</v>
      </c>
      <c r="O244" s="11" t="s">
        <v>1946</v>
      </c>
    </row>
    <row r="245" spans="1:15" x14ac:dyDescent="0.35">
      <c r="A245" s="11" t="s">
        <v>64</v>
      </c>
      <c r="B245" s="58">
        <v>1511306</v>
      </c>
      <c r="C245" s="58">
        <v>1511887</v>
      </c>
      <c r="F245" s="57" t="s">
        <v>12675</v>
      </c>
      <c r="L245" s="29" t="s">
        <v>2577</v>
      </c>
      <c r="M245" s="57" t="s">
        <v>12675</v>
      </c>
      <c r="O245" s="11" t="s">
        <v>1947</v>
      </c>
    </row>
    <row r="246" spans="1:15" x14ac:dyDescent="0.35">
      <c r="A246" s="11" t="s">
        <v>64</v>
      </c>
      <c r="B246" s="58">
        <v>3939873</v>
      </c>
      <c r="C246" s="58">
        <v>3941810</v>
      </c>
      <c r="F246" s="57" t="s">
        <v>12676</v>
      </c>
      <c r="L246" s="29" t="s">
        <v>2578</v>
      </c>
      <c r="M246" s="57" t="s">
        <v>12676</v>
      </c>
      <c r="O246" s="11" t="s">
        <v>1948</v>
      </c>
    </row>
    <row r="247" spans="1:15" x14ac:dyDescent="0.35">
      <c r="A247" s="11" t="s">
        <v>64</v>
      </c>
      <c r="B247" s="58">
        <v>3803086</v>
      </c>
      <c r="C247" s="58">
        <v>3803286</v>
      </c>
      <c r="F247" s="57" t="s">
        <v>12677</v>
      </c>
      <c r="L247" s="29" t="s">
        <v>2579</v>
      </c>
      <c r="M247" s="57" t="s">
        <v>12677</v>
      </c>
      <c r="O247" s="11" t="s">
        <v>1949</v>
      </c>
    </row>
    <row r="248" spans="1:15" x14ac:dyDescent="0.35">
      <c r="A248" s="11" t="s">
        <v>64</v>
      </c>
      <c r="B248" s="58">
        <v>1238472</v>
      </c>
      <c r="C248" s="58">
        <v>1239371</v>
      </c>
      <c r="F248" s="57" t="s">
        <v>12678</v>
      </c>
      <c r="L248" s="29" t="s">
        <v>2580</v>
      </c>
      <c r="M248" s="57" t="s">
        <v>12678</v>
      </c>
      <c r="O248" s="11" t="s">
        <v>1950</v>
      </c>
    </row>
    <row r="249" spans="1:15" x14ac:dyDescent="0.35">
      <c r="A249" s="11" t="s">
        <v>64</v>
      </c>
      <c r="B249" s="58">
        <v>2971513</v>
      </c>
      <c r="C249" s="58">
        <v>2972145</v>
      </c>
      <c r="F249" s="57" t="s">
        <v>12679</v>
      </c>
      <c r="L249" s="29" t="s">
        <v>2581</v>
      </c>
      <c r="M249" s="57" t="s">
        <v>12679</v>
      </c>
      <c r="O249" s="11" t="s">
        <v>1951</v>
      </c>
    </row>
    <row r="250" spans="1:15" x14ac:dyDescent="0.35">
      <c r="A250" s="11" t="s">
        <v>64</v>
      </c>
      <c r="B250" s="58">
        <v>1170470</v>
      </c>
      <c r="C250" s="58">
        <v>1171639</v>
      </c>
      <c r="F250" s="57" t="s">
        <v>12680</v>
      </c>
      <c r="L250" s="29" t="s">
        <v>2582</v>
      </c>
      <c r="M250" s="57" t="s">
        <v>12680</v>
      </c>
      <c r="O250" s="11" t="s">
        <v>1952</v>
      </c>
    </row>
    <row r="251" spans="1:15" x14ac:dyDescent="0.35">
      <c r="A251" s="11" t="s">
        <v>64</v>
      </c>
      <c r="B251" s="58">
        <v>1738937</v>
      </c>
      <c r="C251" s="58">
        <v>1739206</v>
      </c>
      <c r="F251" s="57" t="s">
        <v>12681</v>
      </c>
      <c r="L251" s="29" t="s">
        <v>2583</v>
      </c>
      <c r="M251" s="57" t="s">
        <v>12681</v>
      </c>
      <c r="O251" s="11" t="s">
        <v>1953</v>
      </c>
    </row>
    <row r="252" spans="1:15" x14ac:dyDescent="0.35">
      <c r="A252" s="11" t="s">
        <v>64</v>
      </c>
      <c r="B252" s="58">
        <v>1004972</v>
      </c>
      <c r="C252" s="58">
        <v>1006639</v>
      </c>
      <c r="F252" s="57" t="s">
        <v>12682</v>
      </c>
      <c r="L252" s="29" t="s">
        <v>2584</v>
      </c>
      <c r="M252" s="57" t="s">
        <v>12682</v>
      </c>
      <c r="O252" s="11" t="s">
        <v>1954</v>
      </c>
    </row>
    <row r="253" spans="1:15" x14ac:dyDescent="0.35">
      <c r="A253" s="11" t="s">
        <v>64</v>
      </c>
      <c r="B253" s="58">
        <v>4113421</v>
      </c>
      <c r="C253" s="58">
        <v>4114152</v>
      </c>
      <c r="F253" s="57" t="s">
        <v>12683</v>
      </c>
      <c r="L253" s="29" t="s">
        <v>2585</v>
      </c>
      <c r="M253" s="57" t="s">
        <v>12683</v>
      </c>
      <c r="O253" s="11" t="s">
        <v>1955</v>
      </c>
    </row>
    <row r="254" spans="1:15" x14ac:dyDescent="0.35">
      <c r="A254" s="11" t="s">
        <v>64</v>
      </c>
      <c r="B254" s="58">
        <v>79880</v>
      </c>
      <c r="C254" s="58">
        <v>80755</v>
      </c>
      <c r="F254" s="57" t="s">
        <v>12684</v>
      </c>
      <c r="L254" s="29" t="s">
        <v>2586</v>
      </c>
      <c r="M254" s="57" t="s">
        <v>12684</v>
      </c>
      <c r="O254" s="11" t="s">
        <v>1956</v>
      </c>
    </row>
    <row r="255" spans="1:15" x14ac:dyDescent="0.35">
      <c r="A255" s="11" t="s">
        <v>64</v>
      </c>
      <c r="B255" s="58">
        <v>3313750</v>
      </c>
      <c r="C255" s="58">
        <v>3314808</v>
      </c>
      <c r="F255" s="57" t="s">
        <v>12685</v>
      </c>
      <c r="L255" s="29" t="s">
        <v>2587</v>
      </c>
      <c r="M255" s="57" t="s">
        <v>12685</v>
      </c>
      <c r="O255" s="11" t="s">
        <v>1957</v>
      </c>
    </row>
    <row r="256" spans="1:15" x14ac:dyDescent="0.35">
      <c r="A256" s="11" t="s">
        <v>64</v>
      </c>
      <c r="B256" s="58">
        <v>2986571</v>
      </c>
      <c r="C256" s="58">
        <v>2987530</v>
      </c>
      <c r="F256" s="57" t="s">
        <v>12686</v>
      </c>
      <c r="L256" s="29" t="s">
        <v>2588</v>
      </c>
      <c r="M256" s="57" t="s">
        <v>12686</v>
      </c>
      <c r="O256" s="11" t="s">
        <v>1958</v>
      </c>
    </row>
    <row r="257" spans="1:15" x14ac:dyDescent="0.35">
      <c r="A257" s="11" t="s">
        <v>64</v>
      </c>
      <c r="B257" s="58">
        <v>2324612</v>
      </c>
      <c r="C257" s="58">
        <v>2325631</v>
      </c>
      <c r="F257" s="57" t="s">
        <v>12687</v>
      </c>
      <c r="L257" s="29" t="s">
        <v>2589</v>
      </c>
      <c r="M257" s="57" t="s">
        <v>12687</v>
      </c>
      <c r="O257" s="11" t="s">
        <v>1959</v>
      </c>
    </row>
    <row r="258" spans="1:15" x14ac:dyDescent="0.35">
      <c r="A258" s="11" t="s">
        <v>64</v>
      </c>
      <c r="B258" s="58">
        <v>2792842</v>
      </c>
      <c r="C258" s="58">
        <v>2794110</v>
      </c>
      <c r="F258" s="57" t="s">
        <v>12688</v>
      </c>
      <c r="L258" s="29" t="s">
        <v>2590</v>
      </c>
      <c r="M258" s="57" t="s">
        <v>12688</v>
      </c>
      <c r="O258" s="11" t="s">
        <v>1960</v>
      </c>
    </row>
    <row r="259" spans="1:15" ht="29" x14ac:dyDescent="0.35">
      <c r="A259" s="11" t="s">
        <v>64</v>
      </c>
      <c r="B259" s="58">
        <v>3901873</v>
      </c>
      <c r="C259" s="58">
        <v>3902121</v>
      </c>
      <c r="F259" s="57" t="s">
        <v>12689</v>
      </c>
      <c r="L259" s="29" t="s">
        <v>2591</v>
      </c>
      <c r="M259" s="57" t="s">
        <v>12689</v>
      </c>
      <c r="O259" s="11" t="s">
        <v>1961</v>
      </c>
    </row>
    <row r="260" spans="1:15" x14ac:dyDescent="0.35">
      <c r="A260" s="11" t="s">
        <v>64</v>
      </c>
      <c r="B260" s="58">
        <v>3201009</v>
      </c>
      <c r="C260" s="58">
        <v>3201785</v>
      </c>
      <c r="F260" s="57" t="s">
        <v>12690</v>
      </c>
      <c r="L260" s="29" t="s">
        <v>2592</v>
      </c>
      <c r="M260" s="57" t="s">
        <v>12690</v>
      </c>
      <c r="O260" s="11" t="s">
        <v>1962</v>
      </c>
    </row>
    <row r="261" spans="1:15" x14ac:dyDescent="0.35">
      <c r="A261" s="11" t="s">
        <v>64</v>
      </c>
      <c r="B261" s="58">
        <v>3932203</v>
      </c>
      <c r="C261" s="58">
        <v>3933108</v>
      </c>
      <c r="F261" s="57" t="s">
        <v>12691</v>
      </c>
      <c r="L261" s="29" t="s">
        <v>2593</v>
      </c>
      <c r="M261" s="57" t="s">
        <v>12691</v>
      </c>
      <c r="O261" s="11" t="s">
        <v>1963</v>
      </c>
    </row>
    <row r="262" spans="1:15" x14ac:dyDescent="0.35">
      <c r="A262" s="11" t="s">
        <v>64</v>
      </c>
      <c r="B262" s="58">
        <v>1509254</v>
      </c>
      <c r="C262" s="58">
        <v>1511161</v>
      </c>
      <c r="F262" s="57" t="s">
        <v>12692</v>
      </c>
      <c r="L262" s="29" t="s">
        <v>2594</v>
      </c>
      <c r="M262" s="57" t="s">
        <v>12692</v>
      </c>
      <c r="O262" s="11" t="s">
        <v>1964</v>
      </c>
    </row>
    <row r="263" spans="1:15" x14ac:dyDescent="0.35">
      <c r="A263" s="11" t="s">
        <v>64</v>
      </c>
      <c r="B263" s="58">
        <v>3921896</v>
      </c>
      <c r="C263" s="58">
        <v>3922279</v>
      </c>
      <c r="F263" s="57" t="s">
        <v>12693</v>
      </c>
      <c r="L263" s="29" t="s">
        <v>2595</v>
      </c>
      <c r="M263" s="57" t="s">
        <v>12693</v>
      </c>
      <c r="O263" s="11" t="s">
        <v>1965</v>
      </c>
    </row>
    <row r="264" spans="1:15" x14ac:dyDescent="0.35">
      <c r="A264" s="11" t="s">
        <v>64</v>
      </c>
      <c r="B264" s="58">
        <v>340722</v>
      </c>
      <c r="C264" s="58">
        <v>340883</v>
      </c>
      <c r="F264" s="57" t="s">
        <v>12694</v>
      </c>
      <c r="L264" s="29" t="s">
        <v>2596</v>
      </c>
      <c r="M264" s="57" t="s">
        <v>12694</v>
      </c>
      <c r="O264" s="11" t="s">
        <v>1966</v>
      </c>
    </row>
    <row r="265" spans="1:15" x14ac:dyDescent="0.35">
      <c r="A265" s="11" t="s">
        <v>64</v>
      </c>
      <c r="B265" s="58">
        <v>23146</v>
      </c>
      <c r="C265" s="58">
        <v>23769</v>
      </c>
      <c r="F265" s="57" t="s">
        <v>12695</v>
      </c>
      <c r="L265" s="29" t="s">
        <v>2597</v>
      </c>
      <c r="M265" s="57" t="s">
        <v>12695</v>
      </c>
      <c r="O265" s="11" t="s">
        <v>1967</v>
      </c>
    </row>
    <row r="266" spans="1:15" x14ac:dyDescent="0.35">
      <c r="A266" s="11" t="s">
        <v>64</v>
      </c>
      <c r="B266" s="58">
        <v>4082034</v>
      </c>
      <c r="C266" s="58">
        <v>4082849</v>
      </c>
      <c r="F266" s="57" t="s">
        <v>12696</v>
      </c>
      <c r="L266" s="29" t="s">
        <v>2598</v>
      </c>
      <c r="M266" s="57" t="s">
        <v>12696</v>
      </c>
      <c r="O266" s="11" t="s">
        <v>1968</v>
      </c>
    </row>
    <row r="267" spans="1:15" x14ac:dyDescent="0.35">
      <c r="A267" s="11" t="s">
        <v>64</v>
      </c>
      <c r="B267" s="58">
        <v>224073</v>
      </c>
      <c r="C267" s="58">
        <v>224930</v>
      </c>
      <c r="F267" s="57" t="s">
        <v>12697</v>
      </c>
      <c r="L267" s="29" t="s">
        <v>2599</v>
      </c>
      <c r="M267" s="57" t="s">
        <v>12697</v>
      </c>
      <c r="O267" s="11" t="s">
        <v>1969</v>
      </c>
    </row>
    <row r="268" spans="1:15" x14ac:dyDescent="0.35">
      <c r="A268" s="11" t="s">
        <v>64</v>
      </c>
      <c r="B268" s="58">
        <v>2604942</v>
      </c>
      <c r="C268" s="58">
        <v>2605580</v>
      </c>
      <c r="F268" s="57" t="s">
        <v>12698</v>
      </c>
      <c r="L268" s="29" t="s">
        <v>2600</v>
      </c>
      <c r="M268" s="57" t="s">
        <v>12698</v>
      </c>
      <c r="O268" s="11" t="s">
        <v>1970</v>
      </c>
    </row>
    <row r="269" spans="1:15" x14ac:dyDescent="0.35">
      <c r="A269" s="11" t="s">
        <v>64</v>
      </c>
      <c r="B269" s="58">
        <v>2958416</v>
      </c>
      <c r="C269" s="58">
        <v>2959198</v>
      </c>
      <c r="F269" s="57" t="s">
        <v>12699</v>
      </c>
      <c r="L269" s="29" t="s">
        <v>2601</v>
      </c>
      <c r="M269" s="57" t="s">
        <v>12699</v>
      </c>
      <c r="O269" s="11" t="s">
        <v>1971</v>
      </c>
    </row>
    <row r="270" spans="1:15" x14ac:dyDescent="0.35">
      <c r="A270" s="11" t="s">
        <v>64</v>
      </c>
      <c r="B270" s="58">
        <v>103572</v>
      </c>
      <c r="C270" s="58">
        <v>106004</v>
      </c>
      <c r="F270" s="57" t="s">
        <v>12700</v>
      </c>
      <c r="L270" s="29" t="s">
        <v>2602</v>
      </c>
      <c r="M270" s="57" t="s">
        <v>12700</v>
      </c>
      <c r="O270" s="11" t="s">
        <v>1972</v>
      </c>
    </row>
    <row r="271" spans="1:15" x14ac:dyDescent="0.35">
      <c r="A271" s="11" t="s">
        <v>64</v>
      </c>
      <c r="B271" s="58">
        <v>3016454</v>
      </c>
      <c r="C271" s="58">
        <v>3016657</v>
      </c>
      <c r="F271" s="57" t="s">
        <v>12701</v>
      </c>
      <c r="L271" s="29" t="s">
        <v>2603</v>
      </c>
      <c r="M271" s="57" t="s">
        <v>12701</v>
      </c>
      <c r="O271" s="11" t="s">
        <v>1973</v>
      </c>
    </row>
    <row r="272" spans="1:15" x14ac:dyDescent="0.35">
      <c r="A272" s="11" t="s">
        <v>64</v>
      </c>
      <c r="B272" s="58">
        <v>1379603</v>
      </c>
      <c r="C272" s="58">
        <v>1380850</v>
      </c>
      <c r="F272" s="57" t="s">
        <v>12702</v>
      </c>
      <c r="L272" s="29" t="s">
        <v>2604</v>
      </c>
      <c r="M272" s="57" t="s">
        <v>12702</v>
      </c>
      <c r="O272" s="11" t="s">
        <v>1974</v>
      </c>
    </row>
    <row r="273" spans="1:15" x14ac:dyDescent="0.35">
      <c r="A273" s="11" t="s">
        <v>64</v>
      </c>
      <c r="B273" s="58">
        <v>3481678</v>
      </c>
      <c r="C273" s="58">
        <v>3482685</v>
      </c>
      <c r="F273" s="57" t="s">
        <v>12703</v>
      </c>
      <c r="L273" s="29" t="s">
        <v>2605</v>
      </c>
      <c r="M273" s="57" t="s">
        <v>12703</v>
      </c>
      <c r="O273" s="11" t="s">
        <v>1975</v>
      </c>
    </row>
    <row r="274" spans="1:15" x14ac:dyDescent="0.35">
      <c r="A274" s="11" t="s">
        <v>64</v>
      </c>
      <c r="B274" s="58">
        <v>432370</v>
      </c>
      <c r="C274" s="58">
        <v>433320</v>
      </c>
      <c r="F274" s="57" t="s">
        <v>12704</v>
      </c>
      <c r="L274" s="29" t="s">
        <v>2606</v>
      </c>
      <c r="M274" s="57" t="s">
        <v>12704</v>
      </c>
      <c r="O274" s="11" t="s">
        <v>1976</v>
      </c>
    </row>
    <row r="275" spans="1:15" x14ac:dyDescent="0.35">
      <c r="A275" s="11" t="s">
        <v>64</v>
      </c>
      <c r="B275" s="58">
        <v>2502642</v>
      </c>
      <c r="C275" s="58">
        <v>2503736</v>
      </c>
      <c r="F275" s="57" t="s">
        <v>12705</v>
      </c>
      <c r="L275" s="29" t="s">
        <v>2607</v>
      </c>
      <c r="M275" s="57" t="s">
        <v>12705</v>
      </c>
      <c r="O275" s="11" t="s">
        <v>1977</v>
      </c>
    </row>
    <row r="276" spans="1:15" x14ac:dyDescent="0.35">
      <c r="A276" s="11" t="s">
        <v>64</v>
      </c>
      <c r="B276" s="58">
        <v>1198096</v>
      </c>
      <c r="C276" s="58">
        <v>1199253</v>
      </c>
      <c r="F276" s="57" t="s">
        <v>12706</v>
      </c>
      <c r="L276" s="29" t="s">
        <v>2608</v>
      </c>
      <c r="M276" s="57" t="s">
        <v>12706</v>
      </c>
      <c r="O276" s="11" t="s">
        <v>1978</v>
      </c>
    </row>
    <row r="277" spans="1:15" x14ac:dyDescent="0.35">
      <c r="A277" s="11" t="s">
        <v>64</v>
      </c>
      <c r="B277" s="58">
        <v>1461451</v>
      </c>
      <c r="C277" s="58">
        <v>1461690</v>
      </c>
      <c r="F277" s="57" t="s">
        <v>12707</v>
      </c>
      <c r="L277" s="29" t="s">
        <v>2609</v>
      </c>
      <c r="M277" s="57" t="s">
        <v>12707</v>
      </c>
      <c r="O277" s="11" t="s">
        <v>1979</v>
      </c>
    </row>
    <row r="278" spans="1:15" x14ac:dyDescent="0.35">
      <c r="A278" s="11" t="s">
        <v>64</v>
      </c>
      <c r="B278" s="58">
        <v>641651</v>
      </c>
      <c r="C278" s="58">
        <v>642127</v>
      </c>
      <c r="F278" s="57" t="s">
        <v>12708</v>
      </c>
      <c r="L278" s="29" t="s">
        <v>2610</v>
      </c>
      <c r="M278" s="57" t="s">
        <v>12708</v>
      </c>
      <c r="O278" s="11" t="s">
        <v>1980</v>
      </c>
    </row>
    <row r="279" spans="1:15" x14ac:dyDescent="0.35">
      <c r="A279" s="11" t="s">
        <v>64</v>
      </c>
      <c r="B279" s="58">
        <v>1720522</v>
      </c>
      <c r="C279" s="58">
        <v>1721079</v>
      </c>
      <c r="F279" s="57" t="s">
        <v>12709</v>
      </c>
      <c r="L279" s="29" t="s">
        <v>2611</v>
      </c>
      <c r="M279" s="57" t="s">
        <v>12709</v>
      </c>
      <c r="O279" s="11" t="s">
        <v>1981</v>
      </c>
    </row>
    <row r="280" spans="1:15" x14ac:dyDescent="0.35">
      <c r="A280" s="11" t="s">
        <v>64</v>
      </c>
      <c r="B280" s="58">
        <v>2396800</v>
      </c>
      <c r="C280" s="58">
        <v>2396976</v>
      </c>
      <c r="F280" s="57" t="s">
        <v>12710</v>
      </c>
      <c r="L280" s="29" t="s">
        <v>2612</v>
      </c>
      <c r="M280" s="57" t="s">
        <v>12710</v>
      </c>
      <c r="O280" s="11" t="s">
        <v>1982</v>
      </c>
    </row>
    <row r="281" spans="1:15" x14ac:dyDescent="0.35">
      <c r="A281" s="11" t="s">
        <v>64</v>
      </c>
      <c r="B281" s="58">
        <v>2604942</v>
      </c>
      <c r="C281" s="58">
        <v>2605580</v>
      </c>
      <c r="F281" s="57" t="s">
        <v>12698</v>
      </c>
      <c r="L281" s="29" t="s">
        <v>2600</v>
      </c>
      <c r="M281" s="57" t="s">
        <v>12698</v>
      </c>
      <c r="O281" s="11" t="s">
        <v>1970</v>
      </c>
    </row>
    <row r="282" spans="1:15" x14ac:dyDescent="0.35">
      <c r="A282" s="11" t="s">
        <v>64</v>
      </c>
      <c r="B282" s="58">
        <v>146527</v>
      </c>
      <c r="C282" s="58">
        <v>147273</v>
      </c>
      <c r="F282" s="57" t="s">
        <v>12711</v>
      </c>
      <c r="L282" s="29" t="s">
        <v>2613</v>
      </c>
      <c r="M282" s="57" t="s">
        <v>12711</v>
      </c>
      <c r="O282" s="11" t="s">
        <v>1983</v>
      </c>
    </row>
    <row r="283" spans="1:15" x14ac:dyDescent="0.35">
      <c r="A283" s="11" t="s">
        <v>64</v>
      </c>
      <c r="B283" s="58">
        <v>2381921</v>
      </c>
      <c r="C283" s="58">
        <v>2382883</v>
      </c>
      <c r="F283" s="57" t="s">
        <v>12712</v>
      </c>
      <c r="L283" s="29" t="s">
        <v>2614</v>
      </c>
      <c r="M283" s="57" t="s">
        <v>12712</v>
      </c>
      <c r="O283" s="11" t="s">
        <v>1984</v>
      </c>
    </row>
    <row r="284" spans="1:15" ht="29" x14ac:dyDescent="0.35">
      <c r="A284" s="11" t="s">
        <v>64</v>
      </c>
      <c r="B284" s="58">
        <v>1247785</v>
      </c>
      <c r="C284" s="58">
        <v>1248561</v>
      </c>
      <c r="F284" s="57" t="s">
        <v>12689</v>
      </c>
      <c r="L284" s="29" t="s">
        <v>2615</v>
      </c>
      <c r="M284" s="57" t="s">
        <v>12689</v>
      </c>
      <c r="O284" s="11" t="s">
        <v>1985</v>
      </c>
    </row>
    <row r="285" spans="1:15" x14ac:dyDescent="0.35">
      <c r="A285" s="11" t="s">
        <v>64</v>
      </c>
      <c r="B285" s="58">
        <v>1642565</v>
      </c>
      <c r="C285" s="58">
        <v>1642768</v>
      </c>
      <c r="F285" s="57" t="s">
        <v>12713</v>
      </c>
      <c r="L285" s="29" t="s">
        <v>2616</v>
      </c>
      <c r="M285" s="57" t="s">
        <v>12713</v>
      </c>
      <c r="O285" s="11" t="s">
        <v>1986</v>
      </c>
    </row>
    <row r="286" spans="1:15" x14ac:dyDescent="0.35">
      <c r="A286" s="11" t="s">
        <v>64</v>
      </c>
      <c r="B286" s="58">
        <v>39871</v>
      </c>
      <c r="C286" s="58">
        <v>40200</v>
      </c>
      <c r="F286" s="57" t="s">
        <v>12714</v>
      </c>
      <c r="L286" s="29" t="s">
        <v>2617</v>
      </c>
      <c r="M286" s="57" t="s">
        <v>12714</v>
      </c>
      <c r="O286" s="11" t="s">
        <v>1987</v>
      </c>
    </row>
    <row r="287" spans="1:15" x14ac:dyDescent="0.35">
      <c r="A287" s="11" t="s">
        <v>64</v>
      </c>
      <c r="B287" s="58">
        <v>58783</v>
      </c>
      <c r="C287" s="58">
        <v>59397</v>
      </c>
      <c r="F287" s="57" t="s">
        <v>12715</v>
      </c>
      <c r="L287" s="29" t="s">
        <v>2618</v>
      </c>
      <c r="M287" s="57" t="s">
        <v>12715</v>
      </c>
      <c r="O287" s="11" t="s">
        <v>1988</v>
      </c>
    </row>
    <row r="288" spans="1:15" x14ac:dyDescent="0.35">
      <c r="A288" s="11" t="s">
        <v>64</v>
      </c>
      <c r="B288" s="58">
        <v>1655444</v>
      </c>
      <c r="C288" s="58">
        <v>1655524</v>
      </c>
      <c r="F288" s="57" t="s">
        <v>12716</v>
      </c>
      <c r="L288" s="29" t="s">
        <v>2619</v>
      </c>
      <c r="M288" s="57" t="s">
        <v>12716</v>
      </c>
      <c r="O288" s="11" t="s">
        <v>1989</v>
      </c>
    </row>
    <row r="289" spans="1:15" ht="29" x14ac:dyDescent="0.35">
      <c r="A289" s="11" t="s">
        <v>64</v>
      </c>
      <c r="B289" s="58">
        <v>87401</v>
      </c>
      <c r="C289" s="58">
        <v>87610</v>
      </c>
      <c r="F289" s="57" t="s">
        <v>12717</v>
      </c>
      <c r="L289" s="29" t="s">
        <v>2620</v>
      </c>
      <c r="M289" s="57" t="s">
        <v>12717</v>
      </c>
      <c r="O289" s="11" t="s">
        <v>1990</v>
      </c>
    </row>
    <row r="290" spans="1:15" x14ac:dyDescent="0.35">
      <c r="A290" s="11" t="s">
        <v>64</v>
      </c>
      <c r="B290" s="58">
        <v>1237657</v>
      </c>
      <c r="C290" s="58">
        <v>1238457</v>
      </c>
      <c r="F290" s="57" t="s">
        <v>12718</v>
      </c>
      <c r="L290" s="29" t="s">
        <v>2621</v>
      </c>
      <c r="M290" s="57" t="s">
        <v>12718</v>
      </c>
      <c r="O290" s="11" t="s">
        <v>1991</v>
      </c>
    </row>
    <row r="291" spans="1:15" x14ac:dyDescent="0.35">
      <c r="A291" s="11" t="s">
        <v>64</v>
      </c>
      <c r="B291" s="58">
        <v>3920643</v>
      </c>
      <c r="C291" s="58">
        <v>3921815</v>
      </c>
      <c r="F291" s="57" t="s">
        <v>12719</v>
      </c>
      <c r="L291" s="29" t="s">
        <v>2622</v>
      </c>
      <c r="M291" s="57" t="s">
        <v>12719</v>
      </c>
      <c r="O291" s="11" t="s">
        <v>1992</v>
      </c>
    </row>
    <row r="292" spans="1:15" x14ac:dyDescent="0.35">
      <c r="A292" s="11" t="s">
        <v>64</v>
      </c>
      <c r="B292" s="58">
        <v>2644329</v>
      </c>
      <c r="C292" s="58">
        <v>2644619</v>
      </c>
      <c r="F292" s="57" t="s">
        <v>12720</v>
      </c>
      <c r="L292" s="29" t="s">
        <v>2623</v>
      </c>
      <c r="M292" s="57" t="s">
        <v>12720</v>
      </c>
      <c r="O292" s="11" t="s">
        <v>1993</v>
      </c>
    </row>
    <row r="293" spans="1:15" x14ac:dyDescent="0.35">
      <c r="A293" s="11" t="s">
        <v>64</v>
      </c>
      <c r="B293" s="58">
        <v>1738937</v>
      </c>
      <c r="C293" s="58">
        <v>1739206</v>
      </c>
      <c r="F293" s="57" t="s">
        <v>12681</v>
      </c>
      <c r="L293" s="29" t="s">
        <v>2583</v>
      </c>
      <c r="M293" s="57" t="s">
        <v>12681</v>
      </c>
      <c r="O293" s="11" t="s">
        <v>1953</v>
      </c>
    </row>
    <row r="294" spans="1:15" ht="29" x14ac:dyDescent="0.35">
      <c r="A294" s="11" t="s">
        <v>64</v>
      </c>
      <c r="B294" s="58">
        <v>57745</v>
      </c>
      <c r="C294" s="58">
        <v>58698</v>
      </c>
      <c r="F294" s="57" t="s">
        <v>12585</v>
      </c>
      <c r="L294" s="29" t="s">
        <v>2487</v>
      </c>
      <c r="M294" s="57" t="s">
        <v>12585</v>
      </c>
      <c r="O294" s="11" t="s">
        <v>1857</v>
      </c>
    </row>
    <row r="295" spans="1:15" x14ac:dyDescent="0.35">
      <c r="A295" s="11" t="s">
        <v>64</v>
      </c>
      <c r="B295" s="58">
        <v>3168606</v>
      </c>
      <c r="C295" s="58">
        <v>3169748</v>
      </c>
      <c r="F295" s="57" t="s">
        <v>12721</v>
      </c>
      <c r="L295" s="29" t="s">
        <v>2624</v>
      </c>
      <c r="M295" s="57" t="s">
        <v>12721</v>
      </c>
      <c r="O295" s="11" t="s">
        <v>1994</v>
      </c>
    </row>
    <row r="296" spans="1:15" x14ac:dyDescent="0.35">
      <c r="A296" s="11" t="s">
        <v>64</v>
      </c>
      <c r="B296" s="58">
        <v>1570572</v>
      </c>
      <c r="C296" s="58">
        <v>1571798</v>
      </c>
      <c r="F296" s="57" t="s">
        <v>12722</v>
      </c>
      <c r="L296" s="29" t="s">
        <v>2625</v>
      </c>
      <c r="M296" s="57" t="s">
        <v>12722</v>
      </c>
      <c r="O296" s="11" t="s">
        <v>1995</v>
      </c>
    </row>
    <row r="297" spans="1:15" x14ac:dyDescent="0.35">
      <c r="A297" s="11" t="s">
        <v>64</v>
      </c>
      <c r="B297" s="58">
        <v>799237</v>
      </c>
      <c r="C297" s="58">
        <v>800205</v>
      </c>
      <c r="F297" s="57" t="s">
        <v>12723</v>
      </c>
      <c r="L297" s="29" t="s">
        <v>2626</v>
      </c>
      <c r="M297" s="57" t="s">
        <v>12723</v>
      </c>
      <c r="O297" s="11" t="s">
        <v>1996</v>
      </c>
    </row>
    <row r="298" spans="1:15" x14ac:dyDescent="0.35">
      <c r="A298" s="11" t="s">
        <v>64</v>
      </c>
      <c r="B298" s="58">
        <v>3681376</v>
      </c>
      <c r="C298" s="58">
        <v>3682146</v>
      </c>
      <c r="F298" s="57" t="s">
        <v>12724</v>
      </c>
      <c r="L298" s="29" t="s">
        <v>2627</v>
      </c>
      <c r="M298" s="57" t="s">
        <v>12724</v>
      </c>
      <c r="O298" s="11" t="s">
        <v>1997</v>
      </c>
    </row>
    <row r="299" spans="1:15" x14ac:dyDescent="0.35">
      <c r="A299" s="11" t="s">
        <v>64</v>
      </c>
      <c r="B299" s="58">
        <v>1171752</v>
      </c>
      <c r="C299" s="58">
        <v>1172462</v>
      </c>
      <c r="F299" s="57" t="s">
        <v>12725</v>
      </c>
      <c r="L299" s="29" t="s">
        <v>2628</v>
      </c>
      <c r="M299" s="57" t="s">
        <v>12725</v>
      </c>
      <c r="O299" s="11" t="s">
        <v>1998</v>
      </c>
    </row>
    <row r="300" spans="1:15" x14ac:dyDescent="0.35">
      <c r="A300" s="11" t="s">
        <v>64</v>
      </c>
      <c r="B300" s="58">
        <v>1722867</v>
      </c>
      <c r="C300" s="58">
        <v>1724018</v>
      </c>
      <c r="F300" s="57" t="s">
        <v>12726</v>
      </c>
      <c r="L300" s="29" t="s">
        <v>2629</v>
      </c>
      <c r="M300" s="57" t="s">
        <v>12726</v>
      </c>
      <c r="O300" s="11" t="s">
        <v>1999</v>
      </c>
    </row>
    <row r="301" spans="1:15" x14ac:dyDescent="0.35">
      <c r="A301" s="11" t="s">
        <v>64</v>
      </c>
      <c r="B301" s="58">
        <v>2901984</v>
      </c>
      <c r="C301" s="58">
        <v>2903084</v>
      </c>
      <c r="F301" s="57" t="s">
        <v>12727</v>
      </c>
      <c r="L301" s="29" t="s">
        <v>2630</v>
      </c>
      <c r="M301" s="57" t="s">
        <v>12727</v>
      </c>
      <c r="O301" s="11" t="s">
        <v>2000</v>
      </c>
    </row>
    <row r="302" spans="1:15" x14ac:dyDescent="0.35">
      <c r="A302" s="11" t="s">
        <v>64</v>
      </c>
      <c r="B302" s="58">
        <v>3813251</v>
      </c>
      <c r="C302" s="58">
        <v>3814390</v>
      </c>
      <c r="F302" s="57" t="s">
        <v>12728</v>
      </c>
      <c r="L302" s="29" t="s">
        <v>2631</v>
      </c>
      <c r="M302" s="57" t="s">
        <v>12728</v>
      </c>
      <c r="O302" s="11" t="s">
        <v>2001</v>
      </c>
    </row>
    <row r="303" spans="1:15" x14ac:dyDescent="0.35">
      <c r="A303" s="11" t="s">
        <v>64</v>
      </c>
      <c r="B303" s="58">
        <v>110480</v>
      </c>
      <c r="C303" s="58">
        <v>110956</v>
      </c>
      <c r="F303" s="57" t="s">
        <v>12729</v>
      </c>
      <c r="L303" s="29" t="s">
        <v>2632</v>
      </c>
      <c r="M303" s="57" t="s">
        <v>12729</v>
      </c>
      <c r="O303" s="11" t="s">
        <v>2002</v>
      </c>
    </row>
    <row r="304" spans="1:15" x14ac:dyDescent="0.35">
      <c r="A304" s="11" t="s">
        <v>64</v>
      </c>
      <c r="B304" s="58">
        <v>3035712</v>
      </c>
      <c r="C304" s="58">
        <v>3036314</v>
      </c>
      <c r="F304" s="57" t="s">
        <v>12730</v>
      </c>
      <c r="L304" s="29" t="s">
        <v>2633</v>
      </c>
      <c r="M304" s="57" t="s">
        <v>12730</v>
      </c>
      <c r="O304" s="11" t="s">
        <v>2003</v>
      </c>
    </row>
    <row r="305" spans="1:15" x14ac:dyDescent="0.35">
      <c r="A305" s="11" t="s">
        <v>64</v>
      </c>
      <c r="B305" s="58">
        <v>3206</v>
      </c>
      <c r="C305" s="58">
        <v>3421</v>
      </c>
      <c r="F305" s="57" t="s">
        <v>12731</v>
      </c>
      <c r="L305" s="29" t="s">
        <v>2634</v>
      </c>
      <c r="M305" s="57" t="s">
        <v>12731</v>
      </c>
      <c r="O305" s="11" t="s">
        <v>2004</v>
      </c>
    </row>
    <row r="306" spans="1:15" x14ac:dyDescent="0.35">
      <c r="A306" s="11" t="s">
        <v>64</v>
      </c>
      <c r="B306" s="58">
        <v>2357077</v>
      </c>
      <c r="C306" s="58">
        <v>2358210</v>
      </c>
      <c r="F306" s="57" t="s">
        <v>12732</v>
      </c>
      <c r="L306" s="29" t="s">
        <v>2635</v>
      </c>
      <c r="M306" s="57" t="s">
        <v>12732</v>
      </c>
      <c r="O306" s="11" t="s">
        <v>2005</v>
      </c>
    </row>
    <row r="307" spans="1:15" x14ac:dyDescent="0.35">
      <c r="A307" s="11" t="s">
        <v>64</v>
      </c>
      <c r="B307" s="58">
        <v>1246834</v>
      </c>
      <c r="C307" s="58">
        <v>1247649</v>
      </c>
      <c r="F307" s="57" t="s">
        <v>12733</v>
      </c>
      <c r="L307" s="29" t="s">
        <v>2636</v>
      </c>
      <c r="M307" s="57" t="s">
        <v>12733</v>
      </c>
      <c r="O307" s="11" t="s">
        <v>2006</v>
      </c>
    </row>
    <row r="308" spans="1:15" x14ac:dyDescent="0.35">
      <c r="A308" s="11" t="s">
        <v>64</v>
      </c>
      <c r="B308" s="58">
        <v>1496153</v>
      </c>
      <c r="C308" s="58">
        <v>1497172</v>
      </c>
      <c r="F308" s="57" t="s">
        <v>12734</v>
      </c>
      <c r="L308" s="29" t="s">
        <v>2637</v>
      </c>
      <c r="M308" s="57" t="s">
        <v>12734</v>
      </c>
      <c r="O308" s="11" t="s">
        <v>2007</v>
      </c>
    </row>
    <row r="309" spans="1:15" x14ac:dyDescent="0.35">
      <c r="A309" s="11" t="s">
        <v>64</v>
      </c>
      <c r="B309" s="58">
        <v>1741614</v>
      </c>
      <c r="C309" s="58">
        <v>1742573</v>
      </c>
      <c r="F309" s="57" t="s">
        <v>12735</v>
      </c>
      <c r="L309" s="29" t="s">
        <v>2638</v>
      </c>
      <c r="M309" s="57" t="s">
        <v>12735</v>
      </c>
      <c r="O309" s="11" t="s">
        <v>2008</v>
      </c>
    </row>
    <row r="310" spans="1:15" x14ac:dyDescent="0.35">
      <c r="A310" s="11" t="s">
        <v>64</v>
      </c>
      <c r="B310" s="58">
        <v>2119392</v>
      </c>
      <c r="C310" s="58">
        <v>2120750</v>
      </c>
      <c r="F310" s="57" t="s">
        <v>12736</v>
      </c>
      <c r="L310" s="29" t="s">
        <v>2639</v>
      </c>
      <c r="M310" s="57" t="s">
        <v>12736</v>
      </c>
      <c r="O310" s="11" t="s">
        <v>2009</v>
      </c>
    </row>
    <row r="311" spans="1:15" x14ac:dyDescent="0.35">
      <c r="A311" s="11" t="s">
        <v>64</v>
      </c>
      <c r="B311" s="58">
        <v>3794171</v>
      </c>
      <c r="C311" s="58">
        <v>3794614</v>
      </c>
      <c r="F311" s="57" t="s">
        <v>12737</v>
      </c>
      <c r="L311" s="29" t="s">
        <v>2640</v>
      </c>
      <c r="M311" s="57" t="s">
        <v>12737</v>
      </c>
      <c r="O311" s="11" t="s">
        <v>2010</v>
      </c>
    </row>
    <row r="312" spans="1:15" x14ac:dyDescent="0.35">
      <c r="A312" s="11" t="s">
        <v>64</v>
      </c>
      <c r="B312" s="58">
        <v>1947667</v>
      </c>
      <c r="C312" s="58">
        <v>1948263</v>
      </c>
      <c r="F312" s="57" t="s">
        <v>12738</v>
      </c>
      <c r="L312" s="29" t="s">
        <v>2641</v>
      </c>
      <c r="M312" s="57" t="s">
        <v>12738</v>
      </c>
      <c r="O312" s="11" t="s">
        <v>2011</v>
      </c>
    </row>
    <row r="313" spans="1:15" x14ac:dyDescent="0.35">
      <c r="A313" s="11" t="s">
        <v>64</v>
      </c>
      <c r="B313" s="58">
        <v>3678405</v>
      </c>
      <c r="C313" s="58">
        <v>3680426</v>
      </c>
      <c r="F313" s="57" t="s">
        <v>12739</v>
      </c>
      <c r="L313" s="29" t="s">
        <v>2642</v>
      </c>
      <c r="M313" s="57" t="s">
        <v>12739</v>
      </c>
      <c r="O313" s="11" t="s">
        <v>2012</v>
      </c>
    </row>
    <row r="314" spans="1:15" x14ac:dyDescent="0.35">
      <c r="A314" s="11" t="s">
        <v>64</v>
      </c>
      <c r="B314" s="58">
        <v>1588899</v>
      </c>
      <c r="C314" s="58">
        <v>1590254</v>
      </c>
      <c r="F314" s="57" t="s">
        <v>12740</v>
      </c>
      <c r="L314" s="29" t="s">
        <v>2643</v>
      </c>
      <c r="M314" s="57" t="s">
        <v>12740</v>
      </c>
      <c r="O314" s="11" t="s">
        <v>2013</v>
      </c>
    </row>
    <row r="315" spans="1:15" x14ac:dyDescent="0.35">
      <c r="A315" s="11" t="s">
        <v>64</v>
      </c>
      <c r="B315" s="58">
        <v>1763220</v>
      </c>
      <c r="C315" s="58">
        <v>1764470</v>
      </c>
      <c r="F315" s="57" t="s">
        <v>12741</v>
      </c>
      <c r="L315" s="29" t="s">
        <v>2644</v>
      </c>
      <c r="M315" s="57" t="s">
        <v>12741</v>
      </c>
      <c r="O315" s="11" t="s">
        <v>2014</v>
      </c>
    </row>
    <row r="316" spans="1:15" x14ac:dyDescent="0.35">
      <c r="A316" s="11" t="s">
        <v>64</v>
      </c>
      <c r="B316" s="58">
        <v>408238</v>
      </c>
      <c r="C316" s="58">
        <v>408885</v>
      </c>
      <c r="F316" s="57" t="s">
        <v>12742</v>
      </c>
      <c r="L316" s="29" t="s">
        <v>2645</v>
      </c>
      <c r="M316" s="57" t="s">
        <v>12742</v>
      </c>
      <c r="O316" s="11" t="s">
        <v>2015</v>
      </c>
    </row>
    <row r="317" spans="1:15" x14ac:dyDescent="0.35">
      <c r="A317" s="11" t="s">
        <v>64</v>
      </c>
      <c r="B317" s="58">
        <v>248267</v>
      </c>
      <c r="C317" s="58">
        <v>248755</v>
      </c>
      <c r="F317" s="57" t="s">
        <v>12743</v>
      </c>
      <c r="L317" s="29" t="s">
        <v>2646</v>
      </c>
      <c r="M317" s="57" t="s">
        <v>12743</v>
      </c>
      <c r="O317" s="11" t="s">
        <v>2016</v>
      </c>
    </row>
    <row r="318" spans="1:15" x14ac:dyDescent="0.35">
      <c r="A318" s="11" t="s">
        <v>64</v>
      </c>
      <c r="B318" s="58">
        <v>2054598</v>
      </c>
      <c r="C318" s="58">
        <v>2055239</v>
      </c>
      <c r="F318" s="57" t="s">
        <v>12744</v>
      </c>
      <c r="L318" s="29" t="s">
        <v>2647</v>
      </c>
      <c r="M318" s="57" t="s">
        <v>12744</v>
      </c>
      <c r="O318" s="11" t="s">
        <v>2017</v>
      </c>
    </row>
    <row r="319" spans="1:15" x14ac:dyDescent="0.35">
      <c r="A319" s="11" t="s">
        <v>64</v>
      </c>
      <c r="B319" s="58">
        <v>1245805</v>
      </c>
      <c r="C319" s="58">
        <v>1246815</v>
      </c>
      <c r="F319" s="57" t="s">
        <v>12745</v>
      </c>
      <c r="L319" s="29" t="s">
        <v>2648</v>
      </c>
      <c r="M319" s="57" t="s">
        <v>12745</v>
      </c>
      <c r="O319" s="11" t="s">
        <v>2018</v>
      </c>
    </row>
    <row r="320" spans="1:15" x14ac:dyDescent="0.35">
      <c r="A320" s="11" t="s">
        <v>64</v>
      </c>
      <c r="B320" s="58">
        <v>1499430</v>
      </c>
      <c r="C320" s="58">
        <v>1499663</v>
      </c>
      <c r="F320" s="57" t="s">
        <v>12746</v>
      </c>
      <c r="L320" s="29" t="s">
        <v>2649</v>
      </c>
      <c r="M320" s="57" t="s">
        <v>12746</v>
      </c>
      <c r="O320" s="11" t="s">
        <v>2019</v>
      </c>
    </row>
    <row r="321" spans="1:15" x14ac:dyDescent="0.35">
      <c r="A321" s="11" t="s">
        <v>64</v>
      </c>
      <c r="B321" s="58">
        <v>2810541</v>
      </c>
      <c r="C321" s="58">
        <v>2811680</v>
      </c>
      <c r="F321" s="57" t="s">
        <v>12747</v>
      </c>
      <c r="L321" s="29" t="s">
        <v>2650</v>
      </c>
      <c r="M321" s="57" t="s">
        <v>12747</v>
      </c>
      <c r="O321" s="11" t="s">
        <v>2020</v>
      </c>
    </row>
    <row r="322" spans="1:15" x14ac:dyDescent="0.35">
      <c r="A322" s="11" t="s">
        <v>64</v>
      </c>
      <c r="B322" s="58">
        <v>3026939</v>
      </c>
      <c r="C322" s="58">
        <v>3028084</v>
      </c>
      <c r="F322" s="57" t="s">
        <v>12748</v>
      </c>
      <c r="L322" s="29" t="s">
        <v>2651</v>
      </c>
      <c r="M322" s="57" t="s">
        <v>12748</v>
      </c>
      <c r="O322" s="11" t="s">
        <v>2021</v>
      </c>
    </row>
    <row r="323" spans="1:15" x14ac:dyDescent="0.35">
      <c r="A323" s="11" t="s">
        <v>64</v>
      </c>
      <c r="B323" s="58">
        <v>3091474</v>
      </c>
      <c r="C323" s="58">
        <v>3092169</v>
      </c>
      <c r="F323" s="57" t="s">
        <v>12749</v>
      </c>
      <c r="L323" s="29" t="s">
        <v>2652</v>
      </c>
      <c r="M323" s="57" t="s">
        <v>12749</v>
      </c>
      <c r="O323" s="11" t="s">
        <v>2022</v>
      </c>
    </row>
    <row r="324" spans="1:15" x14ac:dyDescent="0.35">
      <c r="A324" s="11" t="s">
        <v>64</v>
      </c>
      <c r="B324" s="58">
        <v>3358644</v>
      </c>
      <c r="C324" s="58">
        <v>3359957</v>
      </c>
      <c r="F324" s="57" t="s">
        <v>12750</v>
      </c>
      <c r="L324" s="29" t="s">
        <v>2653</v>
      </c>
      <c r="M324" s="57" t="s">
        <v>12750</v>
      </c>
      <c r="O324" s="11" t="s">
        <v>2023</v>
      </c>
    </row>
    <row r="325" spans="1:15" x14ac:dyDescent="0.35">
      <c r="A325" s="11" t="s">
        <v>64</v>
      </c>
      <c r="B325" s="58">
        <v>3321435</v>
      </c>
      <c r="C325" s="58">
        <v>3322415</v>
      </c>
      <c r="F325" s="57" t="s">
        <v>12751</v>
      </c>
      <c r="L325" s="29" t="s">
        <v>2654</v>
      </c>
      <c r="M325" s="57" t="s">
        <v>12751</v>
      </c>
      <c r="O325" s="11" t="s">
        <v>2024</v>
      </c>
    </row>
    <row r="326" spans="1:15" x14ac:dyDescent="0.35">
      <c r="A326" s="11" t="s">
        <v>64</v>
      </c>
      <c r="B326" s="58">
        <v>1774372</v>
      </c>
      <c r="C326" s="58">
        <v>1774803</v>
      </c>
      <c r="F326" s="57" t="s">
        <v>12752</v>
      </c>
      <c r="L326" s="29" t="s">
        <v>2655</v>
      </c>
      <c r="M326" s="57" t="s">
        <v>12752</v>
      </c>
      <c r="O326" s="11" t="s">
        <v>2025</v>
      </c>
    </row>
    <row r="327" spans="1:15" x14ac:dyDescent="0.35">
      <c r="A327" s="11" t="s">
        <v>64</v>
      </c>
      <c r="B327" s="58">
        <v>593404</v>
      </c>
      <c r="C327" s="58">
        <v>594093</v>
      </c>
      <c r="F327" s="57" t="s">
        <v>12753</v>
      </c>
      <c r="L327" s="29" t="s">
        <v>2656</v>
      </c>
      <c r="M327" s="57" t="s">
        <v>12753</v>
      </c>
      <c r="O327" s="11" t="s">
        <v>2026</v>
      </c>
    </row>
    <row r="328" spans="1:15" x14ac:dyDescent="0.35">
      <c r="A328" s="11" t="s">
        <v>64</v>
      </c>
      <c r="B328" s="58">
        <v>60130</v>
      </c>
      <c r="C328" s="58">
        <v>60360</v>
      </c>
      <c r="F328" s="57" t="s">
        <v>12754</v>
      </c>
      <c r="L328" s="29" t="s">
        <v>2657</v>
      </c>
      <c r="M328" s="57" t="s">
        <v>12754</v>
      </c>
      <c r="O328" s="11" t="s">
        <v>2027</v>
      </c>
    </row>
    <row r="329" spans="1:15" x14ac:dyDescent="0.35">
      <c r="A329" s="11" t="s">
        <v>64</v>
      </c>
      <c r="B329" s="58">
        <v>1371013</v>
      </c>
      <c r="C329" s="58">
        <v>1371873</v>
      </c>
      <c r="F329" s="57" t="s">
        <v>12755</v>
      </c>
      <c r="L329" s="29" t="s">
        <v>2658</v>
      </c>
      <c r="M329" s="57" t="s">
        <v>12755</v>
      </c>
      <c r="O329" s="11" t="s">
        <v>2028</v>
      </c>
    </row>
    <row r="330" spans="1:15" x14ac:dyDescent="0.35">
      <c r="A330" s="11" t="s">
        <v>64</v>
      </c>
      <c r="B330" s="58">
        <v>343577</v>
      </c>
      <c r="C330" s="58">
        <v>344359</v>
      </c>
      <c r="F330" s="57" t="s">
        <v>12756</v>
      </c>
      <c r="L330" s="29" t="s">
        <v>2659</v>
      </c>
      <c r="M330" s="57" t="s">
        <v>12756</v>
      </c>
      <c r="O330" s="11" t="s">
        <v>2029</v>
      </c>
    </row>
    <row r="331" spans="1:15" x14ac:dyDescent="0.35">
      <c r="A331" s="11" t="s">
        <v>64</v>
      </c>
      <c r="B331" s="58">
        <v>2820511</v>
      </c>
      <c r="C331" s="58">
        <v>2822715</v>
      </c>
      <c r="F331" s="57" t="s">
        <v>12757</v>
      </c>
      <c r="L331" s="29" t="s">
        <v>2660</v>
      </c>
      <c r="M331" s="57" t="s">
        <v>12757</v>
      </c>
      <c r="O331" s="11" t="s">
        <v>2030</v>
      </c>
    </row>
    <row r="332" spans="1:15" x14ac:dyDescent="0.35">
      <c r="A332" s="11" t="s">
        <v>64</v>
      </c>
      <c r="B332" s="58">
        <v>4198607</v>
      </c>
      <c r="C332" s="58">
        <v>4198846</v>
      </c>
      <c r="F332" s="57" t="s">
        <v>12758</v>
      </c>
      <c r="L332" s="29" t="s">
        <v>2661</v>
      </c>
      <c r="M332" s="57" t="s">
        <v>12758</v>
      </c>
      <c r="O332" s="11" t="s">
        <v>2031</v>
      </c>
    </row>
    <row r="333" spans="1:15" x14ac:dyDescent="0.35">
      <c r="A333" s="11" t="s">
        <v>64</v>
      </c>
      <c r="B333" s="58">
        <v>2526903</v>
      </c>
      <c r="C333" s="58">
        <v>2528249</v>
      </c>
      <c r="F333" s="57" t="s">
        <v>12759</v>
      </c>
      <c r="L333" s="29" t="s">
        <v>2662</v>
      </c>
      <c r="M333" s="57" t="s">
        <v>12759</v>
      </c>
      <c r="O333" s="11" t="s">
        <v>2032</v>
      </c>
    </row>
    <row r="334" spans="1:15" x14ac:dyDescent="0.35">
      <c r="A334" s="11" t="s">
        <v>64</v>
      </c>
      <c r="B334" s="58">
        <v>3454201</v>
      </c>
      <c r="C334" s="58">
        <v>3454941</v>
      </c>
      <c r="F334" s="57" t="s">
        <v>12760</v>
      </c>
      <c r="L334" s="29" t="s">
        <v>2663</v>
      </c>
      <c r="M334" s="57" t="s">
        <v>12760</v>
      </c>
      <c r="O334" s="11" t="s">
        <v>2033</v>
      </c>
    </row>
    <row r="335" spans="1:15" x14ac:dyDescent="0.35">
      <c r="A335" s="11" t="s">
        <v>64</v>
      </c>
      <c r="B335" s="58">
        <v>2152926</v>
      </c>
      <c r="C335" s="58">
        <v>2153168</v>
      </c>
      <c r="F335" s="57" t="s">
        <v>12761</v>
      </c>
      <c r="L335" s="29" t="s">
        <v>2664</v>
      </c>
      <c r="M335" s="57" t="s">
        <v>12761</v>
      </c>
      <c r="O335" s="11" t="s">
        <v>2034</v>
      </c>
    </row>
    <row r="336" spans="1:15" x14ac:dyDescent="0.35">
      <c r="A336" s="11" t="s">
        <v>64</v>
      </c>
      <c r="B336" s="58">
        <v>2594167</v>
      </c>
      <c r="C336" s="58">
        <v>2595483</v>
      </c>
      <c r="F336" s="57" t="s">
        <v>12762</v>
      </c>
      <c r="L336" s="29" t="s">
        <v>2665</v>
      </c>
      <c r="M336" s="57" t="s">
        <v>12762</v>
      </c>
      <c r="O336" s="11" t="s">
        <v>2035</v>
      </c>
    </row>
    <row r="337" spans="1:15" x14ac:dyDescent="0.35">
      <c r="A337" s="11" t="s">
        <v>64</v>
      </c>
      <c r="B337" s="58">
        <v>660593</v>
      </c>
      <c r="C337" s="58">
        <v>661624</v>
      </c>
      <c r="F337" s="57" t="s">
        <v>12763</v>
      </c>
      <c r="L337" s="29" t="s">
        <v>2666</v>
      </c>
      <c r="M337" s="57" t="s">
        <v>12763</v>
      </c>
      <c r="O337" s="11" t="s">
        <v>2036</v>
      </c>
    </row>
    <row r="338" spans="1:15" x14ac:dyDescent="0.35">
      <c r="A338" s="11" t="s">
        <v>64</v>
      </c>
      <c r="B338" s="58">
        <v>3725152</v>
      </c>
      <c r="C338" s="58">
        <v>3725616</v>
      </c>
      <c r="F338" s="57" t="s">
        <v>12764</v>
      </c>
      <c r="L338" s="29" t="s">
        <v>2667</v>
      </c>
      <c r="M338" s="57" t="s">
        <v>12764</v>
      </c>
      <c r="O338" s="11" t="s">
        <v>2037</v>
      </c>
    </row>
    <row r="339" spans="1:15" x14ac:dyDescent="0.35">
      <c r="A339" s="11" t="s">
        <v>64</v>
      </c>
      <c r="B339" s="58">
        <v>2479139</v>
      </c>
      <c r="C339" s="58">
        <v>2480608</v>
      </c>
      <c r="F339" s="57" t="s">
        <v>12765</v>
      </c>
      <c r="L339" s="29" t="s">
        <v>2668</v>
      </c>
      <c r="M339" s="57" t="s">
        <v>12765</v>
      </c>
      <c r="O339" s="11" t="s">
        <v>2038</v>
      </c>
    </row>
    <row r="340" spans="1:15" x14ac:dyDescent="0.35">
      <c r="A340" s="11" t="s">
        <v>64</v>
      </c>
      <c r="B340" s="58">
        <v>1678248</v>
      </c>
      <c r="C340" s="58">
        <v>1679978</v>
      </c>
      <c r="F340" s="57" t="s">
        <v>12766</v>
      </c>
      <c r="L340" s="29" t="s">
        <v>2669</v>
      </c>
      <c r="M340" s="57" t="s">
        <v>12766</v>
      </c>
      <c r="O340" s="11" t="s">
        <v>2039</v>
      </c>
    </row>
    <row r="341" spans="1:15" x14ac:dyDescent="0.35">
      <c r="A341" s="11" t="s">
        <v>64</v>
      </c>
      <c r="B341" s="58">
        <v>4215259</v>
      </c>
      <c r="C341" s="58">
        <v>4215393</v>
      </c>
      <c r="F341" s="57" t="s">
        <v>12767</v>
      </c>
      <c r="L341" s="29" t="s">
        <v>2670</v>
      </c>
      <c r="M341" s="57" t="s">
        <v>12767</v>
      </c>
      <c r="O341" s="11" t="s">
        <v>2040</v>
      </c>
    </row>
    <row r="342" spans="1:15" x14ac:dyDescent="0.35">
      <c r="A342" s="11" t="s">
        <v>64</v>
      </c>
      <c r="B342" s="58">
        <v>285774</v>
      </c>
      <c r="C342" s="58">
        <v>285986</v>
      </c>
      <c r="F342" s="57" t="s">
        <v>12768</v>
      </c>
      <c r="L342" s="29" t="s">
        <v>2671</v>
      </c>
      <c r="M342" s="57" t="s">
        <v>12768</v>
      </c>
      <c r="O342" s="11" t="s">
        <v>2041</v>
      </c>
    </row>
    <row r="343" spans="1:15" x14ac:dyDescent="0.35">
      <c r="A343" s="11" t="s">
        <v>64</v>
      </c>
      <c r="B343" s="58">
        <v>1191420</v>
      </c>
      <c r="C343" s="58">
        <v>1192187</v>
      </c>
      <c r="F343" s="57" t="s">
        <v>12769</v>
      </c>
      <c r="L343" s="29" t="s">
        <v>2672</v>
      </c>
      <c r="M343" s="57" t="s">
        <v>12769</v>
      </c>
      <c r="O343" s="11" t="s">
        <v>2042</v>
      </c>
    </row>
    <row r="344" spans="1:15" x14ac:dyDescent="0.35">
      <c r="A344" s="11" t="s">
        <v>64</v>
      </c>
      <c r="B344" s="58">
        <v>3806091</v>
      </c>
      <c r="C344" s="58">
        <v>3807380</v>
      </c>
      <c r="F344" s="57" t="s">
        <v>12770</v>
      </c>
      <c r="L344" s="29" t="s">
        <v>2673</v>
      </c>
      <c r="M344" s="57" t="s">
        <v>12770</v>
      </c>
      <c r="O344" s="11" t="s">
        <v>2043</v>
      </c>
    </row>
    <row r="345" spans="1:15" x14ac:dyDescent="0.35">
      <c r="A345" s="11" t="s">
        <v>64</v>
      </c>
      <c r="B345" s="58">
        <v>3032399</v>
      </c>
      <c r="C345" s="58">
        <v>3033022</v>
      </c>
      <c r="F345" s="57" t="s">
        <v>12771</v>
      </c>
      <c r="L345" s="29" t="s">
        <v>2674</v>
      </c>
      <c r="M345" s="57" t="s">
        <v>12771</v>
      </c>
      <c r="O345" s="11" t="s">
        <v>2044</v>
      </c>
    </row>
    <row r="346" spans="1:15" x14ac:dyDescent="0.35">
      <c r="A346" s="11" t="s">
        <v>64</v>
      </c>
      <c r="B346" s="58">
        <v>73106</v>
      </c>
      <c r="C346" s="58">
        <v>73843</v>
      </c>
      <c r="F346" s="57" t="s">
        <v>12772</v>
      </c>
      <c r="L346" s="29" t="s">
        <v>2675</v>
      </c>
      <c r="M346" s="57" t="s">
        <v>12772</v>
      </c>
      <c r="O346" s="11" t="s">
        <v>2045</v>
      </c>
    </row>
    <row r="347" spans="1:15" x14ac:dyDescent="0.35">
      <c r="A347" s="11" t="s">
        <v>64</v>
      </c>
      <c r="B347" s="58">
        <v>457021</v>
      </c>
      <c r="C347" s="58">
        <v>457794</v>
      </c>
      <c r="F347" s="57" t="s">
        <v>12773</v>
      </c>
      <c r="L347" s="29" t="s">
        <v>2676</v>
      </c>
      <c r="M347" s="57" t="s">
        <v>12773</v>
      </c>
      <c r="O347" s="11" t="s">
        <v>2046</v>
      </c>
    </row>
    <row r="348" spans="1:15" x14ac:dyDescent="0.35">
      <c r="A348" s="11" t="s">
        <v>64</v>
      </c>
      <c r="B348" s="58">
        <v>4064540</v>
      </c>
      <c r="C348" s="58">
        <v>4065097</v>
      </c>
      <c r="F348" s="57" t="s">
        <v>12774</v>
      </c>
      <c r="L348" s="29" t="s">
        <v>2677</v>
      </c>
      <c r="M348" s="57" t="s">
        <v>12774</v>
      </c>
      <c r="O348" s="11" t="s">
        <v>2047</v>
      </c>
    </row>
    <row r="349" spans="1:15" x14ac:dyDescent="0.35">
      <c r="A349" s="11" t="s">
        <v>64</v>
      </c>
      <c r="B349" s="58">
        <v>1538262</v>
      </c>
      <c r="C349" s="58">
        <v>1538690</v>
      </c>
      <c r="F349" s="57" t="s">
        <v>12775</v>
      </c>
      <c r="L349" s="29" t="s">
        <v>2678</v>
      </c>
      <c r="M349" s="57" t="s">
        <v>12775</v>
      </c>
      <c r="O349" s="11" t="s">
        <v>2048</v>
      </c>
    </row>
    <row r="350" spans="1:15" x14ac:dyDescent="0.35">
      <c r="A350" s="11" t="s">
        <v>64</v>
      </c>
      <c r="B350" s="58">
        <v>2137601</v>
      </c>
      <c r="C350" s="58">
        <v>2137777</v>
      </c>
      <c r="F350" s="57" t="s">
        <v>12776</v>
      </c>
      <c r="L350" s="29" t="s">
        <v>2679</v>
      </c>
      <c r="M350" s="57" t="s">
        <v>12776</v>
      </c>
      <c r="O350" s="11" t="s">
        <v>2049</v>
      </c>
    </row>
    <row r="351" spans="1:15" x14ac:dyDescent="0.35">
      <c r="A351" s="11" t="s">
        <v>64</v>
      </c>
      <c r="B351" s="58">
        <v>522085</v>
      </c>
      <c r="C351" s="58">
        <v>522414</v>
      </c>
      <c r="F351" s="57" t="s">
        <v>12777</v>
      </c>
      <c r="L351" s="29" t="s">
        <v>2680</v>
      </c>
      <c r="M351" s="57" t="s">
        <v>12777</v>
      </c>
      <c r="O351" s="11" t="s">
        <v>2050</v>
      </c>
    </row>
    <row r="352" spans="1:15" x14ac:dyDescent="0.35">
      <c r="A352" s="11" t="s">
        <v>64</v>
      </c>
      <c r="B352" s="58">
        <v>862489</v>
      </c>
      <c r="C352" s="58">
        <v>862809</v>
      </c>
      <c r="F352" s="57" t="s">
        <v>12778</v>
      </c>
      <c r="L352" s="29" t="s">
        <v>2681</v>
      </c>
      <c r="M352" s="57" t="s">
        <v>12778</v>
      </c>
      <c r="O352" s="11" t="s">
        <v>2051</v>
      </c>
    </row>
    <row r="353" spans="1:15" x14ac:dyDescent="0.35">
      <c r="A353" s="11" t="s">
        <v>64</v>
      </c>
      <c r="B353" s="58">
        <v>3325058</v>
      </c>
      <c r="C353" s="58">
        <v>3325879</v>
      </c>
      <c r="F353" s="57" t="s">
        <v>12779</v>
      </c>
      <c r="L353" s="29" t="s">
        <v>2682</v>
      </c>
      <c r="M353" s="57" t="s">
        <v>12779</v>
      </c>
      <c r="O353" s="11" t="s">
        <v>2052</v>
      </c>
    </row>
    <row r="354" spans="1:15" ht="29" x14ac:dyDescent="0.35">
      <c r="A354" s="11" t="s">
        <v>64</v>
      </c>
      <c r="B354" s="58">
        <v>859742</v>
      </c>
      <c r="C354" s="58">
        <v>860260</v>
      </c>
      <c r="F354" s="57" t="s">
        <v>12780</v>
      </c>
      <c r="L354" s="29" t="s">
        <v>2683</v>
      </c>
      <c r="M354" s="57" t="s">
        <v>12780</v>
      </c>
      <c r="O354" s="11" t="s">
        <v>2053</v>
      </c>
    </row>
    <row r="355" spans="1:15" x14ac:dyDescent="0.35">
      <c r="A355" s="11" t="s">
        <v>64</v>
      </c>
      <c r="B355" s="58">
        <v>2996963</v>
      </c>
      <c r="C355" s="58">
        <v>2997265</v>
      </c>
      <c r="F355" s="57" t="s">
        <v>12781</v>
      </c>
      <c r="L355" s="29" t="s">
        <v>2684</v>
      </c>
      <c r="M355" s="57" t="s">
        <v>12781</v>
      </c>
      <c r="O355" s="11" t="s">
        <v>2054</v>
      </c>
    </row>
    <row r="356" spans="1:15" x14ac:dyDescent="0.35">
      <c r="A356" s="11" t="s">
        <v>64</v>
      </c>
      <c r="B356" s="58">
        <v>1428938</v>
      </c>
      <c r="C356" s="58">
        <v>1429567</v>
      </c>
      <c r="F356" s="57" t="s">
        <v>12782</v>
      </c>
      <c r="L356" s="29" t="s">
        <v>2685</v>
      </c>
      <c r="M356" s="57" t="s">
        <v>12782</v>
      </c>
      <c r="O356" s="11" t="s">
        <v>2055</v>
      </c>
    </row>
    <row r="357" spans="1:15" x14ac:dyDescent="0.35">
      <c r="A357" s="11" t="s">
        <v>64</v>
      </c>
      <c r="B357" s="58">
        <v>1128283</v>
      </c>
      <c r="C357" s="58">
        <v>1129608</v>
      </c>
      <c r="F357" s="57" t="s">
        <v>12783</v>
      </c>
      <c r="L357" s="29" t="s">
        <v>2686</v>
      </c>
      <c r="M357" s="57" t="s">
        <v>12783</v>
      </c>
      <c r="O357" s="11" t="s">
        <v>2056</v>
      </c>
    </row>
    <row r="358" spans="1:15" x14ac:dyDescent="0.35">
      <c r="A358" s="11" t="s">
        <v>64</v>
      </c>
      <c r="B358" s="58">
        <v>1769933</v>
      </c>
      <c r="C358" s="58">
        <v>1770193</v>
      </c>
      <c r="F358" s="57" t="s">
        <v>12784</v>
      </c>
      <c r="L358" s="29" t="s">
        <v>2687</v>
      </c>
      <c r="M358" s="57" t="s">
        <v>12784</v>
      </c>
      <c r="O358" s="11" t="s">
        <v>2057</v>
      </c>
    </row>
    <row r="359" spans="1:15" x14ac:dyDescent="0.35">
      <c r="A359" s="11" t="s">
        <v>64</v>
      </c>
      <c r="B359" s="58">
        <v>2614479</v>
      </c>
      <c r="C359" s="58">
        <v>2615438</v>
      </c>
      <c r="F359" s="57" t="s">
        <v>12785</v>
      </c>
      <c r="L359" s="29" t="s">
        <v>2688</v>
      </c>
      <c r="M359" s="57" t="s">
        <v>12785</v>
      </c>
      <c r="O359" s="11" t="s">
        <v>2058</v>
      </c>
    </row>
    <row r="360" spans="1:15" x14ac:dyDescent="0.35">
      <c r="A360" s="11" t="s">
        <v>64</v>
      </c>
      <c r="B360" s="58">
        <v>329773</v>
      </c>
      <c r="C360" s="58">
        <v>330738</v>
      </c>
      <c r="F360" s="57" t="s">
        <v>12786</v>
      </c>
      <c r="L360" s="29" t="s">
        <v>2689</v>
      </c>
      <c r="M360" s="57" t="s">
        <v>12786</v>
      </c>
      <c r="O360" s="11" t="s">
        <v>2059</v>
      </c>
    </row>
    <row r="361" spans="1:15" x14ac:dyDescent="0.35">
      <c r="A361" s="11" t="s">
        <v>64</v>
      </c>
      <c r="B361" s="58">
        <v>3549209</v>
      </c>
      <c r="C361" s="58">
        <v>3551482</v>
      </c>
      <c r="F361" s="57" t="s">
        <v>12787</v>
      </c>
      <c r="L361" s="29" t="s">
        <v>2690</v>
      </c>
      <c r="M361" s="57" t="s">
        <v>12787</v>
      </c>
      <c r="O361" s="11" t="s">
        <v>2060</v>
      </c>
    </row>
    <row r="362" spans="1:15" x14ac:dyDescent="0.35">
      <c r="A362" s="11" t="s">
        <v>64</v>
      </c>
      <c r="B362" s="58">
        <v>891433</v>
      </c>
      <c r="C362" s="58">
        <v>892197</v>
      </c>
      <c r="F362" s="57" t="s">
        <v>12788</v>
      </c>
      <c r="L362" s="29" t="s">
        <v>2691</v>
      </c>
      <c r="M362" s="57" t="s">
        <v>12788</v>
      </c>
      <c r="O362" s="11" t="s">
        <v>2061</v>
      </c>
    </row>
    <row r="363" spans="1:15" x14ac:dyDescent="0.35">
      <c r="A363" s="11" t="s">
        <v>64</v>
      </c>
      <c r="B363" s="58">
        <v>2749243</v>
      </c>
      <c r="C363" s="58">
        <v>2749506</v>
      </c>
      <c r="F363" s="57" t="s">
        <v>12789</v>
      </c>
      <c r="L363" s="29" t="s">
        <v>2692</v>
      </c>
      <c r="M363" s="57" t="s">
        <v>12789</v>
      </c>
      <c r="O363" s="11" t="s">
        <v>2062</v>
      </c>
    </row>
    <row r="364" spans="1:15" x14ac:dyDescent="0.35">
      <c r="A364" s="11" t="s">
        <v>64</v>
      </c>
      <c r="B364" s="58">
        <v>1944112</v>
      </c>
      <c r="C364" s="58">
        <v>1945653</v>
      </c>
      <c r="F364" s="57" t="s">
        <v>12790</v>
      </c>
      <c r="L364" s="29" t="s">
        <v>2693</v>
      </c>
      <c r="M364" s="57" t="s">
        <v>12790</v>
      </c>
      <c r="O364" s="11" t="s">
        <v>2063</v>
      </c>
    </row>
    <row r="365" spans="1:15" x14ac:dyDescent="0.35">
      <c r="A365" s="11" t="s">
        <v>64</v>
      </c>
      <c r="B365" s="58">
        <v>765835</v>
      </c>
      <c r="C365" s="58">
        <v>768120</v>
      </c>
      <c r="F365" s="57" t="s">
        <v>12791</v>
      </c>
      <c r="L365" s="29" t="s">
        <v>2694</v>
      </c>
      <c r="M365" s="57" t="s">
        <v>12791</v>
      </c>
      <c r="O365" s="11" t="s">
        <v>2064</v>
      </c>
    </row>
    <row r="366" spans="1:15" x14ac:dyDescent="0.35">
      <c r="A366" s="11" t="s">
        <v>64</v>
      </c>
      <c r="B366" s="58">
        <v>3102183</v>
      </c>
      <c r="C366" s="58">
        <v>3102494</v>
      </c>
      <c r="F366" s="57" t="s">
        <v>12792</v>
      </c>
      <c r="L366" s="29" t="s">
        <v>2695</v>
      </c>
      <c r="M366" s="57" t="s">
        <v>12792</v>
      </c>
      <c r="O366" s="11" t="s">
        <v>2065</v>
      </c>
    </row>
    <row r="367" spans="1:15" x14ac:dyDescent="0.35">
      <c r="A367" s="11" t="s">
        <v>64</v>
      </c>
      <c r="B367" s="58">
        <v>3505082</v>
      </c>
      <c r="C367" s="58">
        <v>3505933</v>
      </c>
      <c r="F367" s="57" t="s">
        <v>12793</v>
      </c>
      <c r="L367" s="29" t="s">
        <v>2696</v>
      </c>
      <c r="M367" s="57" t="s">
        <v>12793</v>
      </c>
      <c r="O367" s="11" t="s">
        <v>2066</v>
      </c>
    </row>
    <row r="368" spans="1:15" x14ac:dyDescent="0.35">
      <c r="A368" s="11" t="s">
        <v>64</v>
      </c>
      <c r="B368" s="58">
        <v>3903651</v>
      </c>
      <c r="C368" s="58">
        <v>3905036</v>
      </c>
      <c r="F368" s="57" t="s">
        <v>12794</v>
      </c>
      <c r="L368" s="29" t="s">
        <v>2697</v>
      </c>
      <c r="M368" s="57" t="s">
        <v>12794</v>
      </c>
      <c r="O368" s="11" t="s">
        <v>2067</v>
      </c>
    </row>
    <row r="369" spans="1:15" x14ac:dyDescent="0.35">
      <c r="A369" s="11" t="s">
        <v>64</v>
      </c>
      <c r="B369" s="58">
        <v>1890510</v>
      </c>
      <c r="C369" s="58">
        <v>1891664</v>
      </c>
      <c r="F369" s="57" t="s">
        <v>12795</v>
      </c>
      <c r="L369" s="29" t="s">
        <v>2698</v>
      </c>
      <c r="M369" s="57" t="s">
        <v>12795</v>
      </c>
      <c r="O369" s="11" t="s">
        <v>2068</v>
      </c>
    </row>
    <row r="370" spans="1:15" x14ac:dyDescent="0.35">
      <c r="A370" s="11" t="s">
        <v>64</v>
      </c>
      <c r="B370" s="58">
        <v>1942191</v>
      </c>
      <c r="C370" s="58">
        <v>1942454</v>
      </c>
      <c r="F370" s="57" t="s">
        <v>12796</v>
      </c>
      <c r="L370" s="29" t="s">
        <v>2699</v>
      </c>
      <c r="M370" s="57" t="s">
        <v>12796</v>
      </c>
      <c r="O370" s="11" t="s">
        <v>2069</v>
      </c>
    </row>
    <row r="371" spans="1:15" x14ac:dyDescent="0.35">
      <c r="A371" s="11" t="s">
        <v>64</v>
      </c>
      <c r="B371" s="58">
        <v>3063815</v>
      </c>
      <c r="C371" s="58">
        <v>3064744</v>
      </c>
      <c r="F371" s="57" t="s">
        <v>12797</v>
      </c>
      <c r="L371" s="29" t="s">
        <v>2700</v>
      </c>
      <c r="M371" s="57" t="s">
        <v>12797</v>
      </c>
      <c r="O371" s="11" t="s">
        <v>2070</v>
      </c>
    </row>
    <row r="372" spans="1:15" x14ac:dyDescent="0.35">
      <c r="A372" s="11" t="s">
        <v>64</v>
      </c>
      <c r="B372" s="58">
        <v>188406</v>
      </c>
      <c r="C372" s="58">
        <v>189731</v>
      </c>
      <c r="F372" s="57" t="s">
        <v>12798</v>
      </c>
      <c r="L372" s="29" t="s">
        <v>2701</v>
      </c>
      <c r="M372" s="57" t="s">
        <v>12798</v>
      </c>
      <c r="O372" s="11" t="s">
        <v>2071</v>
      </c>
    </row>
    <row r="373" spans="1:15" x14ac:dyDescent="0.35">
      <c r="A373" s="11" t="s">
        <v>64</v>
      </c>
      <c r="B373" s="58">
        <v>1946248</v>
      </c>
      <c r="C373" s="58">
        <v>1946694</v>
      </c>
      <c r="F373" s="57" t="s">
        <v>12799</v>
      </c>
      <c r="L373" s="29" t="s">
        <v>2702</v>
      </c>
      <c r="M373" s="57" t="s">
        <v>12799</v>
      </c>
      <c r="O373" s="11" t="s">
        <v>2072</v>
      </c>
    </row>
    <row r="374" spans="1:15" x14ac:dyDescent="0.35">
      <c r="A374" s="11" t="s">
        <v>64</v>
      </c>
      <c r="B374" s="58">
        <v>3539145</v>
      </c>
      <c r="C374" s="58">
        <v>3540707</v>
      </c>
      <c r="F374" s="57" t="s">
        <v>12800</v>
      </c>
      <c r="L374" s="29" t="s">
        <v>2703</v>
      </c>
      <c r="M374" s="57" t="s">
        <v>12800</v>
      </c>
      <c r="O374" s="11" t="s">
        <v>2073</v>
      </c>
    </row>
    <row r="375" spans="1:15" x14ac:dyDescent="0.35">
      <c r="A375" s="11" t="s">
        <v>64</v>
      </c>
      <c r="B375" s="58">
        <v>784378</v>
      </c>
      <c r="C375" s="58">
        <v>785073</v>
      </c>
      <c r="F375" s="57" t="s">
        <v>12801</v>
      </c>
      <c r="L375" s="29" t="s">
        <v>2704</v>
      </c>
      <c r="M375" s="57" t="s">
        <v>12801</v>
      </c>
      <c r="O375" s="11" t="s">
        <v>2074</v>
      </c>
    </row>
    <row r="376" spans="1:15" x14ac:dyDescent="0.35">
      <c r="A376" s="11" t="s">
        <v>64</v>
      </c>
      <c r="B376" s="58">
        <v>4012870</v>
      </c>
      <c r="C376" s="58">
        <v>4013703</v>
      </c>
      <c r="F376" s="57" t="s">
        <v>12802</v>
      </c>
      <c r="L376" s="29" t="s">
        <v>2705</v>
      </c>
      <c r="M376" s="57" t="s">
        <v>12802</v>
      </c>
      <c r="O376" s="11" t="s">
        <v>2075</v>
      </c>
    </row>
    <row r="377" spans="1:15" x14ac:dyDescent="0.35">
      <c r="A377" s="11" t="s">
        <v>64</v>
      </c>
      <c r="B377" s="58">
        <v>633920</v>
      </c>
      <c r="C377" s="58">
        <v>634785</v>
      </c>
      <c r="F377" s="57" t="s">
        <v>12803</v>
      </c>
      <c r="L377" s="29" t="s">
        <v>2706</v>
      </c>
      <c r="M377" s="57" t="s">
        <v>12803</v>
      </c>
      <c r="O377" s="11" t="s">
        <v>2076</v>
      </c>
    </row>
    <row r="378" spans="1:15" x14ac:dyDescent="0.35">
      <c r="A378" s="11" t="s">
        <v>64</v>
      </c>
      <c r="B378" s="58">
        <v>2055867</v>
      </c>
      <c r="C378" s="58">
        <v>2056106</v>
      </c>
      <c r="F378" s="57" t="s">
        <v>12804</v>
      </c>
      <c r="L378" s="29" t="s">
        <v>2707</v>
      </c>
      <c r="M378" s="57" t="s">
        <v>12804</v>
      </c>
      <c r="O378" s="11" t="s">
        <v>2077</v>
      </c>
    </row>
    <row r="379" spans="1:15" x14ac:dyDescent="0.35">
      <c r="A379" s="11" t="s">
        <v>64</v>
      </c>
      <c r="B379" s="58">
        <v>2759968</v>
      </c>
      <c r="C379" s="58">
        <v>2760135</v>
      </c>
      <c r="F379" s="57" t="s">
        <v>12805</v>
      </c>
      <c r="L379" s="29" t="s">
        <v>2708</v>
      </c>
      <c r="M379" s="57" t="s">
        <v>12805</v>
      </c>
      <c r="O379" s="11" t="s">
        <v>2078</v>
      </c>
    </row>
    <row r="380" spans="1:15" x14ac:dyDescent="0.35">
      <c r="A380" s="11" t="s">
        <v>64</v>
      </c>
      <c r="B380" s="58">
        <v>3959845</v>
      </c>
      <c r="C380" s="58">
        <v>3960177</v>
      </c>
      <c r="F380" s="57" t="s">
        <v>12806</v>
      </c>
      <c r="L380" s="29" t="s">
        <v>2709</v>
      </c>
      <c r="M380" s="57" t="s">
        <v>12806</v>
      </c>
      <c r="O380" s="11" t="s">
        <v>2079</v>
      </c>
    </row>
    <row r="381" spans="1:15" x14ac:dyDescent="0.35">
      <c r="A381" s="11" t="s">
        <v>64</v>
      </c>
      <c r="B381" s="58">
        <v>3503000</v>
      </c>
      <c r="C381" s="58">
        <v>3505063</v>
      </c>
      <c r="F381" s="57" t="s">
        <v>12807</v>
      </c>
      <c r="L381" s="29" t="s">
        <v>2710</v>
      </c>
      <c r="M381" s="57" t="s">
        <v>12807</v>
      </c>
      <c r="O381" s="11" t="s">
        <v>2080</v>
      </c>
    </row>
    <row r="382" spans="1:15" x14ac:dyDescent="0.35">
      <c r="A382" s="11" t="s">
        <v>64</v>
      </c>
      <c r="B382" s="58">
        <v>853553</v>
      </c>
      <c r="C382" s="58">
        <v>854269</v>
      </c>
      <c r="F382" s="57" t="s">
        <v>12808</v>
      </c>
      <c r="L382" s="29" t="s">
        <v>2711</v>
      </c>
      <c r="M382" s="57" t="s">
        <v>12808</v>
      </c>
      <c r="O382" s="11" t="s">
        <v>2081</v>
      </c>
    </row>
    <row r="383" spans="1:15" x14ac:dyDescent="0.35">
      <c r="A383" s="11" t="s">
        <v>64</v>
      </c>
      <c r="B383" s="58">
        <v>2950203</v>
      </c>
      <c r="C383" s="58">
        <v>2951288</v>
      </c>
      <c r="F383" s="57" t="s">
        <v>12809</v>
      </c>
      <c r="L383" s="29" t="s">
        <v>2712</v>
      </c>
      <c r="M383" s="57" t="s">
        <v>12809</v>
      </c>
      <c r="O383" s="11" t="s">
        <v>2082</v>
      </c>
    </row>
    <row r="384" spans="1:15" x14ac:dyDescent="0.35">
      <c r="A384" s="11" t="s">
        <v>64</v>
      </c>
      <c r="B384" s="58">
        <v>2787828</v>
      </c>
      <c r="C384" s="58">
        <v>2788469</v>
      </c>
      <c r="F384" s="57" t="s">
        <v>12810</v>
      </c>
      <c r="L384" s="29" t="s">
        <v>2713</v>
      </c>
      <c r="M384" s="57" t="s">
        <v>12810</v>
      </c>
      <c r="O384" s="11" t="s">
        <v>2083</v>
      </c>
    </row>
    <row r="385" spans="1:15" x14ac:dyDescent="0.35">
      <c r="A385" s="11" t="s">
        <v>64</v>
      </c>
      <c r="B385" s="58">
        <v>203727</v>
      </c>
      <c r="C385" s="58">
        <v>204362</v>
      </c>
      <c r="F385" s="57" t="s">
        <v>12811</v>
      </c>
      <c r="L385" s="29" t="s">
        <v>2714</v>
      </c>
      <c r="M385" s="57" t="s">
        <v>12811</v>
      </c>
      <c r="O385" s="11" t="s">
        <v>2084</v>
      </c>
    </row>
    <row r="386" spans="1:15" x14ac:dyDescent="0.35">
      <c r="A386" s="11" t="s">
        <v>64</v>
      </c>
      <c r="B386" s="58">
        <v>2973164</v>
      </c>
      <c r="C386" s="58">
        <v>2975806</v>
      </c>
      <c r="F386" s="57" t="s">
        <v>12812</v>
      </c>
      <c r="L386" s="29" t="s">
        <v>2715</v>
      </c>
      <c r="M386" s="57" t="s">
        <v>12812</v>
      </c>
      <c r="O386" s="11" t="s">
        <v>2085</v>
      </c>
    </row>
    <row r="387" spans="1:15" x14ac:dyDescent="0.35">
      <c r="A387" s="11" t="s">
        <v>64</v>
      </c>
      <c r="B387" s="58">
        <v>3898381</v>
      </c>
      <c r="C387" s="58">
        <v>3899187</v>
      </c>
      <c r="F387" s="57" t="s">
        <v>12813</v>
      </c>
      <c r="L387" s="29" t="s">
        <v>2716</v>
      </c>
      <c r="M387" s="57" t="s">
        <v>12813</v>
      </c>
      <c r="O387" s="11" t="s">
        <v>2086</v>
      </c>
    </row>
    <row r="388" spans="1:15" x14ac:dyDescent="0.35">
      <c r="A388" s="11" t="s">
        <v>64</v>
      </c>
      <c r="B388" s="58">
        <v>936770</v>
      </c>
      <c r="C388" s="58">
        <v>936994</v>
      </c>
      <c r="F388" s="57" t="s">
        <v>12814</v>
      </c>
      <c r="L388" s="29" t="s">
        <v>2717</v>
      </c>
      <c r="M388" s="57" t="s">
        <v>12814</v>
      </c>
      <c r="O388" s="11" t="s">
        <v>2087</v>
      </c>
    </row>
    <row r="389" spans="1:15" x14ac:dyDescent="0.35">
      <c r="A389" s="11" t="s">
        <v>64</v>
      </c>
      <c r="B389" s="58">
        <v>2787828</v>
      </c>
      <c r="C389" s="58">
        <v>2788469</v>
      </c>
      <c r="F389" s="57" t="s">
        <v>12810</v>
      </c>
      <c r="L389" s="29" t="s">
        <v>2713</v>
      </c>
      <c r="M389" s="57" t="s">
        <v>12810</v>
      </c>
      <c r="O389" s="11" t="s">
        <v>2083</v>
      </c>
    </row>
    <row r="390" spans="1:15" x14ac:dyDescent="0.35">
      <c r="A390" s="11" t="s">
        <v>64</v>
      </c>
      <c r="B390" s="58">
        <v>3298057</v>
      </c>
      <c r="C390" s="58">
        <v>3298533</v>
      </c>
      <c r="F390" s="57" t="s">
        <v>12815</v>
      </c>
      <c r="L390" s="29" t="s">
        <v>2718</v>
      </c>
      <c r="M390" s="57" t="s">
        <v>12815</v>
      </c>
      <c r="O390" s="11" t="s">
        <v>2088</v>
      </c>
    </row>
    <row r="391" spans="1:15" x14ac:dyDescent="0.35">
      <c r="A391" s="11" t="s">
        <v>64</v>
      </c>
      <c r="B391" s="58">
        <v>3949956</v>
      </c>
      <c r="C391" s="58">
        <v>3950588</v>
      </c>
      <c r="F391" s="57" t="s">
        <v>12816</v>
      </c>
      <c r="L391" s="29" t="s">
        <v>2719</v>
      </c>
      <c r="M391" s="57" t="s">
        <v>12816</v>
      </c>
      <c r="O391" s="11" t="s">
        <v>2089</v>
      </c>
    </row>
    <row r="392" spans="1:15" x14ac:dyDescent="0.35">
      <c r="A392" s="11" t="s">
        <v>64</v>
      </c>
      <c r="B392" s="58">
        <v>147339</v>
      </c>
      <c r="C392" s="58">
        <v>147607</v>
      </c>
      <c r="F392" s="57" t="s">
        <v>12817</v>
      </c>
      <c r="L392" s="29" t="s">
        <v>2720</v>
      </c>
      <c r="M392" s="57" t="s">
        <v>12817</v>
      </c>
      <c r="O392" s="11" t="s">
        <v>2090</v>
      </c>
    </row>
    <row r="393" spans="1:15" x14ac:dyDescent="0.35">
      <c r="A393" s="11" t="s">
        <v>64</v>
      </c>
      <c r="B393" s="58">
        <v>3996416</v>
      </c>
      <c r="C393" s="58">
        <v>3996544</v>
      </c>
      <c r="F393" s="57" t="s">
        <v>12818</v>
      </c>
      <c r="L393" s="29" t="s">
        <v>2721</v>
      </c>
      <c r="M393" s="57" t="s">
        <v>12818</v>
      </c>
      <c r="O393" s="11" t="s">
        <v>2091</v>
      </c>
    </row>
    <row r="394" spans="1:15" x14ac:dyDescent="0.35">
      <c r="A394" s="11" t="s">
        <v>64</v>
      </c>
      <c r="B394" s="58">
        <v>3949956</v>
      </c>
      <c r="C394" s="58">
        <v>3950588</v>
      </c>
      <c r="F394" s="57" t="s">
        <v>12816</v>
      </c>
      <c r="L394" s="29" t="s">
        <v>2719</v>
      </c>
      <c r="M394" s="57" t="s">
        <v>12816</v>
      </c>
      <c r="O394" s="11" t="s">
        <v>2089</v>
      </c>
    </row>
    <row r="395" spans="1:15" x14ac:dyDescent="0.35">
      <c r="A395" s="11" t="s">
        <v>64</v>
      </c>
      <c r="B395" s="58">
        <v>1368842</v>
      </c>
      <c r="C395" s="58">
        <v>1369831</v>
      </c>
      <c r="F395" s="57" t="s">
        <v>12819</v>
      </c>
      <c r="L395" s="29" t="s">
        <v>2722</v>
      </c>
      <c r="M395" s="57" t="s">
        <v>12819</v>
      </c>
      <c r="O395" s="11" t="s">
        <v>2092</v>
      </c>
    </row>
    <row r="396" spans="1:15" x14ac:dyDescent="0.35">
      <c r="A396" s="11" t="s">
        <v>64</v>
      </c>
      <c r="B396" s="58">
        <v>1470024</v>
      </c>
      <c r="C396" s="58">
        <v>1471844</v>
      </c>
      <c r="F396" s="57" t="s">
        <v>12820</v>
      </c>
      <c r="L396" s="29" t="s">
        <v>2723</v>
      </c>
      <c r="M396" s="57" t="s">
        <v>12820</v>
      </c>
      <c r="O396" s="11" t="s">
        <v>2093</v>
      </c>
    </row>
    <row r="397" spans="1:15" x14ac:dyDescent="0.35">
      <c r="A397" s="11" t="s">
        <v>64</v>
      </c>
      <c r="B397" s="58">
        <v>2321971</v>
      </c>
      <c r="C397" s="58">
        <v>2322963</v>
      </c>
      <c r="F397" s="57" t="s">
        <v>12821</v>
      </c>
      <c r="L397" s="29" t="s">
        <v>2724</v>
      </c>
      <c r="M397" s="57" t="s">
        <v>12821</v>
      </c>
      <c r="O397" s="11" t="s">
        <v>2094</v>
      </c>
    </row>
    <row r="398" spans="1:15" x14ac:dyDescent="0.35">
      <c r="A398" s="11" t="s">
        <v>64</v>
      </c>
      <c r="B398" s="58">
        <v>2117050</v>
      </c>
      <c r="C398" s="58">
        <v>2118267</v>
      </c>
      <c r="F398" s="57" t="s">
        <v>12822</v>
      </c>
      <c r="L398" s="29" t="s">
        <v>2725</v>
      </c>
      <c r="M398" s="57" t="s">
        <v>12822</v>
      </c>
      <c r="O398" s="11" t="s">
        <v>2095</v>
      </c>
    </row>
    <row r="399" spans="1:15" x14ac:dyDescent="0.35">
      <c r="A399" s="11" t="s">
        <v>64</v>
      </c>
      <c r="B399" s="58">
        <v>287498</v>
      </c>
      <c r="C399" s="58">
        <v>288610</v>
      </c>
      <c r="F399" s="57" t="s">
        <v>12823</v>
      </c>
      <c r="L399" s="29" t="s">
        <v>2726</v>
      </c>
      <c r="M399" s="57" t="s">
        <v>12823</v>
      </c>
      <c r="O399" s="11" t="s">
        <v>2096</v>
      </c>
    </row>
    <row r="400" spans="1:15" x14ac:dyDescent="0.35">
      <c r="A400" s="11" t="s">
        <v>64</v>
      </c>
      <c r="B400" s="58">
        <v>2133454</v>
      </c>
      <c r="C400" s="58">
        <v>2134155</v>
      </c>
      <c r="F400" s="57" t="s">
        <v>12824</v>
      </c>
      <c r="L400" s="29" t="s">
        <v>2727</v>
      </c>
      <c r="M400" s="57" t="s">
        <v>12824</v>
      </c>
      <c r="O400" s="11" t="s">
        <v>2097</v>
      </c>
    </row>
    <row r="401" spans="1:15" x14ac:dyDescent="0.35">
      <c r="A401" s="11" t="s">
        <v>64</v>
      </c>
      <c r="B401" s="58">
        <v>515707</v>
      </c>
      <c r="C401" s="58">
        <v>516072</v>
      </c>
      <c r="F401" s="57" t="s">
        <v>12825</v>
      </c>
      <c r="L401" s="29" t="s">
        <v>2728</v>
      </c>
      <c r="M401" s="57" t="s">
        <v>12825</v>
      </c>
      <c r="O401" s="11" t="s">
        <v>2098</v>
      </c>
    </row>
    <row r="402" spans="1:15" x14ac:dyDescent="0.35">
      <c r="A402" s="11" t="s">
        <v>64</v>
      </c>
      <c r="B402" s="58">
        <v>2520540</v>
      </c>
      <c r="C402" s="58">
        <v>2522270</v>
      </c>
      <c r="F402" s="57" t="s">
        <v>12826</v>
      </c>
      <c r="L402" s="29" t="s">
        <v>2729</v>
      </c>
      <c r="M402" s="57" t="s">
        <v>12826</v>
      </c>
      <c r="O402" s="11" t="s">
        <v>2099</v>
      </c>
    </row>
    <row r="403" spans="1:15" x14ac:dyDescent="0.35">
      <c r="A403" s="11" t="s">
        <v>64</v>
      </c>
      <c r="B403" s="58">
        <v>2882953</v>
      </c>
      <c r="C403" s="58">
        <v>2884611</v>
      </c>
      <c r="F403" s="57" t="s">
        <v>12827</v>
      </c>
      <c r="L403" s="29" t="s">
        <v>2730</v>
      </c>
      <c r="M403" s="57" t="s">
        <v>12827</v>
      </c>
      <c r="O403" s="11" t="s">
        <v>2100</v>
      </c>
    </row>
    <row r="404" spans="1:15" x14ac:dyDescent="0.35">
      <c r="A404" s="11" t="s">
        <v>64</v>
      </c>
      <c r="B404" s="58">
        <v>1106000</v>
      </c>
      <c r="C404" s="58">
        <v>1106449</v>
      </c>
      <c r="F404" s="57" t="s">
        <v>12828</v>
      </c>
      <c r="L404" s="29" t="s">
        <v>2731</v>
      </c>
      <c r="M404" s="57" t="s">
        <v>12828</v>
      </c>
      <c r="O404" s="11" t="s">
        <v>2101</v>
      </c>
    </row>
    <row r="405" spans="1:15" x14ac:dyDescent="0.35">
      <c r="A405" s="11" t="s">
        <v>64</v>
      </c>
      <c r="B405" s="58">
        <v>1918404</v>
      </c>
      <c r="C405" s="58">
        <v>1918721</v>
      </c>
      <c r="F405" s="57" t="s">
        <v>12829</v>
      </c>
      <c r="L405" s="29" t="s">
        <v>2732</v>
      </c>
      <c r="M405" s="57" t="s">
        <v>12829</v>
      </c>
      <c r="O405" s="11" t="s">
        <v>2102</v>
      </c>
    </row>
    <row r="406" spans="1:15" x14ac:dyDescent="0.35">
      <c r="A406" s="11" t="s">
        <v>64</v>
      </c>
      <c r="B406" s="58">
        <v>2433121</v>
      </c>
      <c r="C406" s="58">
        <v>2433357</v>
      </c>
      <c r="F406" s="57" t="s">
        <v>12830</v>
      </c>
      <c r="L406" s="29" t="s">
        <v>2733</v>
      </c>
      <c r="M406" s="57" t="s">
        <v>12830</v>
      </c>
      <c r="O406" s="11" t="s">
        <v>2103</v>
      </c>
    </row>
    <row r="407" spans="1:15" x14ac:dyDescent="0.35">
      <c r="A407" s="11" t="s">
        <v>64</v>
      </c>
      <c r="B407" s="58">
        <v>2886297</v>
      </c>
      <c r="C407" s="58">
        <v>2887571</v>
      </c>
      <c r="F407" s="57" t="s">
        <v>12831</v>
      </c>
      <c r="L407" s="29" t="s">
        <v>2734</v>
      </c>
      <c r="M407" s="57" t="s">
        <v>12831</v>
      </c>
      <c r="O407" s="11" t="s">
        <v>2104</v>
      </c>
    </row>
    <row r="408" spans="1:15" x14ac:dyDescent="0.35">
      <c r="A408" s="11" t="s">
        <v>64</v>
      </c>
      <c r="B408" s="58">
        <v>1617208</v>
      </c>
      <c r="C408" s="58">
        <v>1618119</v>
      </c>
      <c r="F408" s="57" t="s">
        <v>12832</v>
      </c>
      <c r="L408" s="29" t="s">
        <v>2735</v>
      </c>
      <c r="M408" s="57" t="s">
        <v>12832</v>
      </c>
      <c r="O408" s="11" t="s">
        <v>2105</v>
      </c>
    </row>
    <row r="409" spans="1:15" x14ac:dyDescent="0.35">
      <c r="A409" s="11" t="s">
        <v>64</v>
      </c>
      <c r="B409" s="58">
        <v>2865294</v>
      </c>
      <c r="C409" s="58">
        <v>2866586</v>
      </c>
      <c r="F409" s="57" t="s">
        <v>12833</v>
      </c>
      <c r="L409" s="29" t="s">
        <v>2736</v>
      </c>
      <c r="M409" s="57" t="s">
        <v>12833</v>
      </c>
      <c r="O409" s="11" t="s">
        <v>2106</v>
      </c>
    </row>
    <row r="410" spans="1:15" x14ac:dyDescent="0.35">
      <c r="A410" s="11" t="s">
        <v>64</v>
      </c>
      <c r="B410" s="58">
        <v>2635798</v>
      </c>
      <c r="C410" s="58">
        <v>2636064</v>
      </c>
      <c r="F410" s="57" t="s">
        <v>12834</v>
      </c>
      <c r="L410" s="29" t="s">
        <v>2737</v>
      </c>
      <c r="M410" s="57" t="s">
        <v>12834</v>
      </c>
      <c r="O410" s="11" t="s">
        <v>2107</v>
      </c>
    </row>
    <row r="411" spans="1:15" x14ac:dyDescent="0.35">
      <c r="A411" s="11" t="s">
        <v>64</v>
      </c>
      <c r="B411" s="58">
        <v>1690117</v>
      </c>
      <c r="C411" s="58">
        <v>1690896</v>
      </c>
      <c r="F411" s="57" t="s">
        <v>12835</v>
      </c>
      <c r="L411" s="29" t="s">
        <v>2738</v>
      </c>
      <c r="M411" s="57" t="s">
        <v>12835</v>
      </c>
      <c r="O411" s="11" t="s">
        <v>2108</v>
      </c>
    </row>
    <row r="412" spans="1:15" x14ac:dyDescent="0.35">
      <c r="A412" s="11" t="s">
        <v>64</v>
      </c>
      <c r="B412" s="58">
        <v>2456973</v>
      </c>
      <c r="C412" s="58">
        <v>2457323</v>
      </c>
      <c r="F412" s="57" t="s">
        <v>12836</v>
      </c>
      <c r="L412" s="29" t="s">
        <v>2739</v>
      </c>
      <c r="M412" s="57" t="s">
        <v>12836</v>
      </c>
      <c r="O412" s="11" t="s">
        <v>2109</v>
      </c>
    </row>
    <row r="413" spans="1:15" x14ac:dyDescent="0.35">
      <c r="A413" s="11" t="s">
        <v>64</v>
      </c>
      <c r="B413" s="58">
        <v>1378494</v>
      </c>
      <c r="C413" s="58">
        <v>1379591</v>
      </c>
      <c r="F413" s="57" t="s">
        <v>12837</v>
      </c>
      <c r="L413" s="29" t="s">
        <v>2740</v>
      </c>
      <c r="M413" s="57" t="s">
        <v>12837</v>
      </c>
      <c r="O413" s="11" t="s">
        <v>2110</v>
      </c>
    </row>
    <row r="414" spans="1:15" x14ac:dyDescent="0.35">
      <c r="A414" s="11" t="s">
        <v>64</v>
      </c>
      <c r="B414" s="58">
        <v>1552410</v>
      </c>
      <c r="C414" s="58">
        <v>1552691</v>
      </c>
      <c r="F414" s="57" t="s">
        <v>12838</v>
      </c>
      <c r="L414" s="29" t="s">
        <v>2741</v>
      </c>
      <c r="M414" s="57" t="s">
        <v>12838</v>
      </c>
      <c r="O414" s="11" t="s">
        <v>2111</v>
      </c>
    </row>
    <row r="415" spans="1:15" x14ac:dyDescent="0.35">
      <c r="A415" s="11" t="s">
        <v>64</v>
      </c>
      <c r="B415" s="58">
        <v>3596524</v>
      </c>
      <c r="C415" s="58">
        <v>3597252</v>
      </c>
      <c r="F415" s="57" t="s">
        <v>12839</v>
      </c>
      <c r="L415" s="29" t="s">
        <v>2742</v>
      </c>
      <c r="M415" s="57" t="s">
        <v>12839</v>
      </c>
      <c r="O415" s="11" t="s">
        <v>2112</v>
      </c>
    </row>
    <row r="416" spans="1:15" x14ac:dyDescent="0.35">
      <c r="A416" s="11" t="s">
        <v>64</v>
      </c>
      <c r="B416" s="58">
        <v>3660654</v>
      </c>
      <c r="C416" s="58">
        <v>3662771</v>
      </c>
      <c r="F416" s="57" t="s">
        <v>12840</v>
      </c>
      <c r="L416" s="29" t="s">
        <v>2743</v>
      </c>
      <c r="M416" s="57" t="s">
        <v>12840</v>
      </c>
      <c r="O416" s="11" t="s">
        <v>2113</v>
      </c>
    </row>
    <row r="417" spans="1:15" x14ac:dyDescent="0.35">
      <c r="A417" s="11" t="s">
        <v>64</v>
      </c>
      <c r="B417" s="58">
        <v>1716489</v>
      </c>
      <c r="C417" s="58">
        <v>1717253</v>
      </c>
      <c r="F417" s="57" t="s">
        <v>12841</v>
      </c>
      <c r="L417" s="29" t="s">
        <v>2744</v>
      </c>
      <c r="M417" s="57" t="s">
        <v>12841</v>
      </c>
      <c r="O417" s="11" t="s">
        <v>2114</v>
      </c>
    </row>
    <row r="418" spans="1:15" x14ac:dyDescent="0.35">
      <c r="A418" s="11" t="s">
        <v>64</v>
      </c>
      <c r="B418" s="58">
        <v>3768425</v>
      </c>
      <c r="C418" s="58">
        <v>3768799</v>
      </c>
      <c r="F418" s="57" t="s">
        <v>12842</v>
      </c>
      <c r="L418" s="29" t="s">
        <v>2745</v>
      </c>
      <c r="M418" s="57" t="s">
        <v>12842</v>
      </c>
      <c r="O418" s="11" t="s">
        <v>2115</v>
      </c>
    </row>
    <row r="419" spans="1:15" x14ac:dyDescent="0.35">
      <c r="A419" s="11" t="s">
        <v>64</v>
      </c>
      <c r="B419" s="58">
        <v>1526857</v>
      </c>
      <c r="C419" s="58">
        <v>1527015</v>
      </c>
      <c r="F419" s="57" t="s">
        <v>12843</v>
      </c>
      <c r="L419" s="29" t="s">
        <v>2746</v>
      </c>
      <c r="M419" s="57" t="s">
        <v>12843</v>
      </c>
      <c r="O419" s="11" t="s">
        <v>2116</v>
      </c>
    </row>
    <row r="420" spans="1:15" x14ac:dyDescent="0.35">
      <c r="A420" s="11" t="s">
        <v>64</v>
      </c>
      <c r="B420" s="58">
        <v>3335394</v>
      </c>
      <c r="C420" s="58">
        <v>3335525</v>
      </c>
      <c r="F420" s="57" t="s">
        <v>12844</v>
      </c>
      <c r="L420" s="29" t="s">
        <v>2747</v>
      </c>
      <c r="M420" s="57" t="s">
        <v>12844</v>
      </c>
      <c r="O420" s="11" t="s">
        <v>2117</v>
      </c>
    </row>
    <row r="421" spans="1:15" x14ac:dyDescent="0.35">
      <c r="A421" s="11" t="s">
        <v>64</v>
      </c>
      <c r="B421" s="58">
        <v>1622655</v>
      </c>
      <c r="C421" s="58">
        <v>1623749</v>
      </c>
      <c r="F421" s="57" t="s">
        <v>12845</v>
      </c>
      <c r="L421" s="29" t="s">
        <v>2748</v>
      </c>
      <c r="M421" s="57" t="s">
        <v>12845</v>
      </c>
      <c r="O421" s="11" t="s">
        <v>2118</v>
      </c>
    </row>
    <row r="422" spans="1:15" x14ac:dyDescent="0.35">
      <c r="A422" s="11" t="s">
        <v>64</v>
      </c>
      <c r="B422" s="58">
        <v>3328742</v>
      </c>
      <c r="C422" s="58">
        <v>3330337</v>
      </c>
      <c r="F422" s="57" t="s">
        <v>12846</v>
      </c>
      <c r="L422" s="29" t="s">
        <v>2749</v>
      </c>
      <c r="M422" s="57" t="s">
        <v>12846</v>
      </c>
      <c r="O422" s="11" t="s">
        <v>2119</v>
      </c>
    </row>
    <row r="423" spans="1:15" x14ac:dyDescent="0.35">
      <c r="A423" s="11" t="s">
        <v>64</v>
      </c>
      <c r="B423" s="58">
        <v>229523</v>
      </c>
      <c r="C423" s="58">
        <v>230776</v>
      </c>
      <c r="F423" s="57" t="s">
        <v>12847</v>
      </c>
      <c r="L423" s="29" t="s">
        <v>2750</v>
      </c>
      <c r="M423" s="57" t="s">
        <v>12847</v>
      </c>
      <c r="O423" s="11" t="s">
        <v>2120</v>
      </c>
    </row>
    <row r="424" spans="1:15" x14ac:dyDescent="0.35">
      <c r="A424" s="11" t="s">
        <v>64</v>
      </c>
      <c r="B424" s="58">
        <v>4046507</v>
      </c>
      <c r="C424" s="58">
        <v>4047466</v>
      </c>
      <c r="F424" s="57" t="s">
        <v>12848</v>
      </c>
      <c r="L424" s="29" t="s">
        <v>2751</v>
      </c>
      <c r="M424" s="57" t="s">
        <v>12848</v>
      </c>
      <c r="O424" s="11" t="s">
        <v>2121</v>
      </c>
    </row>
    <row r="425" spans="1:15" x14ac:dyDescent="0.35">
      <c r="A425" s="11" t="s">
        <v>64</v>
      </c>
      <c r="B425" s="58">
        <v>457809</v>
      </c>
      <c r="C425" s="58">
        <v>459023</v>
      </c>
      <c r="F425" s="57" t="s">
        <v>12849</v>
      </c>
      <c r="L425" s="29" t="s">
        <v>2752</v>
      </c>
      <c r="M425" s="57" t="s">
        <v>12849</v>
      </c>
      <c r="O425" s="11" t="s">
        <v>2122</v>
      </c>
    </row>
    <row r="426" spans="1:15" x14ac:dyDescent="0.35">
      <c r="A426" s="11" t="s">
        <v>64</v>
      </c>
      <c r="B426" s="58">
        <v>4142679</v>
      </c>
      <c r="C426" s="58">
        <v>4144082</v>
      </c>
      <c r="F426" s="57" t="s">
        <v>12850</v>
      </c>
      <c r="L426" s="29" t="s">
        <v>2753</v>
      </c>
      <c r="M426" s="57" t="s">
        <v>12850</v>
      </c>
      <c r="O426" s="11" t="s">
        <v>2123</v>
      </c>
    </row>
    <row r="427" spans="1:15" x14ac:dyDescent="0.35">
      <c r="A427" s="11" t="s">
        <v>64</v>
      </c>
      <c r="B427" s="58">
        <v>3848791</v>
      </c>
      <c r="C427" s="58">
        <v>3849621</v>
      </c>
      <c r="F427" s="57" t="s">
        <v>12851</v>
      </c>
      <c r="L427" s="29" t="s">
        <v>2755</v>
      </c>
      <c r="M427" s="57" t="s">
        <v>12851</v>
      </c>
      <c r="O427" s="11" t="s">
        <v>2124</v>
      </c>
    </row>
    <row r="428" spans="1:15" x14ac:dyDescent="0.35">
      <c r="A428" s="11" t="s">
        <v>64</v>
      </c>
      <c r="B428" s="58">
        <v>4047542</v>
      </c>
      <c r="C428" s="58">
        <v>4048969</v>
      </c>
      <c r="F428" s="57" t="s">
        <v>12852</v>
      </c>
      <c r="L428" s="29" t="s">
        <v>2754</v>
      </c>
      <c r="M428" s="57" t="s">
        <v>12852</v>
      </c>
      <c r="O428" s="11" t="s">
        <v>2125</v>
      </c>
    </row>
    <row r="429" spans="1:15" x14ac:dyDescent="0.35">
      <c r="A429" s="11" t="s">
        <v>64</v>
      </c>
      <c r="B429" s="58">
        <v>3343874</v>
      </c>
      <c r="C429" s="58">
        <v>3344011</v>
      </c>
      <c r="F429" s="57" t="s">
        <v>12853</v>
      </c>
      <c r="L429" s="29" t="s">
        <v>2756</v>
      </c>
      <c r="M429" s="57" t="s">
        <v>12853</v>
      </c>
      <c r="O429" s="11" t="s">
        <v>2126</v>
      </c>
    </row>
    <row r="430" spans="1:15" ht="29" x14ac:dyDescent="0.35">
      <c r="A430" s="11" t="s">
        <v>64</v>
      </c>
      <c r="B430" s="58">
        <v>710145</v>
      </c>
      <c r="C430" s="58">
        <v>711413</v>
      </c>
      <c r="F430" s="57" t="s">
        <v>12574</v>
      </c>
      <c r="L430" s="29" t="s">
        <v>2476</v>
      </c>
      <c r="M430" s="57" t="s">
        <v>12574</v>
      </c>
      <c r="O430" s="11" t="s">
        <v>1846</v>
      </c>
    </row>
    <row r="431" spans="1:15" x14ac:dyDescent="0.35">
      <c r="A431" s="11" t="s">
        <v>64</v>
      </c>
      <c r="B431" s="58">
        <v>365170</v>
      </c>
      <c r="C431" s="58">
        <v>365754</v>
      </c>
      <c r="F431" s="57" t="s">
        <v>12854</v>
      </c>
      <c r="L431" s="29" t="s">
        <v>2757</v>
      </c>
      <c r="M431" s="57" t="s">
        <v>12854</v>
      </c>
      <c r="O431" s="11" t="s">
        <v>2127</v>
      </c>
    </row>
    <row r="432" spans="1:15" ht="29" x14ac:dyDescent="0.35">
      <c r="A432" s="11" t="s">
        <v>64</v>
      </c>
      <c r="B432" s="58">
        <v>3583543</v>
      </c>
      <c r="C432" s="58">
        <v>3584301</v>
      </c>
      <c r="F432" s="57" t="s">
        <v>12855</v>
      </c>
      <c r="L432" s="29" t="s">
        <v>2758</v>
      </c>
      <c r="M432" s="57" t="s">
        <v>12855</v>
      </c>
      <c r="O432" s="11" t="s">
        <v>2128</v>
      </c>
    </row>
    <row r="433" spans="1:15" x14ac:dyDescent="0.35">
      <c r="A433" s="11" t="s">
        <v>64</v>
      </c>
      <c r="B433" s="58">
        <v>1523116</v>
      </c>
      <c r="C433" s="58">
        <v>1524783</v>
      </c>
      <c r="F433" s="57" t="s">
        <v>12856</v>
      </c>
      <c r="L433" s="29" t="s">
        <v>2759</v>
      </c>
      <c r="M433" s="57" t="s">
        <v>12856</v>
      </c>
      <c r="O433" s="11" t="s">
        <v>2129</v>
      </c>
    </row>
    <row r="434" spans="1:15" ht="29" x14ac:dyDescent="0.35">
      <c r="A434" s="11" t="s">
        <v>64</v>
      </c>
      <c r="B434" s="58">
        <v>2429584</v>
      </c>
      <c r="C434" s="58">
        <v>2430231</v>
      </c>
      <c r="F434" s="57" t="s">
        <v>12857</v>
      </c>
      <c r="L434" s="29" t="s">
        <v>2760</v>
      </c>
      <c r="M434" s="57" t="s">
        <v>12857</v>
      </c>
      <c r="O434" s="11" t="s">
        <v>2130</v>
      </c>
    </row>
    <row r="435" spans="1:15" ht="29" x14ac:dyDescent="0.35">
      <c r="A435" s="11" t="s">
        <v>64</v>
      </c>
      <c r="B435" s="58">
        <v>2431457</v>
      </c>
      <c r="C435" s="58">
        <v>2431601</v>
      </c>
      <c r="F435" s="57" t="s">
        <v>12858</v>
      </c>
      <c r="L435" s="29" t="s">
        <v>2347</v>
      </c>
      <c r="M435" s="57" t="s">
        <v>12858</v>
      </c>
      <c r="O435" s="11" t="s">
        <v>1719</v>
      </c>
    </row>
    <row r="436" spans="1:15" x14ac:dyDescent="0.35">
      <c r="A436" s="11" t="s">
        <v>64</v>
      </c>
      <c r="B436" s="58">
        <v>1383318</v>
      </c>
      <c r="C436" s="58">
        <v>1385606</v>
      </c>
      <c r="F436" s="57" t="s">
        <v>12859</v>
      </c>
      <c r="L436" s="29" t="s">
        <v>2761</v>
      </c>
      <c r="M436" s="57" t="s">
        <v>12859</v>
      </c>
      <c r="O436" s="11" t="s">
        <v>2131</v>
      </c>
    </row>
    <row r="437" spans="1:15" x14ac:dyDescent="0.35">
      <c r="A437" s="11" t="s">
        <v>64</v>
      </c>
      <c r="B437" s="58">
        <v>26420</v>
      </c>
      <c r="C437" s="58">
        <v>26684</v>
      </c>
      <c r="F437" s="57" t="s">
        <v>12860</v>
      </c>
      <c r="L437" s="29" t="s">
        <v>2762</v>
      </c>
      <c r="M437" s="57" t="s">
        <v>12860</v>
      </c>
      <c r="O437" s="11" t="s">
        <v>2132</v>
      </c>
    </row>
    <row r="438" spans="1:15" x14ac:dyDescent="0.35">
      <c r="A438" s="11" t="s">
        <v>64</v>
      </c>
      <c r="B438" s="58">
        <v>2611439</v>
      </c>
      <c r="C438" s="58">
        <v>2611810</v>
      </c>
      <c r="F438" s="57" t="s">
        <v>12861</v>
      </c>
      <c r="L438" s="29" t="s">
        <v>2763</v>
      </c>
      <c r="M438" s="57" t="s">
        <v>12861</v>
      </c>
      <c r="O438" s="11" t="s">
        <v>2133</v>
      </c>
    </row>
    <row r="439" spans="1:15" ht="22.5" customHeight="1" x14ac:dyDescent="0.35">
      <c r="A439" s="11" t="s">
        <v>64</v>
      </c>
      <c r="B439" s="58">
        <v>2529250</v>
      </c>
      <c r="C439" s="58">
        <v>2529645</v>
      </c>
      <c r="F439" s="57" t="s">
        <v>12862</v>
      </c>
      <c r="L439" s="29" t="s">
        <v>2433</v>
      </c>
      <c r="M439" s="57" t="s">
        <v>12862</v>
      </c>
      <c r="O439" s="11" t="s">
        <v>1804</v>
      </c>
    </row>
    <row r="440" spans="1:15" x14ac:dyDescent="0.35">
      <c r="A440" s="11" t="s">
        <v>64</v>
      </c>
      <c r="B440" s="58">
        <v>55866</v>
      </c>
      <c r="C440" s="58">
        <v>56159</v>
      </c>
      <c r="F440" s="57" t="s">
        <v>12863</v>
      </c>
      <c r="L440" s="29" t="s">
        <v>2764</v>
      </c>
      <c r="M440" s="57" t="s">
        <v>12863</v>
      </c>
      <c r="O440" s="11" t="s">
        <v>2134</v>
      </c>
    </row>
    <row r="441" spans="1:15" x14ac:dyDescent="0.35">
      <c r="A441" s="11" t="s">
        <v>64</v>
      </c>
      <c r="B441" s="58">
        <v>1243131</v>
      </c>
      <c r="C441" s="58">
        <v>1243748</v>
      </c>
      <c r="F441" s="57" t="s">
        <v>12864</v>
      </c>
      <c r="L441" s="29" t="s">
        <v>2765</v>
      </c>
      <c r="M441" s="57" t="s">
        <v>12864</v>
      </c>
      <c r="O441" s="11" t="s">
        <v>2135</v>
      </c>
    </row>
    <row r="442" spans="1:15" x14ac:dyDescent="0.35">
      <c r="A442" s="11" t="s">
        <v>64</v>
      </c>
      <c r="B442" s="58">
        <v>3597270</v>
      </c>
      <c r="C442" s="58">
        <v>3598001</v>
      </c>
      <c r="F442" s="57" t="s">
        <v>12865</v>
      </c>
      <c r="L442" s="29" t="s">
        <v>2766</v>
      </c>
      <c r="M442" s="57" t="s">
        <v>12865</v>
      </c>
      <c r="O442" s="11" t="s">
        <v>2136</v>
      </c>
    </row>
    <row r="443" spans="1:15" x14ac:dyDescent="0.35">
      <c r="A443" s="11" t="s">
        <v>64</v>
      </c>
      <c r="B443" s="58">
        <v>4169170</v>
      </c>
      <c r="C443" s="58">
        <v>4169616</v>
      </c>
      <c r="F443" s="57" t="s">
        <v>12866</v>
      </c>
      <c r="L443" s="29" t="s">
        <v>2767</v>
      </c>
      <c r="M443" s="57" t="s">
        <v>12866</v>
      </c>
      <c r="O443" s="11" t="s">
        <v>2137</v>
      </c>
    </row>
    <row r="444" spans="1:15" x14ac:dyDescent="0.35">
      <c r="A444" s="11" t="s">
        <v>64</v>
      </c>
      <c r="B444" s="58">
        <v>2459124</v>
      </c>
      <c r="C444" s="58">
        <v>2459246</v>
      </c>
      <c r="F444" s="57" t="s">
        <v>12867</v>
      </c>
      <c r="L444" s="29" t="s">
        <v>2768</v>
      </c>
      <c r="M444" s="57" t="s">
        <v>12867</v>
      </c>
      <c r="O444" s="11" t="s">
        <v>2138</v>
      </c>
    </row>
    <row r="445" spans="1:15" x14ac:dyDescent="0.35">
      <c r="A445" s="11" t="s">
        <v>64</v>
      </c>
      <c r="B445" s="58">
        <v>3195540</v>
      </c>
      <c r="C445" s="58">
        <v>3196706</v>
      </c>
      <c r="F445" s="57" t="s">
        <v>12868</v>
      </c>
      <c r="L445" s="29" t="s">
        <v>2769</v>
      </c>
      <c r="M445" s="57" t="s">
        <v>12868</v>
      </c>
      <c r="O445" s="11" t="s">
        <v>2139</v>
      </c>
    </row>
    <row r="446" spans="1:15" ht="29" x14ac:dyDescent="0.35">
      <c r="A446" s="11" t="s">
        <v>64</v>
      </c>
      <c r="B446" s="58">
        <v>3583543</v>
      </c>
      <c r="C446" s="58">
        <v>3584301</v>
      </c>
      <c r="F446" s="57" t="s">
        <v>12855</v>
      </c>
      <c r="L446" s="29" t="s">
        <v>2758</v>
      </c>
      <c r="M446" s="57" t="s">
        <v>12855</v>
      </c>
      <c r="O446" s="11" t="s">
        <v>2128</v>
      </c>
    </row>
    <row r="447" spans="1:15" x14ac:dyDescent="0.35">
      <c r="A447" s="11" t="s">
        <v>64</v>
      </c>
      <c r="B447" s="58">
        <v>2643748</v>
      </c>
      <c r="C447" s="58">
        <v>2644317</v>
      </c>
      <c r="F447" s="57" t="s">
        <v>12869</v>
      </c>
      <c r="L447" s="29" t="s">
        <v>2770</v>
      </c>
      <c r="M447" s="57" t="s">
        <v>12869</v>
      </c>
      <c r="O447" s="11" t="s">
        <v>2140</v>
      </c>
    </row>
    <row r="448" spans="1:15" x14ac:dyDescent="0.35">
      <c r="A448" s="11" t="s">
        <v>64</v>
      </c>
      <c r="B448" s="58">
        <v>2901136</v>
      </c>
      <c r="C448" s="58">
        <v>2901873</v>
      </c>
      <c r="F448" s="57" t="s">
        <v>12870</v>
      </c>
      <c r="L448" s="29" t="s">
        <v>2771</v>
      </c>
      <c r="M448" s="57" t="s">
        <v>12870</v>
      </c>
      <c r="O448" s="11" t="s">
        <v>2141</v>
      </c>
    </row>
    <row r="449" spans="1:15" x14ac:dyDescent="0.35">
      <c r="A449" s="11" t="s">
        <v>64</v>
      </c>
      <c r="B449" s="58">
        <v>67877</v>
      </c>
      <c r="C449" s="58">
        <v>68137</v>
      </c>
      <c r="F449" s="57" t="s">
        <v>12871</v>
      </c>
      <c r="L449" s="29" t="s">
        <v>2772</v>
      </c>
      <c r="M449" s="57" t="s">
        <v>12871</v>
      </c>
      <c r="O449" s="11" t="s">
        <v>2142</v>
      </c>
    </row>
    <row r="450" spans="1:15" x14ac:dyDescent="0.35">
      <c r="A450" s="11" t="s">
        <v>64</v>
      </c>
      <c r="B450" s="58">
        <v>721610</v>
      </c>
      <c r="C450" s="58">
        <v>723616</v>
      </c>
      <c r="F450" s="57" t="s">
        <v>12872</v>
      </c>
      <c r="L450" s="29" t="s">
        <v>2773</v>
      </c>
      <c r="M450" s="57" t="s">
        <v>12872</v>
      </c>
      <c r="O450" s="11" t="s">
        <v>2143</v>
      </c>
    </row>
    <row r="451" spans="1:15" x14ac:dyDescent="0.35">
      <c r="A451" s="11" t="s">
        <v>64</v>
      </c>
      <c r="B451" s="58">
        <v>4017512</v>
      </c>
      <c r="C451" s="58">
        <v>4018660</v>
      </c>
      <c r="F451" s="57" t="s">
        <v>12873</v>
      </c>
      <c r="L451" s="29" t="s">
        <v>2774</v>
      </c>
      <c r="M451" s="57" t="s">
        <v>12873</v>
      </c>
      <c r="O451" s="11" t="s">
        <v>2144</v>
      </c>
    </row>
    <row r="452" spans="1:15" ht="29" x14ac:dyDescent="0.35">
      <c r="A452" s="11" t="s">
        <v>64</v>
      </c>
      <c r="B452" s="58">
        <v>4081033</v>
      </c>
      <c r="C452" s="58">
        <v>4082010</v>
      </c>
      <c r="F452" s="57" t="s">
        <v>12874</v>
      </c>
      <c r="L452" s="29" t="s">
        <v>2775</v>
      </c>
      <c r="M452" s="57" t="s">
        <v>12874</v>
      </c>
      <c r="O452" s="11" t="s">
        <v>2145</v>
      </c>
    </row>
    <row r="453" spans="1:15" x14ac:dyDescent="0.35">
      <c r="A453" s="11" t="s">
        <v>64</v>
      </c>
      <c r="B453" s="58">
        <v>3792338</v>
      </c>
      <c r="C453" s="58">
        <v>3792895</v>
      </c>
      <c r="F453" s="57" t="s">
        <v>12875</v>
      </c>
      <c r="L453" s="29" t="s">
        <v>2776</v>
      </c>
      <c r="M453" s="57" t="s">
        <v>12875</v>
      </c>
      <c r="O453" s="11" t="s">
        <v>2146</v>
      </c>
    </row>
    <row r="454" spans="1:15" x14ac:dyDescent="0.35">
      <c r="A454" s="11" t="s">
        <v>64</v>
      </c>
      <c r="B454" s="58">
        <v>3874337</v>
      </c>
      <c r="C454" s="58">
        <v>3875575</v>
      </c>
      <c r="F454" s="57" t="s">
        <v>12876</v>
      </c>
      <c r="L454" s="29" t="s">
        <v>2777</v>
      </c>
      <c r="M454" s="57" t="s">
        <v>12876</v>
      </c>
      <c r="O454" s="11" t="s">
        <v>2147</v>
      </c>
    </row>
    <row r="455" spans="1:15" x14ac:dyDescent="0.35">
      <c r="A455" s="11" t="s">
        <v>64</v>
      </c>
      <c r="B455" s="58">
        <v>3532813</v>
      </c>
      <c r="C455" s="58">
        <v>3533268</v>
      </c>
      <c r="F455" s="57" t="s">
        <v>12877</v>
      </c>
      <c r="L455" s="29" t="s">
        <v>2778</v>
      </c>
      <c r="M455" s="57" t="s">
        <v>12877</v>
      </c>
      <c r="O455" s="11" t="s">
        <v>2148</v>
      </c>
    </row>
    <row r="456" spans="1:15" x14ac:dyDescent="0.35">
      <c r="A456" s="11" t="s">
        <v>64</v>
      </c>
      <c r="B456" s="58">
        <v>2352976</v>
      </c>
      <c r="C456" s="58">
        <v>2353836</v>
      </c>
      <c r="F456" s="57" t="s">
        <v>12878</v>
      </c>
      <c r="L456" s="29" t="s">
        <v>2779</v>
      </c>
      <c r="M456" s="57" t="s">
        <v>12878</v>
      </c>
      <c r="O456" s="11" t="s">
        <v>2149</v>
      </c>
    </row>
    <row r="457" spans="1:15" x14ac:dyDescent="0.35">
      <c r="A457" s="11" t="s">
        <v>64</v>
      </c>
      <c r="B457" s="58">
        <v>1535934</v>
      </c>
      <c r="C457" s="58">
        <v>1536200</v>
      </c>
      <c r="F457" s="57" t="s">
        <v>12879</v>
      </c>
      <c r="L457" s="29" t="s">
        <v>2780</v>
      </c>
      <c r="M457" s="57" t="s">
        <v>12879</v>
      </c>
      <c r="O457" s="11" t="s">
        <v>2150</v>
      </c>
    </row>
    <row r="458" spans="1:15" x14ac:dyDescent="0.35">
      <c r="A458" s="11" t="s">
        <v>64</v>
      </c>
      <c r="B458" s="58">
        <v>2038901</v>
      </c>
      <c r="C458" s="58">
        <v>2039389</v>
      </c>
      <c r="F458" s="57" t="s">
        <v>12880</v>
      </c>
      <c r="L458" s="29" t="s">
        <v>2781</v>
      </c>
      <c r="M458" s="57" t="s">
        <v>12880</v>
      </c>
      <c r="O458" s="11" t="s">
        <v>2151</v>
      </c>
    </row>
    <row r="459" spans="1:15" x14ac:dyDescent="0.35">
      <c r="A459" s="11" t="s">
        <v>64</v>
      </c>
      <c r="B459" s="58">
        <v>2438355</v>
      </c>
      <c r="C459" s="58">
        <v>2439836</v>
      </c>
      <c r="F459" s="57" t="s">
        <v>12881</v>
      </c>
      <c r="L459" s="29" t="s">
        <v>2782</v>
      </c>
      <c r="M459" s="57" t="s">
        <v>12881</v>
      </c>
      <c r="O459" s="11" t="s">
        <v>2152</v>
      </c>
    </row>
    <row r="460" spans="1:15" x14ac:dyDescent="0.35">
      <c r="A460" s="11" t="s">
        <v>64</v>
      </c>
      <c r="B460" s="58">
        <v>699090</v>
      </c>
      <c r="C460" s="58">
        <v>700232</v>
      </c>
      <c r="F460" s="57" t="s">
        <v>12882</v>
      </c>
      <c r="L460" s="29" t="s">
        <v>2783</v>
      </c>
      <c r="M460" s="57" t="s">
        <v>12882</v>
      </c>
      <c r="O460" s="11" t="s">
        <v>2153</v>
      </c>
    </row>
    <row r="461" spans="1:15" x14ac:dyDescent="0.35">
      <c r="A461" s="11" t="s">
        <v>64</v>
      </c>
      <c r="B461" s="58">
        <v>1629336</v>
      </c>
      <c r="C461" s="58">
        <v>1629968</v>
      </c>
      <c r="F461" s="57" t="s">
        <v>12883</v>
      </c>
      <c r="L461" s="29" t="s">
        <v>2784</v>
      </c>
      <c r="M461" s="57" t="s">
        <v>12883</v>
      </c>
      <c r="O461" s="11" t="s">
        <v>2154</v>
      </c>
    </row>
    <row r="462" spans="1:15" ht="23" customHeight="1" x14ac:dyDescent="0.35">
      <c r="A462" s="11" t="s">
        <v>64</v>
      </c>
      <c r="B462" s="58">
        <v>1644066</v>
      </c>
      <c r="C462" s="58">
        <v>1646483</v>
      </c>
      <c r="F462" s="57" t="s">
        <v>12884</v>
      </c>
      <c r="L462" s="29" t="s">
        <v>2785</v>
      </c>
      <c r="M462" s="57" t="s">
        <v>12884</v>
      </c>
      <c r="O462" s="11" t="s">
        <v>2155</v>
      </c>
    </row>
    <row r="463" spans="1:15" x14ac:dyDescent="0.35">
      <c r="A463" s="11" t="s">
        <v>64</v>
      </c>
      <c r="B463" s="58">
        <v>1087247</v>
      </c>
      <c r="C463" s="58">
        <v>1088179</v>
      </c>
      <c r="F463" s="57" t="s">
        <v>12885</v>
      </c>
      <c r="L463" s="29" t="s">
        <v>2786</v>
      </c>
      <c r="M463" s="57" t="s">
        <v>12885</v>
      </c>
      <c r="O463" s="11" t="s">
        <v>2156</v>
      </c>
    </row>
    <row r="464" spans="1:15" x14ac:dyDescent="0.35">
      <c r="A464" s="11" t="s">
        <v>64</v>
      </c>
      <c r="B464" s="58">
        <v>2374883</v>
      </c>
      <c r="C464" s="58">
        <v>2375899</v>
      </c>
      <c r="F464" s="57" t="s">
        <v>12886</v>
      </c>
      <c r="L464" s="29" t="s">
        <v>2787</v>
      </c>
      <c r="M464" s="57" t="s">
        <v>12886</v>
      </c>
      <c r="O464" s="11" t="s">
        <v>2157</v>
      </c>
    </row>
    <row r="465" spans="1:15" x14ac:dyDescent="0.35">
      <c r="A465" s="11" t="s">
        <v>64</v>
      </c>
      <c r="B465" s="58">
        <v>3131134</v>
      </c>
      <c r="C465" s="58">
        <v>3131376</v>
      </c>
      <c r="F465" s="57" t="s">
        <v>12887</v>
      </c>
      <c r="L465" s="29" t="s">
        <v>2788</v>
      </c>
      <c r="M465" s="57" t="s">
        <v>12887</v>
      </c>
      <c r="O465" s="11" t="s">
        <v>2158</v>
      </c>
    </row>
    <row r="466" spans="1:15" x14ac:dyDescent="0.35">
      <c r="A466" s="11" t="s">
        <v>64</v>
      </c>
      <c r="B466" s="58">
        <v>3709634</v>
      </c>
      <c r="C466" s="58">
        <v>3711346</v>
      </c>
      <c r="F466" s="57" t="s">
        <v>12888</v>
      </c>
      <c r="L466" s="29" t="s">
        <v>2789</v>
      </c>
      <c r="M466" s="57" t="s">
        <v>12888</v>
      </c>
      <c r="O466" s="11" t="s">
        <v>2159</v>
      </c>
    </row>
    <row r="467" spans="1:15" x14ac:dyDescent="0.35">
      <c r="A467" s="11" t="s">
        <v>64</v>
      </c>
      <c r="B467" s="58">
        <v>2967014</v>
      </c>
      <c r="C467" s="58">
        <v>2968036</v>
      </c>
      <c r="F467" s="57" t="s">
        <v>12889</v>
      </c>
      <c r="L467" s="29" t="s">
        <v>2790</v>
      </c>
      <c r="M467" s="57" t="s">
        <v>12889</v>
      </c>
      <c r="O467" s="11" t="s">
        <v>2160</v>
      </c>
    </row>
    <row r="468" spans="1:15" x14ac:dyDescent="0.35">
      <c r="A468" s="11" t="s">
        <v>64</v>
      </c>
      <c r="B468" s="58">
        <v>249594</v>
      </c>
      <c r="C468" s="58">
        <v>249872</v>
      </c>
      <c r="F468" s="57" t="s">
        <v>12890</v>
      </c>
      <c r="L468" s="29" t="s">
        <v>2791</v>
      </c>
      <c r="M468" s="57" t="s">
        <v>12890</v>
      </c>
      <c r="O468" s="11" t="s">
        <v>2161</v>
      </c>
    </row>
    <row r="469" spans="1:15" x14ac:dyDescent="0.35">
      <c r="A469" s="11" t="s">
        <v>64</v>
      </c>
      <c r="B469" s="58">
        <v>1789941</v>
      </c>
      <c r="C469" s="58">
        <v>1791203</v>
      </c>
      <c r="F469" s="57" t="s">
        <v>12891</v>
      </c>
      <c r="L469" s="29" t="s">
        <v>2792</v>
      </c>
      <c r="M469" s="57" t="s">
        <v>12891</v>
      </c>
      <c r="O469" s="11" t="s">
        <v>2162</v>
      </c>
    </row>
    <row r="470" spans="1:15" x14ac:dyDescent="0.35">
      <c r="A470" s="11" t="s">
        <v>64</v>
      </c>
      <c r="B470" s="58">
        <v>3809555</v>
      </c>
      <c r="C470" s="58">
        <v>3809929</v>
      </c>
      <c r="F470" s="57" t="s">
        <v>12892</v>
      </c>
      <c r="L470" s="29" t="s">
        <v>2793</v>
      </c>
      <c r="M470" s="57" t="s">
        <v>12892</v>
      </c>
      <c r="O470" s="11" t="s">
        <v>2163</v>
      </c>
    </row>
    <row r="471" spans="1:15" ht="29" x14ac:dyDescent="0.35">
      <c r="A471" s="11" t="s">
        <v>64</v>
      </c>
      <c r="B471" s="58">
        <v>2323600</v>
      </c>
      <c r="C471" s="58">
        <v>2324574</v>
      </c>
      <c r="F471" s="57" t="s">
        <v>12893</v>
      </c>
      <c r="L471" s="29" t="s">
        <v>2794</v>
      </c>
      <c r="M471" s="57" t="s">
        <v>12893</v>
      </c>
      <c r="O471" s="11" t="s">
        <v>2164</v>
      </c>
    </row>
    <row r="472" spans="1:15" x14ac:dyDescent="0.35">
      <c r="A472" s="11" t="s">
        <v>64</v>
      </c>
      <c r="B472" s="58">
        <v>86946</v>
      </c>
      <c r="C472" s="58">
        <v>87449</v>
      </c>
      <c r="F472" s="57" t="s">
        <v>12894</v>
      </c>
      <c r="L472" s="29" t="s">
        <v>2795</v>
      </c>
      <c r="M472" s="57" t="s">
        <v>12894</v>
      </c>
      <c r="O472" s="11" t="s">
        <v>2165</v>
      </c>
    </row>
    <row r="473" spans="1:15" x14ac:dyDescent="0.35">
      <c r="A473" s="11" t="s">
        <v>64</v>
      </c>
      <c r="B473" s="58">
        <v>4073978</v>
      </c>
      <c r="C473" s="58">
        <v>4074814</v>
      </c>
      <c r="F473" s="57" t="s">
        <v>12895</v>
      </c>
      <c r="L473" s="29" t="s">
        <v>2796</v>
      </c>
      <c r="M473" s="57" t="s">
        <v>12895</v>
      </c>
      <c r="O473" s="11" t="s">
        <v>2166</v>
      </c>
    </row>
    <row r="474" spans="1:15" x14ac:dyDescent="0.35">
      <c r="A474" s="11" t="s">
        <v>64</v>
      </c>
      <c r="B474" s="58">
        <v>4052383</v>
      </c>
      <c r="C474" s="58">
        <v>4053324</v>
      </c>
      <c r="F474" s="57" t="s">
        <v>12896</v>
      </c>
      <c r="L474" s="29" t="s">
        <v>2797</v>
      </c>
      <c r="M474" s="57" t="s">
        <v>12896</v>
      </c>
      <c r="O474" s="11" t="s">
        <v>2167</v>
      </c>
    </row>
    <row r="475" spans="1:15" x14ac:dyDescent="0.35">
      <c r="A475" s="11" t="s">
        <v>64</v>
      </c>
      <c r="B475" s="58">
        <v>376032</v>
      </c>
      <c r="C475" s="58">
        <v>376394</v>
      </c>
      <c r="F475" s="57" t="s">
        <v>12897</v>
      </c>
      <c r="L475" s="29" t="s">
        <v>2798</v>
      </c>
      <c r="M475" s="57" t="s">
        <v>12897</v>
      </c>
      <c r="O475" s="11" t="s">
        <v>2168</v>
      </c>
    </row>
    <row r="476" spans="1:15" x14ac:dyDescent="0.35">
      <c r="A476" s="11" t="s">
        <v>64</v>
      </c>
      <c r="B476" s="58">
        <v>1440540</v>
      </c>
      <c r="C476" s="58">
        <v>1441271</v>
      </c>
      <c r="F476" s="57" t="s">
        <v>12898</v>
      </c>
      <c r="L476" s="29" t="s">
        <v>2799</v>
      </c>
      <c r="M476" s="57" t="s">
        <v>12898</v>
      </c>
      <c r="O476" s="11" t="s">
        <v>2169</v>
      </c>
    </row>
    <row r="477" spans="1:15" ht="29" x14ac:dyDescent="0.35">
      <c r="A477" s="11" t="s">
        <v>64</v>
      </c>
      <c r="B477" s="58">
        <v>2323600</v>
      </c>
      <c r="C477" s="58">
        <v>2324574</v>
      </c>
      <c r="F477" s="57" t="s">
        <v>12893</v>
      </c>
      <c r="L477" s="29" t="s">
        <v>2794</v>
      </c>
      <c r="M477" s="57" t="s">
        <v>12893</v>
      </c>
      <c r="O477" s="11" t="s">
        <v>2164</v>
      </c>
    </row>
    <row r="478" spans="1:15" x14ac:dyDescent="0.35">
      <c r="A478" s="11" t="s">
        <v>64</v>
      </c>
      <c r="B478" s="58">
        <v>2377634</v>
      </c>
      <c r="C478" s="58">
        <v>2378017</v>
      </c>
      <c r="F478" s="57" t="s">
        <v>12899</v>
      </c>
      <c r="L478" s="29" t="s">
        <v>2800</v>
      </c>
      <c r="M478" s="57" t="s">
        <v>12899</v>
      </c>
      <c r="O478" s="11" t="s">
        <v>2170</v>
      </c>
    </row>
    <row r="479" spans="1:15" x14ac:dyDescent="0.35">
      <c r="A479" s="11" t="s">
        <v>64</v>
      </c>
      <c r="B479" s="58">
        <v>2508204</v>
      </c>
      <c r="C479" s="58">
        <v>2509622</v>
      </c>
      <c r="F479" s="57" t="s">
        <v>12900</v>
      </c>
      <c r="L479" s="29" t="s">
        <v>2801</v>
      </c>
      <c r="M479" s="57" t="s">
        <v>12900</v>
      </c>
      <c r="O479" s="11" t="s">
        <v>2171</v>
      </c>
    </row>
    <row r="480" spans="1:15" x14ac:dyDescent="0.35">
      <c r="A480" s="11" t="s">
        <v>64</v>
      </c>
      <c r="B480" s="58">
        <v>3149733</v>
      </c>
      <c r="C480" s="58">
        <v>3150557</v>
      </c>
      <c r="F480" s="57" t="s">
        <v>12901</v>
      </c>
      <c r="L480" s="29" t="s">
        <v>2802</v>
      </c>
      <c r="M480" s="57" t="s">
        <v>12901</v>
      </c>
      <c r="O480" s="11" t="s">
        <v>2172</v>
      </c>
    </row>
    <row r="481" spans="1:15" x14ac:dyDescent="0.35">
      <c r="A481" s="11" t="s">
        <v>64</v>
      </c>
      <c r="B481" s="58">
        <v>85737</v>
      </c>
      <c r="C481" s="58">
        <v>86594</v>
      </c>
      <c r="F481" s="57" t="s">
        <v>12902</v>
      </c>
      <c r="L481" s="29" t="s">
        <v>2803</v>
      </c>
      <c r="M481" s="57" t="s">
        <v>12902</v>
      </c>
      <c r="O481" s="11" t="s">
        <v>2173</v>
      </c>
    </row>
    <row r="482" spans="1:15" ht="29" x14ac:dyDescent="0.35">
      <c r="A482" s="11" t="s">
        <v>64</v>
      </c>
      <c r="B482" s="58">
        <v>2429584</v>
      </c>
      <c r="C482" s="58">
        <v>2430231</v>
      </c>
      <c r="F482" s="57" t="s">
        <v>12857</v>
      </c>
      <c r="L482" s="29" t="s">
        <v>2760</v>
      </c>
      <c r="M482" s="57" t="s">
        <v>12857</v>
      </c>
      <c r="O482" s="11" t="s">
        <v>2130</v>
      </c>
    </row>
    <row r="483" spans="1:15" x14ac:dyDescent="0.35">
      <c r="A483" s="11" t="s">
        <v>64</v>
      </c>
      <c r="B483" s="58">
        <v>1462811</v>
      </c>
      <c r="C483" s="58">
        <v>1463491</v>
      </c>
      <c r="F483" s="57" t="s">
        <v>12903</v>
      </c>
      <c r="L483" s="29" t="s">
        <v>2804</v>
      </c>
      <c r="M483" s="57" t="s">
        <v>12903</v>
      </c>
      <c r="O483" s="11" t="s">
        <v>2174</v>
      </c>
    </row>
    <row r="484" spans="1:15" x14ac:dyDescent="0.35">
      <c r="A484" s="11" t="s">
        <v>64</v>
      </c>
      <c r="B484" s="58">
        <v>957702</v>
      </c>
      <c r="C484" s="58">
        <v>959057</v>
      </c>
      <c r="F484" s="57" t="s">
        <v>12904</v>
      </c>
      <c r="L484" s="29" t="s">
        <v>2805</v>
      </c>
      <c r="M484" s="57" t="s">
        <v>12904</v>
      </c>
      <c r="O484" s="11" t="s">
        <v>2175</v>
      </c>
    </row>
    <row r="485" spans="1:15" x14ac:dyDescent="0.35">
      <c r="A485" s="11" t="s">
        <v>64</v>
      </c>
      <c r="B485" s="58">
        <v>3773371</v>
      </c>
      <c r="C485" s="58">
        <v>3774159</v>
      </c>
      <c r="F485" s="57" t="s">
        <v>12905</v>
      </c>
      <c r="L485" s="29" t="s">
        <v>2806</v>
      </c>
      <c r="M485" s="57" t="s">
        <v>12905</v>
      </c>
      <c r="O485" s="11" t="s">
        <v>2176</v>
      </c>
    </row>
    <row r="486" spans="1:15" x14ac:dyDescent="0.35">
      <c r="A486" s="11" t="s">
        <v>64</v>
      </c>
      <c r="B486" s="58">
        <v>2413569</v>
      </c>
      <c r="C486" s="58">
        <v>2414675</v>
      </c>
      <c r="F486" s="57" t="s">
        <v>12906</v>
      </c>
      <c r="L486" s="29" t="s">
        <v>2808</v>
      </c>
      <c r="M486" s="57" t="s">
        <v>12906</v>
      </c>
      <c r="O486" s="11" t="s">
        <v>2177</v>
      </c>
    </row>
    <row r="487" spans="1:15" x14ac:dyDescent="0.35">
      <c r="A487" s="11" t="s">
        <v>64</v>
      </c>
      <c r="B487" s="58">
        <v>1429582</v>
      </c>
      <c r="C487" s="58">
        <v>1430118</v>
      </c>
      <c r="F487" s="57" t="s">
        <v>12907</v>
      </c>
      <c r="L487" s="29" t="s">
        <v>2807</v>
      </c>
      <c r="M487" s="57" t="s">
        <v>12907</v>
      </c>
      <c r="O487" s="11" t="s">
        <v>2178</v>
      </c>
    </row>
    <row r="488" spans="1:15" x14ac:dyDescent="0.35">
      <c r="A488" s="11" t="s">
        <v>64</v>
      </c>
      <c r="B488" s="58">
        <v>3477857</v>
      </c>
      <c r="C488" s="58">
        <v>3479392</v>
      </c>
      <c r="F488" s="57" t="s">
        <v>12908</v>
      </c>
      <c r="L488" s="29" t="s">
        <v>2809</v>
      </c>
      <c r="M488" s="57" t="s">
        <v>12908</v>
      </c>
      <c r="O488" s="11" t="s">
        <v>2179</v>
      </c>
    </row>
    <row r="489" spans="1:15" x14ac:dyDescent="0.35">
      <c r="A489" s="11" t="s">
        <v>64</v>
      </c>
      <c r="B489" s="58">
        <v>3147332</v>
      </c>
      <c r="C489" s="58">
        <v>3148792</v>
      </c>
      <c r="F489" s="57" t="s">
        <v>12909</v>
      </c>
      <c r="L489" s="29" t="s">
        <v>2810</v>
      </c>
      <c r="M489" s="57" t="s">
        <v>12909</v>
      </c>
      <c r="O489" s="11" t="s">
        <v>2180</v>
      </c>
    </row>
    <row r="490" spans="1:15" x14ac:dyDescent="0.35">
      <c r="A490" s="11" t="s">
        <v>64</v>
      </c>
      <c r="B490" s="58">
        <v>193073</v>
      </c>
      <c r="C490" s="58">
        <v>193555</v>
      </c>
      <c r="F490" s="57" t="s">
        <v>12910</v>
      </c>
      <c r="L490" s="29" t="s">
        <v>2811</v>
      </c>
      <c r="M490" s="57" t="s">
        <v>12910</v>
      </c>
      <c r="O490" s="11" t="s">
        <v>2181</v>
      </c>
    </row>
    <row r="491" spans="1:15" x14ac:dyDescent="0.35">
      <c r="A491" s="11" t="s">
        <v>64</v>
      </c>
      <c r="B491" s="58">
        <v>2104055</v>
      </c>
      <c r="C491" s="58">
        <v>2104900</v>
      </c>
      <c r="F491" s="57" t="s">
        <v>12911</v>
      </c>
      <c r="L491" s="29" t="s">
        <v>2812</v>
      </c>
      <c r="M491" s="57" t="s">
        <v>12911</v>
      </c>
      <c r="O491" s="11" t="s">
        <v>2182</v>
      </c>
    </row>
    <row r="492" spans="1:15" x14ac:dyDescent="0.35">
      <c r="A492" s="11" t="s">
        <v>64</v>
      </c>
      <c r="B492" s="58">
        <v>2917939</v>
      </c>
      <c r="C492" s="58">
        <v>2918523</v>
      </c>
      <c r="F492" s="57" t="s">
        <v>12912</v>
      </c>
      <c r="L492" s="29" t="s">
        <v>2813</v>
      </c>
      <c r="M492" s="57" t="s">
        <v>12912</v>
      </c>
      <c r="O492" s="11" t="s">
        <v>2183</v>
      </c>
    </row>
    <row r="493" spans="1:15" x14ac:dyDescent="0.35">
      <c r="A493" s="11" t="s">
        <v>64</v>
      </c>
      <c r="B493" s="58">
        <v>3586252</v>
      </c>
      <c r="C493" s="58">
        <v>3587535</v>
      </c>
      <c r="F493" s="57" t="s">
        <v>12913</v>
      </c>
      <c r="L493" s="29" t="s">
        <v>2814</v>
      </c>
      <c r="M493" s="57" t="s">
        <v>12913</v>
      </c>
      <c r="O493" s="11" t="s">
        <v>2184</v>
      </c>
    </row>
    <row r="494" spans="1:15" x14ac:dyDescent="0.35">
      <c r="A494" s="11" t="s">
        <v>64</v>
      </c>
      <c r="B494" s="58">
        <v>3390459</v>
      </c>
      <c r="C494" s="58">
        <v>3390644</v>
      </c>
      <c r="F494" s="57" t="s">
        <v>12914</v>
      </c>
      <c r="L494" s="29" t="s">
        <v>2815</v>
      </c>
      <c r="M494" s="57" t="s">
        <v>12914</v>
      </c>
      <c r="O494" s="11" t="s">
        <v>2185</v>
      </c>
    </row>
    <row r="495" spans="1:15" x14ac:dyDescent="0.35">
      <c r="A495" s="11" t="s">
        <v>64</v>
      </c>
      <c r="B495" s="58">
        <v>2372303</v>
      </c>
      <c r="C495" s="58">
        <v>2373505</v>
      </c>
      <c r="F495" s="57" t="s">
        <v>12915</v>
      </c>
      <c r="L495" s="29" t="s">
        <v>2816</v>
      </c>
      <c r="M495" s="57" t="s">
        <v>12915</v>
      </c>
      <c r="O495" s="11" t="s">
        <v>2186</v>
      </c>
    </row>
    <row r="496" spans="1:15" x14ac:dyDescent="0.35">
      <c r="A496" s="11" t="s">
        <v>64</v>
      </c>
      <c r="B496" s="58">
        <v>2875155</v>
      </c>
      <c r="C496" s="58">
        <v>2875943</v>
      </c>
      <c r="F496" s="57" t="s">
        <v>12916</v>
      </c>
      <c r="L496" s="29" t="s">
        <v>2817</v>
      </c>
      <c r="M496" s="57" t="s">
        <v>12916</v>
      </c>
      <c r="O496" s="11" t="s">
        <v>2187</v>
      </c>
    </row>
    <row r="497" spans="1:15" x14ac:dyDescent="0.35">
      <c r="A497" s="11" t="s">
        <v>64</v>
      </c>
      <c r="B497" s="58">
        <v>1929479</v>
      </c>
      <c r="C497" s="58">
        <v>1929988</v>
      </c>
      <c r="F497" s="57" t="s">
        <v>12917</v>
      </c>
      <c r="L497" s="29" t="s">
        <v>2818</v>
      </c>
      <c r="M497" s="57" t="s">
        <v>12917</v>
      </c>
      <c r="O497" s="11" t="s">
        <v>2188</v>
      </c>
    </row>
    <row r="498" spans="1:15" x14ac:dyDescent="0.35">
      <c r="A498" s="11" t="s">
        <v>64</v>
      </c>
      <c r="B498" s="58">
        <v>2889534</v>
      </c>
      <c r="C498" s="58">
        <v>2890952</v>
      </c>
      <c r="F498" s="57" t="s">
        <v>12918</v>
      </c>
      <c r="L498" s="29" t="s">
        <v>2819</v>
      </c>
      <c r="M498" s="57" t="s">
        <v>12918</v>
      </c>
      <c r="O498" s="11" t="s">
        <v>2189</v>
      </c>
    </row>
    <row r="499" spans="1:15" x14ac:dyDescent="0.35">
      <c r="A499" s="11" t="s">
        <v>64</v>
      </c>
      <c r="B499" s="58">
        <v>273236</v>
      </c>
      <c r="C499" s="58">
        <v>273937</v>
      </c>
      <c r="F499" s="57" t="s">
        <v>12919</v>
      </c>
      <c r="L499" s="29" t="s">
        <v>2820</v>
      </c>
      <c r="M499" s="57" t="s">
        <v>12919</v>
      </c>
      <c r="O499" s="11" t="s">
        <v>2190</v>
      </c>
    </row>
    <row r="500" spans="1:15" x14ac:dyDescent="0.35">
      <c r="A500" s="11" t="s">
        <v>64</v>
      </c>
      <c r="B500" s="58">
        <v>268845</v>
      </c>
      <c r="C500" s="58">
        <v>270311</v>
      </c>
      <c r="F500" s="57" t="s">
        <v>12920</v>
      </c>
      <c r="L500" s="29" t="s">
        <v>2821</v>
      </c>
      <c r="M500" s="57" t="s">
        <v>12920</v>
      </c>
      <c r="O500" s="11" t="s">
        <v>2191</v>
      </c>
    </row>
    <row r="501" spans="1:15" x14ac:dyDescent="0.35">
      <c r="A501" s="11" t="s">
        <v>64</v>
      </c>
      <c r="B501" s="58">
        <v>275837</v>
      </c>
      <c r="C501" s="58">
        <v>276757</v>
      </c>
      <c r="F501" s="57" t="s">
        <v>12921</v>
      </c>
      <c r="L501" s="29" t="s">
        <v>2822</v>
      </c>
      <c r="M501" s="57" t="s">
        <v>12921</v>
      </c>
      <c r="O501" s="11" t="s">
        <v>2192</v>
      </c>
    </row>
    <row r="502" spans="1:15" x14ac:dyDescent="0.35">
      <c r="A502" s="11" t="s">
        <v>64</v>
      </c>
      <c r="B502" s="58">
        <v>4079087</v>
      </c>
      <c r="C502" s="58">
        <v>4081000</v>
      </c>
      <c r="F502" s="57" t="s">
        <v>12922</v>
      </c>
      <c r="L502" s="29" t="s">
        <v>2823</v>
      </c>
      <c r="M502" s="57" t="s">
        <v>12922</v>
      </c>
      <c r="O502" s="11" t="s">
        <v>2193</v>
      </c>
    </row>
    <row r="503" spans="1:15" x14ac:dyDescent="0.35">
      <c r="A503" s="11" t="s">
        <v>64</v>
      </c>
      <c r="B503" s="58">
        <v>3885244</v>
      </c>
      <c r="C503" s="58">
        <v>3885984</v>
      </c>
      <c r="F503" s="57" t="s">
        <v>12923</v>
      </c>
      <c r="L503" s="29" t="s">
        <v>2824</v>
      </c>
      <c r="M503" s="57" t="s">
        <v>12923</v>
      </c>
      <c r="O503" s="11" t="s">
        <v>2194</v>
      </c>
    </row>
    <row r="504" spans="1:15" x14ac:dyDescent="0.35">
      <c r="A504" s="11" t="s">
        <v>64</v>
      </c>
      <c r="B504" s="58">
        <v>800229</v>
      </c>
      <c r="C504" s="58">
        <v>801140</v>
      </c>
      <c r="F504" s="57" t="s">
        <v>12924</v>
      </c>
      <c r="L504" s="29" t="s">
        <v>2825</v>
      </c>
      <c r="M504" s="57" t="s">
        <v>12924</v>
      </c>
      <c r="O504" s="11" t="s">
        <v>2195</v>
      </c>
    </row>
    <row r="505" spans="1:15" x14ac:dyDescent="0.35">
      <c r="A505" s="11" t="s">
        <v>64</v>
      </c>
      <c r="B505" s="58">
        <v>4045249</v>
      </c>
      <c r="C505" s="58">
        <v>4046514</v>
      </c>
      <c r="F505" s="57" t="s">
        <v>12925</v>
      </c>
      <c r="L505" s="29" t="s">
        <v>2826</v>
      </c>
      <c r="M505" s="57" t="s">
        <v>12925</v>
      </c>
      <c r="O505" s="11" t="s">
        <v>2196</v>
      </c>
    </row>
    <row r="506" spans="1:15" x14ac:dyDescent="0.35">
      <c r="A506" s="11" t="s">
        <v>64</v>
      </c>
      <c r="B506" s="58">
        <v>2852139</v>
      </c>
      <c r="C506" s="58">
        <v>2852582</v>
      </c>
      <c r="F506" s="57" t="s">
        <v>12927</v>
      </c>
      <c r="L506" s="29" t="s">
        <v>2827</v>
      </c>
      <c r="M506" s="57" t="s">
        <v>12927</v>
      </c>
      <c r="O506" s="11" t="s">
        <v>2197</v>
      </c>
    </row>
    <row r="507" spans="1:15" x14ac:dyDescent="0.35">
      <c r="A507" s="11" t="s">
        <v>64</v>
      </c>
      <c r="B507" s="58">
        <v>3744355</v>
      </c>
      <c r="C507" s="58">
        <v>3745419</v>
      </c>
      <c r="F507" s="57" t="s">
        <v>12926</v>
      </c>
      <c r="L507" s="29" t="s">
        <v>2828</v>
      </c>
      <c r="M507" s="57" t="s">
        <v>12926</v>
      </c>
      <c r="O507" s="11" t="s">
        <v>2198</v>
      </c>
    </row>
    <row r="508" spans="1:15" x14ac:dyDescent="0.35">
      <c r="A508" s="11" t="s">
        <v>64</v>
      </c>
      <c r="B508" s="58">
        <v>1294993</v>
      </c>
      <c r="C508" s="58">
        <v>1295745</v>
      </c>
      <c r="F508" s="57" t="s">
        <v>12928</v>
      </c>
      <c r="L508" s="29" t="s">
        <v>2829</v>
      </c>
      <c r="M508" s="57" t="s">
        <v>12928</v>
      </c>
      <c r="O508" s="11" t="s">
        <v>2199</v>
      </c>
    </row>
    <row r="509" spans="1:15" x14ac:dyDescent="0.35">
      <c r="A509" s="11" t="s">
        <v>64</v>
      </c>
      <c r="B509" s="58">
        <v>2509637</v>
      </c>
      <c r="C509" s="58">
        <v>2510755</v>
      </c>
      <c r="F509" s="57" t="s">
        <v>12929</v>
      </c>
      <c r="L509" s="29" t="s">
        <v>2830</v>
      </c>
      <c r="M509" s="57" t="s">
        <v>12929</v>
      </c>
      <c r="O509" s="11" t="s">
        <v>2200</v>
      </c>
    </row>
    <row r="510" spans="1:15" x14ac:dyDescent="0.35">
      <c r="A510" s="11" t="s">
        <v>64</v>
      </c>
      <c r="B510" s="58">
        <v>1306559</v>
      </c>
      <c r="C510" s="58">
        <v>1307395</v>
      </c>
      <c r="F510" s="57" t="s">
        <v>12930</v>
      </c>
      <c r="L510" s="29" t="s">
        <v>2831</v>
      </c>
      <c r="M510" s="57" t="s">
        <v>12930</v>
      </c>
      <c r="O510" s="11" t="s">
        <v>2201</v>
      </c>
    </row>
    <row r="511" spans="1:15" x14ac:dyDescent="0.35">
      <c r="A511" s="11" t="s">
        <v>64</v>
      </c>
      <c r="B511" s="58">
        <v>2302726</v>
      </c>
      <c r="C511" s="58">
        <v>2303859</v>
      </c>
      <c r="F511" s="57" t="s">
        <v>12931</v>
      </c>
      <c r="L511" s="29" t="s">
        <v>2832</v>
      </c>
      <c r="M511" s="57" t="s">
        <v>12931</v>
      </c>
      <c r="O511" s="11" t="s">
        <v>2202</v>
      </c>
    </row>
    <row r="512" spans="1:15" x14ac:dyDescent="0.35">
      <c r="A512" s="11" t="s">
        <v>64</v>
      </c>
      <c r="B512" s="58">
        <v>3591269</v>
      </c>
      <c r="C512" s="58">
        <v>3591787</v>
      </c>
      <c r="F512" s="57" t="s">
        <v>12932</v>
      </c>
      <c r="L512" s="29" t="s">
        <v>2833</v>
      </c>
      <c r="M512" s="57" t="s">
        <v>12932</v>
      </c>
      <c r="O512" s="11" t="s">
        <v>2203</v>
      </c>
    </row>
    <row r="513" spans="1:15" x14ac:dyDescent="0.35">
      <c r="A513" s="11" t="s">
        <v>64</v>
      </c>
      <c r="B513" s="58">
        <v>772139</v>
      </c>
      <c r="C513" s="58">
        <v>773977</v>
      </c>
      <c r="F513" s="57" t="s">
        <v>12933</v>
      </c>
      <c r="L513" s="29" t="s">
        <v>2834</v>
      </c>
      <c r="M513" s="57" t="s">
        <v>12933</v>
      </c>
      <c r="O513" s="11" t="s">
        <v>2204</v>
      </c>
    </row>
    <row r="514" spans="1:15" x14ac:dyDescent="0.35">
      <c r="A514" s="11" t="s">
        <v>64</v>
      </c>
      <c r="B514" s="58">
        <v>774135</v>
      </c>
      <c r="C514" s="58">
        <v>774788</v>
      </c>
      <c r="F514" s="57" t="s">
        <v>12934</v>
      </c>
      <c r="L514" s="29" t="s">
        <v>2835</v>
      </c>
      <c r="M514" s="57" t="s">
        <v>12934</v>
      </c>
      <c r="O514" s="11" t="s">
        <v>2205</v>
      </c>
    </row>
    <row r="515" spans="1:15" x14ac:dyDescent="0.35">
      <c r="A515" s="11" t="s">
        <v>64</v>
      </c>
      <c r="B515" s="58">
        <v>3314808</v>
      </c>
      <c r="C515" s="58">
        <v>3316109</v>
      </c>
      <c r="F515" s="57" t="s">
        <v>12935</v>
      </c>
      <c r="L515" s="29" t="s">
        <v>2836</v>
      </c>
      <c r="M515" s="57" t="s">
        <v>12935</v>
      </c>
      <c r="O515" s="11" t="s">
        <v>2206</v>
      </c>
    </row>
    <row r="516" spans="1:15" x14ac:dyDescent="0.35">
      <c r="A516" s="11" t="s">
        <v>64</v>
      </c>
      <c r="B516" s="58">
        <v>3122644</v>
      </c>
      <c r="C516" s="58">
        <v>3123423</v>
      </c>
      <c r="F516" s="57" t="s">
        <v>12936</v>
      </c>
      <c r="L516" s="29" t="s">
        <v>2837</v>
      </c>
      <c r="M516" s="57" t="s">
        <v>12936</v>
      </c>
      <c r="O516" s="11" t="s">
        <v>2207</v>
      </c>
    </row>
    <row r="517" spans="1:15" x14ac:dyDescent="0.35">
      <c r="A517" s="11" t="s">
        <v>64</v>
      </c>
      <c r="B517" s="58">
        <v>2359339</v>
      </c>
      <c r="C517" s="58">
        <v>2360142</v>
      </c>
      <c r="F517" s="57" t="s">
        <v>12937</v>
      </c>
      <c r="L517" s="29" t="s">
        <v>2838</v>
      </c>
      <c r="M517" s="57" t="s">
        <v>12937</v>
      </c>
      <c r="O517" s="11" t="s">
        <v>2208</v>
      </c>
    </row>
    <row r="518" spans="1:15" x14ac:dyDescent="0.35">
      <c r="A518" s="11" t="s">
        <v>64</v>
      </c>
      <c r="B518" s="58">
        <v>2379102</v>
      </c>
      <c r="C518" s="58">
        <v>2380274</v>
      </c>
      <c r="F518" s="57" t="s">
        <v>12938</v>
      </c>
      <c r="L518" s="29" t="s">
        <v>2839</v>
      </c>
      <c r="M518" s="57" t="s">
        <v>12938</v>
      </c>
      <c r="O518" s="11" t="s">
        <v>2209</v>
      </c>
    </row>
    <row r="519" spans="1:15" x14ac:dyDescent="0.35">
      <c r="A519" s="11" t="s">
        <v>64</v>
      </c>
      <c r="B519" s="58">
        <v>2380349</v>
      </c>
      <c r="C519" s="58">
        <v>2381119</v>
      </c>
      <c r="F519" s="57" t="s">
        <v>12939</v>
      </c>
      <c r="L519" s="29" t="s">
        <v>2840</v>
      </c>
      <c r="M519" s="57" t="s">
        <v>12939</v>
      </c>
      <c r="O519" s="11" t="s">
        <v>2210</v>
      </c>
    </row>
    <row r="520" spans="1:15" x14ac:dyDescent="0.35">
      <c r="A520" s="11" t="s">
        <v>64</v>
      </c>
      <c r="B520" s="58">
        <v>873399</v>
      </c>
      <c r="C520" s="58">
        <v>874799</v>
      </c>
      <c r="F520" s="57" t="s">
        <v>12940</v>
      </c>
      <c r="L520" s="29" t="s">
        <v>2841</v>
      </c>
      <c r="M520" s="57" t="s">
        <v>12940</v>
      </c>
      <c r="O520" s="11" t="s">
        <v>2211</v>
      </c>
    </row>
    <row r="521" spans="1:15" x14ac:dyDescent="0.35">
      <c r="A521" s="11" t="s">
        <v>64</v>
      </c>
      <c r="B521" s="58">
        <v>3150545</v>
      </c>
      <c r="C521" s="58">
        <v>3152287</v>
      </c>
      <c r="F521" s="57" t="s">
        <v>12941</v>
      </c>
      <c r="L521" s="29" t="s">
        <v>2842</v>
      </c>
      <c r="M521" s="57" t="s">
        <v>12941</v>
      </c>
      <c r="O521" s="11" t="s">
        <v>2212</v>
      </c>
    </row>
    <row r="522" spans="1:15" x14ac:dyDescent="0.35">
      <c r="A522" s="11" t="s">
        <v>64</v>
      </c>
      <c r="B522" s="58">
        <v>2455802</v>
      </c>
      <c r="C522" s="58">
        <v>2456791</v>
      </c>
      <c r="F522" s="57" t="s">
        <v>12942</v>
      </c>
      <c r="L522" s="29" t="s">
        <v>2843</v>
      </c>
      <c r="M522" s="57" t="s">
        <v>12942</v>
      </c>
      <c r="O522" s="11" t="s">
        <v>2213</v>
      </c>
    </row>
    <row r="523" spans="1:15" x14ac:dyDescent="0.35">
      <c r="A523" s="11" t="s">
        <v>64</v>
      </c>
      <c r="B523" s="58">
        <v>1658928</v>
      </c>
      <c r="C523" s="58">
        <v>1659830</v>
      </c>
      <c r="F523" s="57" t="s">
        <v>12943</v>
      </c>
      <c r="L523" s="29" t="s">
        <v>2844</v>
      </c>
      <c r="M523" s="57" t="s">
        <v>12943</v>
      </c>
      <c r="O523" s="11" t="s">
        <v>2214</v>
      </c>
    </row>
    <row r="524" spans="1:15" x14ac:dyDescent="0.35">
      <c r="A524" s="11" t="s">
        <v>64</v>
      </c>
      <c r="B524" s="58">
        <v>2470985</v>
      </c>
      <c r="C524" s="58">
        <v>2471764</v>
      </c>
      <c r="F524" s="57" t="s">
        <v>12944</v>
      </c>
      <c r="L524" s="29" t="s">
        <v>2845</v>
      </c>
      <c r="M524" s="57" t="s">
        <v>12944</v>
      </c>
      <c r="O524" s="11" t="s">
        <v>2215</v>
      </c>
    </row>
    <row r="525" spans="1:15" x14ac:dyDescent="0.35">
      <c r="A525" s="11" t="s">
        <v>64</v>
      </c>
      <c r="B525" s="58">
        <v>2294285</v>
      </c>
      <c r="C525" s="58">
        <v>2295280</v>
      </c>
      <c r="F525" s="57" t="s">
        <v>12945</v>
      </c>
      <c r="L525" s="29" t="s">
        <v>2846</v>
      </c>
      <c r="M525" s="57" t="s">
        <v>12945</v>
      </c>
      <c r="O525" s="11" t="s">
        <v>2216</v>
      </c>
    </row>
    <row r="526" spans="1:15" x14ac:dyDescent="0.35">
      <c r="A526" s="11" t="s">
        <v>64</v>
      </c>
      <c r="B526" s="58">
        <v>4043578</v>
      </c>
      <c r="C526" s="58">
        <v>4045236</v>
      </c>
      <c r="F526" s="57" t="s">
        <v>12946</v>
      </c>
      <c r="L526" s="29" t="s">
        <v>2847</v>
      </c>
      <c r="M526" s="57" t="s">
        <v>12946</v>
      </c>
      <c r="O526" s="11" t="s">
        <v>2217</v>
      </c>
    </row>
    <row r="527" spans="1:15" x14ac:dyDescent="0.35">
      <c r="A527" s="11" t="s">
        <v>64</v>
      </c>
      <c r="B527" s="58">
        <v>3013116</v>
      </c>
      <c r="C527" s="58">
        <v>3014327</v>
      </c>
      <c r="F527" s="57" t="s">
        <v>12947</v>
      </c>
      <c r="L527" s="29" t="s">
        <v>2848</v>
      </c>
      <c r="M527" s="57" t="s">
        <v>12947</v>
      </c>
      <c r="O527" s="11" t="s">
        <v>2218</v>
      </c>
    </row>
    <row r="528" spans="1:15" x14ac:dyDescent="0.35">
      <c r="A528" s="11" t="s">
        <v>64</v>
      </c>
      <c r="B528" s="58">
        <v>3584298</v>
      </c>
      <c r="C528" s="58">
        <v>3585035</v>
      </c>
      <c r="F528" s="57" t="s">
        <v>12948</v>
      </c>
      <c r="L528" s="29" t="s">
        <v>2849</v>
      </c>
      <c r="M528" s="57" t="s">
        <v>12948</v>
      </c>
      <c r="O528" s="11" t="s">
        <v>2219</v>
      </c>
    </row>
    <row r="529" spans="1:15" x14ac:dyDescent="0.35">
      <c r="A529" s="11" t="s">
        <v>64</v>
      </c>
      <c r="B529" s="58">
        <v>701598</v>
      </c>
      <c r="C529" s="58">
        <v>702323</v>
      </c>
      <c r="F529" s="57" t="s">
        <v>12949</v>
      </c>
      <c r="L529" s="29" t="s">
        <v>2850</v>
      </c>
      <c r="M529" s="57" t="s">
        <v>12949</v>
      </c>
      <c r="O529" s="11" t="s">
        <v>2220</v>
      </c>
    </row>
    <row r="530" spans="1:15" x14ac:dyDescent="0.35">
      <c r="A530" s="11" t="s">
        <v>64</v>
      </c>
      <c r="B530" s="58">
        <v>20611</v>
      </c>
      <c r="C530" s="58">
        <v>20823</v>
      </c>
      <c r="F530" s="57" t="s">
        <v>12950</v>
      </c>
      <c r="L530" s="29" t="s">
        <v>2851</v>
      </c>
      <c r="M530" s="57" t="s">
        <v>12950</v>
      </c>
      <c r="O530" s="11" t="s">
        <v>2221</v>
      </c>
    </row>
    <row r="531" spans="1:15" x14ac:dyDescent="0.35">
      <c r="A531" s="11" t="s">
        <v>64</v>
      </c>
      <c r="B531" s="58">
        <v>1749414</v>
      </c>
      <c r="C531" s="58">
        <v>1751081</v>
      </c>
      <c r="F531" s="57" t="s">
        <v>12951</v>
      </c>
      <c r="L531" s="29" t="s">
        <v>2852</v>
      </c>
      <c r="M531" s="57" t="s">
        <v>12951</v>
      </c>
      <c r="O531" s="11" t="s">
        <v>2222</v>
      </c>
    </row>
    <row r="532" spans="1:15" x14ac:dyDescent="0.35">
      <c r="A532" s="11" t="s">
        <v>64</v>
      </c>
      <c r="B532" s="58">
        <v>1441289</v>
      </c>
      <c r="C532" s="58">
        <v>1441786</v>
      </c>
      <c r="F532" s="57" t="s">
        <v>12952</v>
      </c>
      <c r="L532" s="29" t="s">
        <v>2853</v>
      </c>
      <c r="M532" s="57" t="s">
        <v>12952</v>
      </c>
      <c r="O532" s="11" t="s">
        <v>2223</v>
      </c>
    </row>
    <row r="533" spans="1:15" x14ac:dyDescent="0.35">
      <c r="A533" s="11" t="s">
        <v>64</v>
      </c>
      <c r="B533" s="58">
        <v>3230049</v>
      </c>
      <c r="C533" s="58">
        <v>3231335</v>
      </c>
      <c r="F533" s="57" t="s">
        <v>12953</v>
      </c>
      <c r="L533" s="29" t="s">
        <v>2854</v>
      </c>
      <c r="M533" s="57" t="s">
        <v>12953</v>
      </c>
      <c r="O533" s="11" t="s">
        <v>2224</v>
      </c>
    </row>
    <row r="534" spans="1:15" x14ac:dyDescent="0.35">
      <c r="A534" s="11" t="s">
        <v>64</v>
      </c>
      <c r="B534" s="58">
        <v>1174133</v>
      </c>
      <c r="C534" s="58">
        <v>1174762</v>
      </c>
      <c r="F534" s="57" t="s">
        <v>12954</v>
      </c>
      <c r="L534" s="29" t="s">
        <v>2855</v>
      </c>
      <c r="M534" s="57" t="s">
        <v>12954</v>
      </c>
      <c r="O534" s="11" t="s">
        <v>2225</v>
      </c>
    </row>
    <row r="535" spans="1:15" x14ac:dyDescent="0.35">
      <c r="A535" s="11" t="s">
        <v>64</v>
      </c>
      <c r="B535" s="58">
        <v>3138079</v>
      </c>
      <c r="C535" s="58">
        <v>3138306</v>
      </c>
      <c r="F535" s="57" t="s">
        <v>12955</v>
      </c>
      <c r="L535" s="29" t="s">
        <v>2856</v>
      </c>
      <c r="M535" s="57" t="s">
        <v>12955</v>
      </c>
      <c r="O535" s="11" t="s">
        <v>2226</v>
      </c>
    </row>
    <row r="536" spans="1:15" x14ac:dyDescent="0.35">
      <c r="A536" s="11" t="s">
        <v>64</v>
      </c>
      <c r="B536" s="58">
        <v>111047</v>
      </c>
      <c r="C536" s="58">
        <v>112498</v>
      </c>
      <c r="F536" s="57" t="s">
        <v>12956</v>
      </c>
      <c r="L536" s="29" t="s">
        <v>2857</v>
      </c>
      <c r="M536" s="57" t="s">
        <v>12956</v>
      </c>
      <c r="O536" s="11" t="s">
        <v>2227</v>
      </c>
    </row>
    <row r="537" spans="1:15" x14ac:dyDescent="0.35">
      <c r="A537" s="11" t="s">
        <v>64</v>
      </c>
      <c r="B537" s="58">
        <v>647088</v>
      </c>
      <c r="C537" s="58">
        <v>647735</v>
      </c>
      <c r="F537" s="57" t="s">
        <v>12957</v>
      </c>
      <c r="L537" s="29" t="s">
        <v>2858</v>
      </c>
      <c r="M537" s="57" t="s">
        <v>12957</v>
      </c>
      <c r="O537" s="11" t="s">
        <v>2228</v>
      </c>
    </row>
    <row r="538" spans="1:15" x14ac:dyDescent="0.35">
      <c r="A538" s="11" t="s">
        <v>64</v>
      </c>
      <c r="B538" s="58">
        <v>1088194</v>
      </c>
      <c r="C538" s="58">
        <v>1089606</v>
      </c>
      <c r="F538" s="57" t="s">
        <v>12958</v>
      </c>
      <c r="L538" s="29" t="s">
        <v>2859</v>
      </c>
      <c r="M538" s="57" t="s">
        <v>12958</v>
      </c>
      <c r="O538" s="11" t="s">
        <v>2229</v>
      </c>
    </row>
    <row r="539" spans="1:15" x14ac:dyDescent="0.35">
      <c r="A539" s="11" t="s">
        <v>64</v>
      </c>
      <c r="B539" s="58">
        <v>1635601</v>
      </c>
      <c r="C539" s="58">
        <v>1636089</v>
      </c>
      <c r="F539" s="57" t="s">
        <v>12959</v>
      </c>
      <c r="L539" s="29" t="s">
        <v>2860</v>
      </c>
      <c r="M539" s="57" t="s">
        <v>12959</v>
      </c>
      <c r="O539" s="11" t="s">
        <v>2230</v>
      </c>
    </row>
    <row r="540" spans="1:15" x14ac:dyDescent="0.35">
      <c r="A540" s="11" t="s">
        <v>64</v>
      </c>
      <c r="B540" s="58">
        <v>1899587</v>
      </c>
      <c r="C540" s="58">
        <v>1900048</v>
      </c>
      <c r="F540" s="57" t="s">
        <v>12960</v>
      </c>
      <c r="L540" s="29" t="s">
        <v>2861</v>
      </c>
      <c r="M540" s="57" t="s">
        <v>12960</v>
      </c>
      <c r="O540" s="11" t="s">
        <v>2231</v>
      </c>
    </row>
    <row r="541" spans="1:15" x14ac:dyDescent="0.35">
      <c r="A541" s="11" t="s">
        <v>64</v>
      </c>
      <c r="B541" s="58">
        <v>3534098</v>
      </c>
      <c r="C541" s="58">
        <v>3535453</v>
      </c>
      <c r="F541" s="57" t="s">
        <v>12961</v>
      </c>
      <c r="L541" s="29" t="s">
        <v>2862</v>
      </c>
      <c r="M541" s="57" t="s">
        <v>12961</v>
      </c>
      <c r="O541" s="11" t="s">
        <v>2232</v>
      </c>
    </row>
    <row r="542" spans="1:15" x14ac:dyDescent="0.35">
      <c r="A542" s="11" t="s">
        <v>64</v>
      </c>
      <c r="B542" s="58">
        <v>1367939</v>
      </c>
      <c r="C542" s="58">
        <v>1368829</v>
      </c>
      <c r="F542" s="57" t="s">
        <v>12962</v>
      </c>
      <c r="L542" s="29" t="s">
        <v>2863</v>
      </c>
      <c r="M542" s="57" t="s">
        <v>12962</v>
      </c>
      <c r="O542" s="11" t="s">
        <v>2233</v>
      </c>
    </row>
    <row r="543" spans="1:15" x14ac:dyDescent="0.35">
      <c r="A543" s="11" t="s">
        <v>64</v>
      </c>
      <c r="B543" s="58">
        <v>2739469</v>
      </c>
      <c r="C543" s="58">
        <v>2740176</v>
      </c>
      <c r="F543" s="57" t="s">
        <v>12963</v>
      </c>
      <c r="L543" s="29" t="s">
        <v>2864</v>
      </c>
      <c r="M543" s="57" t="s">
        <v>12963</v>
      </c>
      <c r="O543" s="11" t="s">
        <v>2234</v>
      </c>
    </row>
    <row r="544" spans="1:15" x14ac:dyDescent="0.35">
      <c r="A544" s="11" t="s">
        <v>64</v>
      </c>
      <c r="B544" s="58">
        <v>3306997</v>
      </c>
      <c r="C544" s="58">
        <v>3308211</v>
      </c>
      <c r="F544" s="57" t="s">
        <v>12964</v>
      </c>
      <c r="L544" s="29" t="s">
        <v>2865</v>
      </c>
      <c r="M544" s="57" t="s">
        <v>12964</v>
      </c>
      <c r="O544" s="11" t="s">
        <v>2235</v>
      </c>
    </row>
    <row r="545" spans="1:15" x14ac:dyDescent="0.35">
      <c r="A545" s="11" t="s">
        <v>64</v>
      </c>
      <c r="B545" s="58">
        <v>1654728</v>
      </c>
      <c r="C545" s="58">
        <v>1655372</v>
      </c>
      <c r="F545" s="57" t="s">
        <v>12965</v>
      </c>
      <c r="L545" s="29" t="s">
        <v>2866</v>
      </c>
      <c r="M545" s="57" t="s">
        <v>12965</v>
      </c>
      <c r="O545" s="11" t="s">
        <v>2236</v>
      </c>
    </row>
    <row r="546" spans="1:15" x14ac:dyDescent="0.35">
      <c r="A546" s="11" t="s">
        <v>64</v>
      </c>
      <c r="B546" s="58">
        <v>3665635</v>
      </c>
      <c r="C546" s="58">
        <v>3666513</v>
      </c>
      <c r="F546" s="57" t="s">
        <v>12966</v>
      </c>
      <c r="L546" s="29" t="s">
        <v>2867</v>
      </c>
      <c r="M546" s="57" t="s">
        <v>12966</v>
      </c>
      <c r="O546" s="11" t="s">
        <v>2237</v>
      </c>
    </row>
    <row r="547" spans="1:15" x14ac:dyDescent="0.35">
      <c r="A547" s="11" t="s">
        <v>64</v>
      </c>
      <c r="B547" s="58">
        <v>3991086</v>
      </c>
      <c r="C547" s="58">
        <v>3991592</v>
      </c>
      <c r="F547" s="57" t="s">
        <v>12967</v>
      </c>
      <c r="L547" s="29" t="s">
        <v>2868</v>
      </c>
      <c r="M547" s="57" t="s">
        <v>12967</v>
      </c>
      <c r="O547" s="11" t="s">
        <v>2238</v>
      </c>
    </row>
    <row r="548" spans="1:15" x14ac:dyDescent="0.35">
      <c r="A548" s="11" t="s">
        <v>64</v>
      </c>
      <c r="B548" s="58">
        <v>2000959</v>
      </c>
      <c r="C548" s="58">
        <v>2002350</v>
      </c>
      <c r="F548" s="57" t="s">
        <v>12968</v>
      </c>
      <c r="L548" s="29" t="s">
        <v>2869</v>
      </c>
      <c r="M548" s="57" t="s">
        <v>12968</v>
      </c>
      <c r="O548" s="11" t="s">
        <v>2239</v>
      </c>
    </row>
    <row r="549" spans="1:15" x14ac:dyDescent="0.35">
      <c r="A549" s="11" t="s">
        <v>64</v>
      </c>
      <c r="B549" s="58">
        <v>3199547</v>
      </c>
      <c r="C549" s="58">
        <v>3201004</v>
      </c>
      <c r="F549" s="57" t="s">
        <v>12969</v>
      </c>
      <c r="L549" s="29" t="s">
        <v>2870</v>
      </c>
      <c r="M549" s="57" t="s">
        <v>12969</v>
      </c>
      <c r="O549" s="11" t="s">
        <v>2240</v>
      </c>
    </row>
    <row r="550" spans="1:15" x14ac:dyDescent="0.35">
      <c r="A550" s="11" t="s">
        <v>64</v>
      </c>
      <c r="B550" s="58">
        <v>2945671</v>
      </c>
      <c r="C550" s="58">
        <v>2947353</v>
      </c>
      <c r="F550" s="57" t="s">
        <v>12970</v>
      </c>
      <c r="L550" s="29" t="s">
        <v>2871</v>
      </c>
      <c r="M550" s="57" t="s">
        <v>12970</v>
      </c>
      <c r="O550" s="11" t="s">
        <v>2241</v>
      </c>
    </row>
    <row r="551" spans="1:15" x14ac:dyDescent="0.35">
      <c r="A551" s="11" t="s">
        <v>64</v>
      </c>
      <c r="B551" s="58">
        <v>2488824</v>
      </c>
      <c r="C551" s="58">
        <v>2488916</v>
      </c>
      <c r="F551" s="57" t="s">
        <v>12971</v>
      </c>
      <c r="L551" s="29" t="s">
        <v>2872</v>
      </c>
      <c r="M551" s="57" t="s">
        <v>12971</v>
      </c>
      <c r="O551" s="11" t="s">
        <v>2242</v>
      </c>
    </row>
    <row r="552" spans="1:15" x14ac:dyDescent="0.35">
      <c r="A552" s="11" t="s">
        <v>64</v>
      </c>
      <c r="B552" s="58">
        <v>3480177</v>
      </c>
      <c r="C552" s="58">
        <v>3481361</v>
      </c>
      <c r="F552" s="57" t="s">
        <v>12972</v>
      </c>
      <c r="L552" s="29" t="s">
        <v>2873</v>
      </c>
      <c r="M552" s="57" t="s">
        <v>12972</v>
      </c>
      <c r="O552" s="11" t="s">
        <v>2243</v>
      </c>
    </row>
    <row r="553" spans="1:15" x14ac:dyDescent="0.35">
      <c r="A553" s="11" t="s">
        <v>64</v>
      </c>
      <c r="B553" s="58">
        <v>1301936</v>
      </c>
      <c r="C553" s="58">
        <v>1303315</v>
      </c>
      <c r="F553" s="57" t="s">
        <v>12973</v>
      </c>
      <c r="L553" s="29" t="s">
        <v>2874</v>
      </c>
      <c r="M553" s="57" t="s">
        <v>12973</v>
      </c>
      <c r="O553" s="11" t="s">
        <v>2244</v>
      </c>
    </row>
    <row r="554" spans="1:15" x14ac:dyDescent="0.35">
      <c r="A554" s="11" t="s">
        <v>64</v>
      </c>
      <c r="B554" s="58">
        <v>3199215</v>
      </c>
      <c r="C554" s="58">
        <v>3199529</v>
      </c>
      <c r="F554" s="57" t="s">
        <v>12974</v>
      </c>
      <c r="L554" s="29" t="s">
        <v>2875</v>
      </c>
      <c r="M554" s="57" t="s">
        <v>12974</v>
      </c>
      <c r="O554" s="11" t="s">
        <v>2245</v>
      </c>
    </row>
    <row r="555" spans="1:15" x14ac:dyDescent="0.35">
      <c r="A555" s="11" t="s">
        <v>64</v>
      </c>
      <c r="B555" s="58">
        <v>473171</v>
      </c>
      <c r="C555" s="58">
        <v>473722</v>
      </c>
      <c r="F555" s="57" t="s">
        <v>12975</v>
      </c>
      <c r="L555" s="29" t="s">
        <v>2876</v>
      </c>
      <c r="M555" s="57" t="s">
        <v>12975</v>
      </c>
      <c r="O555" s="11" t="s">
        <v>2246</v>
      </c>
    </row>
    <row r="556" spans="1:15" ht="26.5" customHeight="1" x14ac:dyDescent="0.35">
      <c r="A556" s="11" t="s">
        <v>64</v>
      </c>
      <c r="B556" s="58">
        <v>3585032</v>
      </c>
      <c r="C556" s="58">
        <v>3585670</v>
      </c>
      <c r="F556" s="57" t="s">
        <v>12976</v>
      </c>
      <c r="L556" s="29" t="s">
        <v>2877</v>
      </c>
      <c r="M556" s="57" t="s">
        <v>12976</v>
      </c>
      <c r="O556" s="11" t="s">
        <v>2247</v>
      </c>
    </row>
    <row r="557" spans="1:15" x14ac:dyDescent="0.35">
      <c r="A557" s="11" t="s">
        <v>64</v>
      </c>
      <c r="B557" s="58">
        <v>2326682</v>
      </c>
      <c r="C557" s="58">
        <v>2327446</v>
      </c>
      <c r="F557" s="57" t="s">
        <v>12977</v>
      </c>
      <c r="L557" s="29" t="s">
        <v>2878</v>
      </c>
      <c r="M557" s="57" t="s">
        <v>12977</v>
      </c>
      <c r="O557" s="11" t="s">
        <v>2248</v>
      </c>
    </row>
    <row r="558" spans="1:15" x14ac:dyDescent="0.35">
      <c r="A558" s="11" t="s">
        <v>64</v>
      </c>
      <c r="B558" s="58">
        <v>1423239</v>
      </c>
      <c r="C558" s="58">
        <v>1424432</v>
      </c>
      <c r="F558" s="57" t="s">
        <v>12978</v>
      </c>
      <c r="L558" s="29" t="s">
        <v>2879</v>
      </c>
      <c r="M558" s="57" t="s">
        <v>12978</v>
      </c>
      <c r="O558" s="11" t="s">
        <v>2249</v>
      </c>
    </row>
    <row r="559" spans="1:15" x14ac:dyDescent="0.35">
      <c r="A559" s="11" t="s">
        <v>64</v>
      </c>
      <c r="B559" s="58">
        <v>2374138</v>
      </c>
      <c r="C559" s="58">
        <v>2374890</v>
      </c>
      <c r="F559" s="57" t="s">
        <v>12979</v>
      </c>
      <c r="L559" s="29" t="s">
        <v>2880</v>
      </c>
      <c r="M559" s="57" t="s">
        <v>12979</v>
      </c>
      <c r="O559" s="11" t="s">
        <v>2250</v>
      </c>
    </row>
    <row r="560" spans="1:15" x14ac:dyDescent="0.35">
      <c r="A560" s="11" t="s">
        <v>64</v>
      </c>
      <c r="B560" s="58">
        <v>375166</v>
      </c>
      <c r="C560" s="58">
        <v>375798</v>
      </c>
      <c r="F560" s="57" t="s">
        <v>12980</v>
      </c>
      <c r="L560" s="29" t="s">
        <v>2881</v>
      </c>
      <c r="M560" s="57" t="s">
        <v>12980</v>
      </c>
      <c r="O560" s="11" t="s">
        <v>2251</v>
      </c>
    </row>
    <row r="561" spans="1:15" x14ac:dyDescent="0.35">
      <c r="A561" s="11" t="s">
        <v>64</v>
      </c>
      <c r="B561" s="58">
        <v>4082924</v>
      </c>
      <c r="C561" s="58">
        <v>4084387</v>
      </c>
      <c r="F561" s="57" t="s">
        <v>12981</v>
      </c>
      <c r="L561" s="29" t="s">
        <v>2882</v>
      </c>
      <c r="M561" s="57" t="s">
        <v>12981</v>
      </c>
      <c r="O561" s="11" t="s">
        <v>2252</v>
      </c>
    </row>
    <row r="562" spans="1:15" x14ac:dyDescent="0.35">
      <c r="A562" s="11" t="s">
        <v>64</v>
      </c>
      <c r="B562" s="58">
        <v>2949035</v>
      </c>
      <c r="C562" s="58">
        <v>2950006</v>
      </c>
      <c r="F562" s="57" t="s">
        <v>12982</v>
      </c>
      <c r="L562" s="29" t="s">
        <v>2883</v>
      </c>
      <c r="M562" s="57" t="s">
        <v>12982</v>
      </c>
      <c r="O562" s="11" t="s">
        <v>2253</v>
      </c>
    </row>
    <row r="563" spans="1:15" x14ac:dyDescent="0.35">
      <c r="A563" s="11" t="s">
        <v>64</v>
      </c>
      <c r="B563" s="58">
        <v>1893394</v>
      </c>
      <c r="C563" s="58">
        <v>1894893</v>
      </c>
      <c r="F563" s="57" t="s">
        <v>12983</v>
      </c>
      <c r="L563" s="29" t="s">
        <v>2885</v>
      </c>
      <c r="M563" s="57" t="s">
        <v>12983</v>
      </c>
      <c r="O563" s="11" t="s">
        <v>2254</v>
      </c>
    </row>
    <row r="564" spans="1:15" x14ac:dyDescent="0.35">
      <c r="A564" s="11" t="s">
        <v>64</v>
      </c>
      <c r="B564" s="58">
        <v>3791810</v>
      </c>
      <c r="C564" s="58">
        <v>3792262</v>
      </c>
      <c r="F564" s="57" t="s">
        <v>12984</v>
      </c>
      <c r="L564" s="29" t="s">
        <v>2884</v>
      </c>
      <c r="M564" s="57" t="s">
        <v>12984</v>
      </c>
      <c r="O564" s="11" t="s">
        <v>2255</v>
      </c>
    </row>
    <row r="565" spans="1:15" x14ac:dyDescent="0.35">
      <c r="A565" s="11" t="s">
        <v>64</v>
      </c>
      <c r="B565" s="58">
        <v>632771</v>
      </c>
      <c r="C565" s="58">
        <v>633859</v>
      </c>
      <c r="F565" s="57" t="s">
        <v>12985</v>
      </c>
      <c r="L565" s="29" t="s">
        <v>2886</v>
      </c>
      <c r="M565" s="57" t="s">
        <v>12985</v>
      </c>
      <c r="O565" s="11" t="s">
        <v>2256</v>
      </c>
    </row>
    <row r="566" spans="1:15" x14ac:dyDescent="0.35">
      <c r="A566" s="11" t="s">
        <v>64</v>
      </c>
      <c r="B566" s="58">
        <v>3222177</v>
      </c>
      <c r="C566" s="58">
        <v>3223349</v>
      </c>
      <c r="F566" s="57" t="s">
        <v>12986</v>
      </c>
      <c r="L566" s="29" t="s">
        <v>2887</v>
      </c>
      <c r="M566" s="57" t="s">
        <v>12986</v>
      </c>
      <c r="O566" s="11" t="s">
        <v>2257</v>
      </c>
    </row>
    <row r="567" spans="1:15" x14ac:dyDescent="0.35">
      <c r="A567" s="11" t="s">
        <v>64</v>
      </c>
      <c r="B567" s="58">
        <v>1428273</v>
      </c>
      <c r="C567" s="58">
        <v>1428980</v>
      </c>
      <c r="F567" s="57" t="s">
        <v>12987</v>
      </c>
      <c r="L567" s="29" t="s">
        <v>2888</v>
      </c>
      <c r="M567" s="57" t="s">
        <v>12987</v>
      </c>
      <c r="O567" s="11" t="s">
        <v>2258</v>
      </c>
    </row>
    <row r="568" spans="1:15" x14ac:dyDescent="0.35">
      <c r="A568" s="11" t="s">
        <v>64</v>
      </c>
      <c r="B568" s="58">
        <v>3853722</v>
      </c>
      <c r="C568" s="58">
        <v>3854141</v>
      </c>
      <c r="F568" s="57" t="s">
        <v>12988</v>
      </c>
      <c r="L568" s="29" t="s">
        <v>2889</v>
      </c>
      <c r="M568" s="57" t="s">
        <v>12988</v>
      </c>
      <c r="O568" s="11" t="s">
        <v>2259</v>
      </c>
    </row>
    <row r="569" spans="1:15" ht="29" x14ac:dyDescent="0.35">
      <c r="A569" s="11" t="s">
        <v>64</v>
      </c>
      <c r="B569" s="58">
        <v>3873571</v>
      </c>
      <c r="C569" s="58">
        <v>3874185</v>
      </c>
      <c r="F569" s="57" t="s">
        <v>12989</v>
      </c>
      <c r="L569" s="29" t="s">
        <v>2890</v>
      </c>
      <c r="M569" s="57" t="s">
        <v>12989</v>
      </c>
      <c r="O569" s="11" t="s">
        <v>2260</v>
      </c>
    </row>
    <row r="570" spans="1:15" x14ac:dyDescent="0.35">
      <c r="A570" s="11" t="s">
        <v>64</v>
      </c>
      <c r="B570" s="58">
        <v>2394666</v>
      </c>
      <c r="C570" s="58">
        <v>2395814</v>
      </c>
      <c r="F570" s="57" t="s">
        <v>12990</v>
      </c>
      <c r="L570" s="29" t="s">
        <v>2891</v>
      </c>
      <c r="M570" s="57" t="s">
        <v>12990</v>
      </c>
      <c r="O570" s="11" t="s">
        <v>2261</v>
      </c>
    </row>
    <row r="571" spans="1:15" x14ac:dyDescent="0.35">
      <c r="A571" s="11" t="s">
        <v>64</v>
      </c>
      <c r="B571" s="58">
        <v>4074900</v>
      </c>
      <c r="C571" s="58">
        <v>4075769</v>
      </c>
      <c r="F571" s="57" t="s">
        <v>12991</v>
      </c>
      <c r="L571" s="29" t="s">
        <v>2892</v>
      </c>
      <c r="M571" s="57" t="s">
        <v>12991</v>
      </c>
      <c r="O571" s="11" t="s">
        <v>2262</v>
      </c>
    </row>
    <row r="572" spans="1:15" x14ac:dyDescent="0.35">
      <c r="A572" s="11" t="s">
        <v>64</v>
      </c>
      <c r="B572" s="58">
        <v>200275</v>
      </c>
      <c r="C572" s="58">
        <v>202077</v>
      </c>
      <c r="F572" s="57" t="s">
        <v>12992</v>
      </c>
      <c r="L572" s="29" t="s">
        <v>2893</v>
      </c>
      <c r="M572" s="57" t="s">
        <v>12992</v>
      </c>
      <c r="O572" s="11" t="s">
        <v>2263</v>
      </c>
    </row>
    <row r="573" spans="1:15" x14ac:dyDescent="0.35">
      <c r="A573" s="11" t="s">
        <v>64</v>
      </c>
      <c r="B573" s="58">
        <v>3479385</v>
      </c>
      <c r="C573" s="58">
        <v>3480146</v>
      </c>
      <c r="F573" s="57" t="s">
        <v>12993</v>
      </c>
      <c r="L573" s="29" t="s">
        <v>2894</v>
      </c>
      <c r="M573" s="57" t="s">
        <v>12993</v>
      </c>
      <c r="O573" s="11" t="s">
        <v>2264</v>
      </c>
    </row>
    <row r="574" spans="1:15" x14ac:dyDescent="0.35">
      <c r="A574" s="11" t="s">
        <v>64</v>
      </c>
      <c r="B574" s="58">
        <v>1008665</v>
      </c>
      <c r="C574" s="58">
        <v>1009804</v>
      </c>
      <c r="F574" s="57" t="s">
        <v>12994</v>
      </c>
      <c r="L574" s="29" t="s">
        <v>2896</v>
      </c>
      <c r="M574" s="57" t="s">
        <v>12994</v>
      </c>
      <c r="O574" s="11" t="s">
        <v>2265</v>
      </c>
    </row>
    <row r="575" spans="1:15" x14ac:dyDescent="0.35">
      <c r="A575" s="11" t="s">
        <v>64</v>
      </c>
      <c r="B575" s="58">
        <v>3547531</v>
      </c>
      <c r="C575" s="58">
        <v>3549216</v>
      </c>
      <c r="F575" s="57" t="s">
        <v>12995</v>
      </c>
      <c r="L575" s="29" t="s">
        <v>2895</v>
      </c>
      <c r="M575" s="57" t="s">
        <v>12995</v>
      </c>
      <c r="O575" s="11" t="s">
        <v>2266</v>
      </c>
    </row>
    <row r="576" spans="1:15" x14ac:dyDescent="0.35">
      <c r="A576" s="11" t="s">
        <v>64</v>
      </c>
      <c r="B576" s="58">
        <v>2448574</v>
      </c>
      <c r="C576" s="58">
        <v>2449464</v>
      </c>
      <c r="F576" s="57" t="s">
        <v>12996</v>
      </c>
      <c r="L576" s="29" t="s">
        <v>2897</v>
      </c>
      <c r="M576" s="57" t="s">
        <v>12996</v>
      </c>
      <c r="O576" s="11" t="s">
        <v>2267</v>
      </c>
    </row>
    <row r="577" spans="1:15" x14ac:dyDescent="0.35">
      <c r="A577" s="11" t="s">
        <v>64</v>
      </c>
      <c r="B577" s="58">
        <v>2140897</v>
      </c>
      <c r="C577" s="58">
        <v>2141724</v>
      </c>
      <c r="F577" s="57" t="s">
        <v>12997</v>
      </c>
      <c r="L577" s="29" t="s">
        <v>2898</v>
      </c>
      <c r="M577" s="57" t="s">
        <v>12997</v>
      </c>
      <c r="O577" s="11" t="s">
        <v>2268</v>
      </c>
    </row>
    <row r="578" spans="1:15" x14ac:dyDescent="0.35">
      <c r="A578" s="11" t="s">
        <v>64</v>
      </c>
      <c r="B578" s="58">
        <v>2874184</v>
      </c>
      <c r="C578" s="58">
        <v>2875158</v>
      </c>
      <c r="F578" s="57" t="s">
        <v>12998</v>
      </c>
      <c r="L578" s="29" t="s">
        <v>2899</v>
      </c>
      <c r="M578" s="57" t="s">
        <v>12998</v>
      </c>
      <c r="O578" s="11" t="s">
        <v>2269</v>
      </c>
    </row>
    <row r="579" spans="1:15" x14ac:dyDescent="0.35">
      <c r="A579" s="11" t="s">
        <v>64</v>
      </c>
      <c r="B579" s="58">
        <v>3153989</v>
      </c>
      <c r="C579" s="58">
        <v>3154708</v>
      </c>
      <c r="F579" s="57" t="s">
        <v>12999</v>
      </c>
      <c r="L579" s="29" t="s">
        <v>2900</v>
      </c>
      <c r="M579" s="57" t="s">
        <v>12999</v>
      </c>
      <c r="O579" s="11" t="s">
        <v>2270</v>
      </c>
    </row>
    <row r="580" spans="1:15" x14ac:dyDescent="0.35">
      <c r="A580" s="11" t="s">
        <v>64</v>
      </c>
      <c r="B580" s="58">
        <v>153842</v>
      </c>
      <c r="C580" s="58">
        <v>154279</v>
      </c>
      <c r="F580" s="57" t="s">
        <v>13000</v>
      </c>
      <c r="L580" s="29" t="s">
        <v>2901</v>
      </c>
      <c r="M580" s="57" t="s">
        <v>13000</v>
      </c>
      <c r="O580" s="11" t="s">
        <v>2271</v>
      </c>
    </row>
    <row r="581" spans="1:15" x14ac:dyDescent="0.35">
      <c r="A581" s="11" t="s">
        <v>64</v>
      </c>
      <c r="B581" s="58">
        <v>699090</v>
      </c>
      <c r="C581" s="58">
        <v>700232</v>
      </c>
      <c r="F581" s="57" t="s">
        <v>12882</v>
      </c>
      <c r="L581" s="29" t="s">
        <v>2783</v>
      </c>
      <c r="M581" s="57" t="s">
        <v>12882</v>
      </c>
      <c r="O581" s="11" t="s">
        <v>2153</v>
      </c>
    </row>
    <row r="582" spans="1:15" x14ac:dyDescent="0.35">
      <c r="A582" s="11" t="s">
        <v>64</v>
      </c>
      <c r="B582" s="58">
        <v>2422248</v>
      </c>
      <c r="C582" s="58">
        <v>2422784</v>
      </c>
      <c r="F582" s="57" t="s">
        <v>13001</v>
      </c>
      <c r="L582" s="29" t="s">
        <v>2902</v>
      </c>
      <c r="M582" s="57" t="s">
        <v>13001</v>
      </c>
      <c r="O582" s="11" t="s">
        <v>2272</v>
      </c>
    </row>
    <row r="583" spans="1:15" x14ac:dyDescent="0.35">
      <c r="A583" s="11" t="s">
        <v>64</v>
      </c>
      <c r="B583" s="58">
        <v>1737830</v>
      </c>
      <c r="C583" s="58">
        <v>1738780</v>
      </c>
      <c r="F583" s="57" t="s">
        <v>13002</v>
      </c>
      <c r="L583" s="29" t="s">
        <v>2903</v>
      </c>
      <c r="M583" s="57" t="s">
        <v>13002</v>
      </c>
      <c r="O583" s="11" t="s">
        <v>2273</v>
      </c>
    </row>
    <row r="584" spans="1:15" x14ac:dyDescent="0.35">
      <c r="A584" s="11" t="s">
        <v>64</v>
      </c>
      <c r="B584" s="58">
        <v>2378014</v>
      </c>
      <c r="C584" s="58">
        <v>2379102</v>
      </c>
      <c r="F584" s="57" t="s">
        <v>13003</v>
      </c>
      <c r="L584" s="29" t="s">
        <v>2904</v>
      </c>
      <c r="M584" s="57" t="s">
        <v>13003</v>
      </c>
      <c r="O584" s="11" t="s">
        <v>2274</v>
      </c>
    </row>
    <row r="585" spans="1:15" x14ac:dyDescent="0.35">
      <c r="A585" s="11" t="s">
        <v>64</v>
      </c>
      <c r="B585" s="58">
        <v>3703688</v>
      </c>
      <c r="C585" s="58">
        <v>3705169</v>
      </c>
      <c r="F585" s="57" t="s">
        <v>13004</v>
      </c>
      <c r="L585" s="29" t="s">
        <v>2905</v>
      </c>
      <c r="M585" s="57" t="s">
        <v>13004</v>
      </c>
      <c r="O585" s="11" t="s">
        <v>2275</v>
      </c>
    </row>
    <row r="586" spans="1:15" x14ac:dyDescent="0.35">
      <c r="A586" s="11" t="s">
        <v>64</v>
      </c>
      <c r="B586" s="58">
        <v>478941</v>
      </c>
      <c r="C586" s="58">
        <v>480029</v>
      </c>
      <c r="F586" s="57" t="s">
        <v>13005</v>
      </c>
      <c r="L586" s="29" t="s">
        <v>2906</v>
      </c>
      <c r="M586" s="57" t="s">
        <v>13005</v>
      </c>
      <c r="O586" s="11" t="s">
        <v>2276</v>
      </c>
    </row>
    <row r="587" spans="1:15" x14ac:dyDescent="0.35">
      <c r="A587" s="11" t="s">
        <v>64</v>
      </c>
      <c r="B587" s="58">
        <v>1935447</v>
      </c>
      <c r="C587" s="58">
        <v>1937867</v>
      </c>
      <c r="F587" s="57" t="s">
        <v>13006</v>
      </c>
      <c r="L587" s="29" t="s">
        <v>2907</v>
      </c>
      <c r="M587" s="57" t="s">
        <v>13006</v>
      </c>
      <c r="O587" s="11" t="s">
        <v>2277</v>
      </c>
    </row>
    <row r="588" spans="1:15" x14ac:dyDescent="0.35">
      <c r="A588" s="11" t="s">
        <v>64</v>
      </c>
      <c r="B588" s="58">
        <v>2095926</v>
      </c>
      <c r="C588" s="58">
        <v>2096112</v>
      </c>
      <c r="F588" s="57" t="s">
        <v>13007</v>
      </c>
      <c r="L588" s="29" t="s">
        <v>2908</v>
      </c>
      <c r="M588" s="57" t="s">
        <v>13007</v>
      </c>
      <c r="O588" s="11" t="s">
        <v>2278</v>
      </c>
    </row>
    <row r="589" spans="1:15" x14ac:dyDescent="0.35">
      <c r="A589" s="11" t="s">
        <v>64</v>
      </c>
      <c r="B589" s="58">
        <v>3037904</v>
      </c>
      <c r="C589" s="58">
        <v>3038140</v>
      </c>
      <c r="F589" s="57" t="s">
        <v>13008</v>
      </c>
      <c r="L589" s="29" t="s">
        <v>2909</v>
      </c>
      <c r="M589" s="57" t="s">
        <v>13008</v>
      </c>
      <c r="O589" s="11" t="s">
        <v>2279</v>
      </c>
    </row>
    <row r="590" spans="1:15" x14ac:dyDescent="0.35">
      <c r="A590" s="11" t="s">
        <v>64</v>
      </c>
      <c r="B590" s="58">
        <v>47706</v>
      </c>
      <c r="C590" s="58">
        <v>48473</v>
      </c>
      <c r="F590" s="57" t="s">
        <v>13009</v>
      </c>
      <c r="L590" s="29" t="s">
        <v>2910</v>
      </c>
      <c r="M590" s="57" t="s">
        <v>13009</v>
      </c>
      <c r="O590" s="11" t="s">
        <v>2280</v>
      </c>
    </row>
    <row r="591" spans="1:15" x14ac:dyDescent="0.35">
      <c r="A591" s="11" t="s">
        <v>64</v>
      </c>
      <c r="B591" s="58">
        <v>22292</v>
      </c>
      <c r="C591" s="58">
        <v>22384</v>
      </c>
      <c r="F591" s="57" t="s">
        <v>13010</v>
      </c>
      <c r="L591" s="29" t="s">
        <v>2911</v>
      </c>
      <c r="M591" s="57" t="s">
        <v>13010</v>
      </c>
      <c r="O591" s="11" t="s">
        <v>2281</v>
      </c>
    </row>
    <row r="592" spans="1:15" x14ac:dyDescent="0.35">
      <c r="A592" s="11" t="s">
        <v>64</v>
      </c>
      <c r="B592" s="58">
        <v>3953787</v>
      </c>
      <c r="C592" s="58">
        <v>3954974</v>
      </c>
      <c r="F592" s="57" t="s">
        <v>13011</v>
      </c>
      <c r="L592" s="29" t="s">
        <v>2912</v>
      </c>
      <c r="M592" s="57" t="s">
        <v>13011</v>
      </c>
      <c r="O592" s="11" t="s">
        <v>2282</v>
      </c>
    </row>
    <row r="593" spans="1:15" x14ac:dyDescent="0.35">
      <c r="A593" s="11" t="s">
        <v>64</v>
      </c>
      <c r="B593" s="58">
        <v>2607745</v>
      </c>
      <c r="C593" s="58">
        <v>2608632</v>
      </c>
      <c r="F593" s="57" t="s">
        <v>13012</v>
      </c>
      <c r="L593" s="29" t="s">
        <v>2913</v>
      </c>
      <c r="M593" s="57" t="s">
        <v>13012</v>
      </c>
      <c r="O593" s="11" t="s">
        <v>2283</v>
      </c>
    </row>
    <row r="594" spans="1:15" x14ac:dyDescent="0.35">
      <c r="A594" s="11" t="s">
        <v>64</v>
      </c>
      <c r="B594" s="58">
        <v>1727129</v>
      </c>
      <c r="C594" s="58">
        <v>1731442</v>
      </c>
      <c r="F594" s="57" t="s">
        <v>13013</v>
      </c>
      <c r="L594" s="29" t="s">
        <v>2914</v>
      </c>
      <c r="M594" s="57" t="s">
        <v>13013</v>
      </c>
      <c r="O594" s="11" t="s">
        <v>2284</v>
      </c>
    </row>
    <row r="595" spans="1:15" x14ac:dyDescent="0.35">
      <c r="A595" s="11" t="s">
        <v>64</v>
      </c>
      <c r="B595" s="58">
        <v>114854</v>
      </c>
      <c r="C595" s="58">
        <v>115285</v>
      </c>
      <c r="F595" s="57" t="s">
        <v>13014</v>
      </c>
      <c r="L595" s="29" t="s">
        <v>2915</v>
      </c>
      <c r="M595" s="57" t="s">
        <v>13014</v>
      </c>
      <c r="O595" s="11" t="s">
        <v>2285</v>
      </c>
    </row>
    <row r="596" spans="1:15" x14ac:dyDescent="0.35">
      <c r="A596" s="11" t="s">
        <v>64</v>
      </c>
      <c r="B596" s="58">
        <v>112501</v>
      </c>
      <c r="C596" s="58">
        <v>112731</v>
      </c>
      <c r="F596" s="57" t="s">
        <v>13015</v>
      </c>
      <c r="L596" s="29" t="s">
        <v>2916</v>
      </c>
      <c r="M596" s="57" t="s">
        <v>13015</v>
      </c>
      <c r="O596" s="11" t="s">
        <v>2286</v>
      </c>
    </row>
    <row r="597" spans="1:15" x14ac:dyDescent="0.35">
      <c r="A597" s="11" t="s">
        <v>64</v>
      </c>
      <c r="B597" s="58">
        <v>3835322</v>
      </c>
      <c r="C597" s="58">
        <v>3835750</v>
      </c>
      <c r="F597" s="57" t="s">
        <v>13016</v>
      </c>
      <c r="L597" s="29" t="s">
        <v>2917</v>
      </c>
      <c r="M597" s="57" t="s">
        <v>13016</v>
      </c>
      <c r="O597" s="11" t="s">
        <v>2287</v>
      </c>
    </row>
    <row r="598" spans="1:15" x14ac:dyDescent="0.35">
      <c r="A598" s="11" t="s">
        <v>64</v>
      </c>
      <c r="B598" s="58">
        <v>1219161</v>
      </c>
      <c r="C598" s="58">
        <v>1219375</v>
      </c>
      <c r="F598" s="57" t="s">
        <v>13017</v>
      </c>
      <c r="L598" s="29" t="s">
        <v>2918</v>
      </c>
      <c r="M598" s="57" t="s">
        <v>13017</v>
      </c>
      <c r="O598" s="11" t="s">
        <v>2288</v>
      </c>
    </row>
    <row r="599" spans="1:15" x14ac:dyDescent="0.35">
      <c r="A599" s="11" t="s">
        <v>64</v>
      </c>
      <c r="B599" s="58">
        <v>2929420</v>
      </c>
      <c r="C599" s="58">
        <v>2930454</v>
      </c>
      <c r="F599" s="57" t="s">
        <v>13018</v>
      </c>
      <c r="L599" s="29" t="s">
        <v>2919</v>
      </c>
      <c r="M599" s="57" t="s">
        <v>13018</v>
      </c>
      <c r="O599" s="11" t="s">
        <v>2289</v>
      </c>
    </row>
    <row r="600" spans="1:15" x14ac:dyDescent="0.35">
      <c r="A600" s="11" t="s">
        <v>64</v>
      </c>
      <c r="B600" s="58">
        <v>2818173</v>
      </c>
      <c r="C600" s="58">
        <v>2818113</v>
      </c>
      <c r="F600" s="57" t="s">
        <v>13019</v>
      </c>
      <c r="L600" s="29" t="s">
        <v>2920</v>
      </c>
      <c r="M600" s="57" t="s">
        <v>13019</v>
      </c>
      <c r="O600" s="11" t="s">
        <v>2290</v>
      </c>
    </row>
    <row r="601" spans="1:15" x14ac:dyDescent="0.35">
      <c r="A601" s="11" t="s">
        <v>64</v>
      </c>
      <c r="B601" s="58">
        <v>2347659</v>
      </c>
      <c r="C601" s="58">
        <v>2348840</v>
      </c>
      <c r="F601" s="57" t="s">
        <v>13020</v>
      </c>
      <c r="L601" s="29" t="s">
        <v>2921</v>
      </c>
      <c r="M601" s="57" t="s">
        <v>13020</v>
      </c>
      <c r="O601" s="11" t="s">
        <v>2291</v>
      </c>
    </row>
    <row r="602" spans="1:15" x14ac:dyDescent="0.35">
      <c r="A602" s="11" t="s">
        <v>64</v>
      </c>
      <c r="B602" s="58">
        <v>3105135</v>
      </c>
      <c r="C602" s="58">
        <v>3105349</v>
      </c>
      <c r="F602" s="57" t="s">
        <v>13021</v>
      </c>
      <c r="L602" s="29" t="s">
        <v>2922</v>
      </c>
      <c r="M602" s="57" t="s">
        <v>13021</v>
      </c>
      <c r="O602" s="11" t="s">
        <v>2292</v>
      </c>
    </row>
    <row r="603" spans="1:15" x14ac:dyDescent="0.35">
      <c r="A603" s="11" t="s">
        <v>64</v>
      </c>
      <c r="B603" s="58">
        <v>1616265</v>
      </c>
      <c r="C603" s="58">
        <v>1616639</v>
      </c>
      <c r="F603" s="57" t="s">
        <v>13022</v>
      </c>
      <c r="L603" s="29" t="s">
        <v>2924</v>
      </c>
      <c r="M603" s="57" t="s">
        <v>13022</v>
      </c>
      <c r="O603" s="11" t="s">
        <v>2293</v>
      </c>
    </row>
    <row r="604" spans="1:15" x14ac:dyDescent="0.35">
      <c r="A604" s="11" t="s">
        <v>64</v>
      </c>
      <c r="B604" s="58">
        <v>90537</v>
      </c>
      <c r="C604" s="58">
        <v>92086</v>
      </c>
      <c r="F604" s="57" t="s">
        <v>13023</v>
      </c>
      <c r="L604" s="29" t="s">
        <v>2923</v>
      </c>
      <c r="M604" s="57" t="s">
        <v>13023</v>
      </c>
      <c r="O604" s="11" t="s">
        <v>2294</v>
      </c>
    </row>
    <row r="605" spans="1:15" x14ac:dyDescent="0.35">
      <c r="A605" s="11" t="s">
        <v>64</v>
      </c>
      <c r="B605" s="58">
        <v>2801123</v>
      </c>
      <c r="C605" s="58">
        <v>2802184</v>
      </c>
      <c r="F605" s="57" t="s">
        <v>13024</v>
      </c>
      <c r="L605" s="29" t="s">
        <v>2925</v>
      </c>
      <c r="M605" s="57" t="s">
        <v>13024</v>
      </c>
      <c r="O605" s="11" t="s">
        <v>2295</v>
      </c>
    </row>
    <row r="606" spans="1:15" x14ac:dyDescent="0.35">
      <c r="A606" s="11" t="s">
        <v>64</v>
      </c>
      <c r="B606" s="58">
        <v>2869348</v>
      </c>
      <c r="C606" s="58">
        <v>2869570</v>
      </c>
      <c r="F606" s="57" t="s">
        <v>13025</v>
      </c>
      <c r="L606" s="29" t="s">
        <v>2926</v>
      </c>
      <c r="M606" s="57" t="s">
        <v>13025</v>
      </c>
      <c r="O606" s="11" t="s">
        <v>2296</v>
      </c>
    </row>
    <row r="607" spans="1:15" x14ac:dyDescent="0.35">
      <c r="A607" s="11" t="s">
        <v>64</v>
      </c>
      <c r="B607" s="58">
        <v>3040074</v>
      </c>
      <c r="C607" s="58">
        <v>3040706</v>
      </c>
      <c r="F607" s="57" t="s">
        <v>13026</v>
      </c>
      <c r="L607" s="29" t="s">
        <v>2927</v>
      </c>
      <c r="M607" s="57" t="s">
        <v>13026</v>
      </c>
      <c r="O607" s="11" t="s">
        <v>2297</v>
      </c>
    </row>
    <row r="608" spans="1:15" x14ac:dyDescent="0.35">
      <c r="A608" s="11" t="s">
        <v>64</v>
      </c>
      <c r="B608" s="58">
        <v>3095647</v>
      </c>
      <c r="C608" s="58">
        <v>3096546</v>
      </c>
      <c r="F608" s="57" t="s">
        <v>13027</v>
      </c>
      <c r="L608" s="29" t="s">
        <v>2928</v>
      </c>
      <c r="M608" s="57" t="s">
        <v>13027</v>
      </c>
      <c r="O608" s="11" t="s">
        <v>2298</v>
      </c>
    </row>
    <row r="609" spans="1:15" x14ac:dyDescent="0.35">
      <c r="A609" s="11" t="s">
        <v>64</v>
      </c>
      <c r="B609" s="58">
        <v>3148883</v>
      </c>
      <c r="C609" s="58">
        <v>3149698</v>
      </c>
      <c r="F609" s="57" t="s">
        <v>13028</v>
      </c>
      <c r="L609" s="29" t="s">
        <v>2929</v>
      </c>
      <c r="M609" s="57" t="s">
        <v>13028</v>
      </c>
      <c r="O609" s="11" t="s">
        <v>2299</v>
      </c>
    </row>
    <row r="610" spans="1:15" x14ac:dyDescent="0.35">
      <c r="A610" s="11" t="s">
        <v>64</v>
      </c>
      <c r="B610" s="58">
        <v>1102557</v>
      </c>
      <c r="C610" s="58">
        <v>1102952</v>
      </c>
      <c r="F610" s="57" t="s">
        <v>13029</v>
      </c>
      <c r="L610" s="29" t="s">
        <v>2930</v>
      </c>
      <c r="M610" s="57" t="s">
        <v>13029</v>
      </c>
      <c r="O610" s="11" t="s">
        <v>2300</v>
      </c>
    </row>
    <row r="611" spans="1:15" x14ac:dyDescent="0.35">
      <c r="A611" s="11" t="s">
        <v>64</v>
      </c>
      <c r="B611" s="58">
        <v>1681615</v>
      </c>
      <c r="C611" s="58">
        <v>1682517</v>
      </c>
      <c r="F611" s="57" t="s">
        <v>13030</v>
      </c>
      <c r="L611" s="29" t="s">
        <v>2931</v>
      </c>
      <c r="M611" s="57" t="s">
        <v>13030</v>
      </c>
      <c r="O611" s="11" t="s">
        <v>2301</v>
      </c>
    </row>
    <row r="612" spans="1:15" x14ac:dyDescent="0.35">
      <c r="A612" s="11" t="s">
        <v>64</v>
      </c>
      <c r="B612" s="58">
        <v>3290269</v>
      </c>
      <c r="C612" s="58">
        <v>3291465</v>
      </c>
      <c r="F612" s="57" t="s">
        <v>13031</v>
      </c>
      <c r="L612" s="29" t="s">
        <v>2932</v>
      </c>
      <c r="M612" s="57" t="s">
        <v>13031</v>
      </c>
      <c r="O612" s="11" t="s">
        <v>2302</v>
      </c>
    </row>
    <row r="613" spans="1:15" x14ac:dyDescent="0.35">
      <c r="A613" s="11" t="s">
        <v>64</v>
      </c>
      <c r="B613" s="58">
        <v>1880085</v>
      </c>
      <c r="C613" s="58">
        <v>1880375</v>
      </c>
      <c r="F613" s="57" t="s">
        <v>13032</v>
      </c>
      <c r="L613" s="29" t="s">
        <v>2933</v>
      </c>
      <c r="M613" s="57" t="s">
        <v>13032</v>
      </c>
      <c r="O613" s="11" t="s">
        <v>2303</v>
      </c>
    </row>
    <row r="614" spans="1:15" x14ac:dyDescent="0.35">
      <c r="A614" s="11" t="s">
        <v>64</v>
      </c>
      <c r="B614" s="58">
        <v>1100216</v>
      </c>
      <c r="C614" s="58">
        <v>1100860</v>
      </c>
      <c r="F614" s="57" t="s">
        <v>13033</v>
      </c>
      <c r="L614" s="29" t="s">
        <v>2934</v>
      </c>
      <c r="M614" s="57" t="s">
        <v>13033</v>
      </c>
      <c r="O614" s="11" t="s">
        <v>2304</v>
      </c>
    </row>
    <row r="615" spans="1:15" x14ac:dyDescent="0.35">
      <c r="A615" s="11" t="s">
        <v>64</v>
      </c>
      <c r="B615" s="58">
        <v>339155</v>
      </c>
      <c r="C615" s="58">
        <v>339748</v>
      </c>
      <c r="F615" s="57" t="s">
        <v>13034</v>
      </c>
      <c r="L615" s="29" t="s">
        <v>2935</v>
      </c>
      <c r="M615" s="57" t="s">
        <v>13034</v>
      </c>
      <c r="O615" s="11" t="s">
        <v>2305</v>
      </c>
    </row>
    <row r="616" spans="1:15" x14ac:dyDescent="0.35">
      <c r="A616" s="11" t="s">
        <v>64</v>
      </c>
      <c r="B616" s="58">
        <v>2353838</v>
      </c>
      <c r="C616" s="58">
        <v>2354671</v>
      </c>
      <c r="F616" s="57" t="s">
        <v>13035</v>
      </c>
      <c r="L616" s="29" t="s">
        <v>2936</v>
      </c>
      <c r="M616" s="57" t="s">
        <v>13035</v>
      </c>
      <c r="O616" s="11" t="s">
        <v>2306</v>
      </c>
    </row>
    <row r="617" spans="1:15" x14ac:dyDescent="0.35">
      <c r="A617" s="11" t="s">
        <v>64</v>
      </c>
      <c r="B617" s="58">
        <v>511154</v>
      </c>
      <c r="C617" s="58">
        <v>512638</v>
      </c>
      <c r="F617" s="57" t="s">
        <v>13036</v>
      </c>
      <c r="L617" s="29" t="s">
        <v>2937</v>
      </c>
      <c r="M617" s="57" t="s">
        <v>13036</v>
      </c>
      <c r="O617" s="11" t="s">
        <v>2307</v>
      </c>
    </row>
    <row r="618" spans="1:15" ht="29" x14ac:dyDescent="0.35">
      <c r="A618" s="11" t="s">
        <v>64</v>
      </c>
      <c r="B618" s="58">
        <v>1587924</v>
      </c>
      <c r="C618" s="58">
        <v>1588898</v>
      </c>
      <c r="F618" s="57" t="s">
        <v>13037</v>
      </c>
      <c r="L618" s="29" t="s">
        <v>2938</v>
      </c>
      <c r="M618" s="57" t="s">
        <v>13037</v>
      </c>
      <c r="O618" s="11" t="s">
        <v>2308</v>
      </c>
    </row>
    <row r="619" spans="1:15" x14ac:dyDescent="0.35">
      <c r="A619" s="11" t="s">
        <v>64</v>
      </c>
      <c r="B619" s="58">
        <v>509381</v>
      </c>
      <c r="C619" s="58">
        <v>510754</v>
      </c>
      <c r="F619" s="57" t="s">
        <v>13038</v>
      </c>
      <c r="L619" s="29" t="s">
        <v>2939</v>
      </c>
      <c r="M619" s="57" t="s">
        <v>13038</v>
      </c>
      <c r="O619" s="11" t="s">
        <v>2309</v>
      </c>
    </row>
    <row r="620" spans="1:15" x14ac:dyDescent="0.35">
      <c r="A620" s="11" t="s">
        <v>64</v>
      </c>
      <c r="B620" s="58">
        <v>1106000</v>
      </c>
      <c r="C620" s="58">
        <v>1106449</v>
      </c>
      <c r="F620" s="57" t="s">
        <v>12828</v>
      </c>
      <c r="L620" s="29" t="s">
        <v>2731</v>
      </c>
      <c r="M620" s="57" t="s">
        <v>12828</v>
      </c>
      <c r="O620" s="11" t="s">
        <v>2101</v>
      </c>
    </row>
    <row r="621" spans="1:15" ht="22" customHeight="1" x14ac:dyDescent="0.35">
      <c r="A621" s="11" t="s">
        <v>64</v>
      </c>
      <c r="B621" s="58">
        <v>1644066</v>
      </c>
      <c r="C621" s="58">
        <v>1646483</v>
      </c>
      <c r="F621" s="57" t="s">
        <v>12884</v>
      </c>
      <c r="L621" s="29" t="s">
        <v>2785</v>
      </c>
      <c r="M621" s="57" t="s">
        <v>12884</v>
      </c>
      <c r="O621" s="11" t="s">
        <v>2155</v>
      </c>
    </row>
    <row r="622" spans="1:15" x14ac:dyDescent="0.35">
      <c r="A622" s="11" t="s">
        <v>64</v>
      </c>
      <c r="B622" s="58">
        <v>702316</v>
      </c>
      <c r="C622" s="58">
        <v>702570</v>
      </c>
      <c r="F622" s="57" t="s">
        <v>13039</v>
      </c>
      <c r="L622" s="29" t="s">
        <v>2940</v>
      </c>
      <c r="M622" s="57" t="s">
        <v>13039</v>
      </c>
      <c r="O622" s="11" t="s">
        <v>2310</v>
      </c>
    </row>
    <row r="623" spans="1:15" x14ac:dyDescent="0.35">
      <c r="A623" s="11" t="s">
        <v>64</v>
      </c>
      <c r="B623" s="58">
        <v>3049707</v>
      </c>
      <c r="C623" s="58">
        <v>3052565</v>
      </c>
      <c r="F623" s="57" t="s">
        <v>13040</v>
      </c>
      <c r="L623" s="29" t="s">
        <v>2941</v>
      </c>
      <c r="M623" s="57" t="s">
        <v>13040</v>
      </c>
      <c r="O623" s="11" t="s">
        <v>2311</v>
      </c>
    </row>
    <row r="624" spans="1:15" x14ac:dyDescent="0.35">
      <c r="A624" s="11" t="s">
        <v>64</v>
      </c>
      <c r="B624" s="58">
        <v>1590315</v>
      </c>
      <c r="C624" s="58">
        <v>1591415</v>
      </c>
      <c r="F624" s="57" t="s">
        <v>13041</v>
      </c>
      <c r="L624" s="29" t="s">
        <v>2942</v>
      </c>
      <c r="M624" s="57" t="s">
        <v>13041</v>
      </c>
      <c r="O624" s="11" t="s">
        <v>2312</v>
      </c>
    </row>
    <row r="625" spans="1:15" x14ac:dyDescent="0.35">
      <c r="A625" s="11" t="s">
        <v>64</v>
      </c>
      <c r="B625" s="58">
        <v>708007</v>
      </c>
      <c r="C625" s="58">
        <v>708594</v>
      </c>
      <c r="F625" s="57" t="s">
        <v>13042</v>
      </c>
      <c r="L625" s="29" t="s">
        <v>2944</v>
      </c>
      <c r="M625" s="57" t="s">
        <v>13042</v>
      </c>
      <c r="O625" s="11" t="s">
        <v>2313</v>
      </c>
    </row>
    <row r="626" spans="1:15" x14ac:dyDescent="0.35">
      <c r="A626" s="11" t="s">
        <v>64</v>
      </c>
      <c r="B626" s="58">
        <v>2574391</v>
      </c>
      <c r="C626" s="58">
        <v>2574540</v>
      </c>
      <c r="F626" s="57" t="s">
        <v>13043</v>
      </c>
      <c r="L626" s="29" t="s">
        <v>2943</v>
      </c>
      <c r="M626" s="57" t="s">
        <v>13043</v>
      </c>
      <c r="O626" s="11" t="s">
        <v>2314</v>
      </c>
    </row>
    <row r="627" spans="1:15" x14ac:dyDescent="0.35">
      <c r="A627" s="11" t="s">
        <v>64</v>
      </c>
      <c r="B627" s="58">
        <v>3092166</v>
      </c>
      <c r="C627" s="58">
        <v>3093335</v>
      </c>
      <c r="F627" s="57" t="s">
        <v>13044</v>
      </c>
      <c r="L627" s="29" t="s">
        <v>2945</v>
      </c>
      <c r="M627" s="57" t="s">
        <v>13044</v>
      </c>
      <c r="O627" s="11" t="s">
        <v>2315</v>
      </c>
    </row>
    <row r="628" spans="1:15" x14ac:dyDescent="0.35">
      <c r="A628" s="11" t="s">
        <v>64</v>
      </c>
      <c r="B628" s="58">
        <v>711453</v>
      </c>
      <c r="C628" s="58">
        <v>711872</v>
      </c>
      <c r="F628" s="57" t="s">
        <v>13045</v>
      </c>
      <c r="L628" s="29" t="s">
        <v>2946</v>
      </c>
      <c r="M628" s="57" t="s">
        <v>13045</v>
      </c>
      <c r="O628" s="11" t="s">
        <v>2316</v>
      </c>
    </row>
    <row r="629" spans="1:15" x14ac:dyDescent="0.35">
      <c r="A629" s="11" t="s">
        <v>64</v>
      </c>
      <c r="B629" s="58">
        <v>2531701</v>
      </c>
      <c r="C629" s="58">
        <v>2532180</v>
      </c>
      <c r="F629" s="57" t="s">
        <v>13046</v>
      </c>
      <c r="L629" s="29" t="s">
        <v>2947</v>
      </c>
      <c r="M629" s="57" t="s">
        <v>13046</v>
      </c>
      <c r="O629" s="11" t="s">
        <v>2317</v>
      </c>
    </row>
    <row r="630" spans="1:15" x14ac:dyDescent="0.35">
      <c r="A630" s="11" t="s">
        <v>64</v>
      </c>
      <c r="B630" s="58">
        <v>700229</v>
      </c>
      <c r="C630" s="58">
        <v>701524</v>
      </c>
      <c r="F630" s="57" t="s">
        <v>13047</v>
      </c>
      <c r="L630" s="29" t="s">
        <v>2948</v>
      </c>
      <c r="M630" s="57" t="s">
        <v>13047</v>
      </c>
      <c r="O630" s="11" t="s">
        <v>2318</v>
      </c>
    </row>
    <row r="631" spans="1:15" x14ac:dyDescent="0.35">
      <c r="A631" s="11" t="s">
        <v>64</v>
      </c>
      <c r="B631" s="58">
        <v>76344</v>
      </c>
      <c r="C631" s="58">
        <v>76886</v>
      </c>
      <c r="F631" s="57" t="s">
        <v>13048</v>
      </c>
      <c r="L631" s="29" t="s">
        <v>2950</v>
      </c>
      <c r="M631" s="57" t="s">
        <v>13048</v>
      </c>
      <c r="O631" s="11" t="s">
        <v>2319</v>
      </c>
    </row>
    <row r="632" spans="1:15" x14ac:dyDescent="0.35">
      <c r="A632" s="11" t="s">
        <v>64</v>
      </c>
      <c r="B632" s="58">
        <v>3812547</v>
      </c>
      <c r="C632" s="58">
        <v>3813068</v>
      </c>
      <c r="F632" s="57" t="s">
        <v>13049</v>
      </c>
      <c r="L632" s="29" t="s">
        <v>2949</v>
      </c>
      <c r="M632" s="57" t="s">
        <v>13049</v>
      </c>
      <c r="O632" s="11" t="s">
        <v>2320</v>
      </c>
    </row>
    <row r="633" spans="1:15" x14ac:dyDescent="0.35">
      <c r="A633" s="11" t="s">
        <v>64</v>
      </c>
      <c r="B633" s="58">
        <v>1440098</v>
      </c>
      <c r="C633" s="58">
        <v>1440547</v>
      </c>
      <c r="F633" s="57" t="s">
        <v>13050</v>
      </c>
      <c r="L633" s="29" t="s">
        <v>2951</v>
      </c>
      <c r="M633" s="57" t="s">
        <v>13050</v>
      </c>
      <c r="O633" s="11" t="s">
        <v>2321</v>
      </c>
    </row>
    <row r="634" spans="1:15" x14ac:dyDescent="0.35">
      <c r="A634" s="11" t="s">
        <v>64</v>
      </c>
      <c r="B634" s="58">
        <v>3260871</v>
      </c>
      <c r="C634" s="58">
        <v>3261422</v>
      </c>
      <c r="F634" s="57" t="s">
        <v>13051</v>
      </c>
      <c r="L634" s="29" t="s">
        <v>2952</v>
      </c>
      <c r="M634" s="57" t="s">
        <v>13051</v>
      </c>
      <c r="O634" s="11" t="s">
        <v>2322</v>
      </c>
    </row>
    <row r="635" spans="1:15" x14ac:dyDescent="0.35">
      <c r="A635" s="11" t="s">
        <v>64</v>
      </c>
      <c r="B635" s="58">
        <v>4156935</v>
      </c>
      <c r="C635" s="58">
        <v>4157354</v>
      </c>
      <c r="F635" s="57" t="s">
        <v>13052</v>
      </c>
      <c r="L635" s="29" t="s">
        <v>2953</v>
      </c>
      <c r="M635" s="57" t="s">
        <v>13052</v>
      </c>
      <c r="O635" s="11" t="s">
        <v>2323</v>
      </c>
    </row>
    <row r="636" spans="1:15" x14ac:dyDescent="0.35">
      <c r="A636" s="11" t="s">
        <v>64</v>
      </c>
      <c r="B636" s="58">
        <v>3014497</v>
      </c>
      <c r="C636" s="58">
        <v>3015009</v>
      </c>
      <c r="F636" s="57" t="s">
        <v>13053</v>
      </c>
      <c r="L636" s="29" t="s">
        <v>2954</v>
      </c>
      <c r="M636" s="57" t="s">
        <v>13053</v>
      </c>
      <c r="O636" s="11" t="s">
        <v>2324</v>
      </c>
    </row>
    <row r="637" spans="1:15" x14ac:dyDescent="0.35">
      <c r="A637" s="11" t="s">
        <v>64</v>
      </c>
      <c r="B637" s="58">
        <v>694422</v>
      </c>
      <c r="C637" s="58">
        <v>694523</v>
      </c>
      <c r="F637" s="57" t="s">
        <v>13054</v>
      </c>
      <c r="L637" s="29" t="s">
        <v>2955</v>
      </c>
      <c r="M637" s="57" t="s">
        <v>13054</v>
      </c>
      <c r="O637" s="11" t="s">
        <v>2325</v>
      </c>
    </row>
    <row r="638" spans="1:15" x14ac:dyDescent="0.35">
      <c r="A638" s="11" t="s">
        <v>64</v>
      </c>
      <c r="B638" s="58">
        <v>703234</v>
      </c>
      <c r="C638" s="58">
        <v>705462</v>
      </c>
      <c r="F638" s="57" t="s">
        <v>13055</v>
      </c>
      <c r="L638" s="29" t="s">
        <v>2956</v>
      </c>
      <c r="M638" s="57" t="s">
        <v>13055</v>
      </c>
      <c r="O638" s="11" t="s">
        <v>2326</v>
      </c>
    </row>
    <row r="639" spans="1:15" x14ac:dyDescent="0.35">
      <c r="A639" s="11" t="s">
        <v>64</v>
      </c>
      <c r="B639" s="58">
        <v>1159208</v>
      </c>
      <c r="C639" s="58">
        <v>1159687</v>
      </c>
      <c r="F639" s="57" t="s">
        <v>13056</v>
      </c>
      <c r="L639" s="29" t="s">
        <v>2957</v>
      </c>
      <c r="M639" s="57" t="s">
        <v>13056</v>
      </c>
      <c r="O639" s="11" t="s">
        <v>2327</v>
      </c>
    </row>
    <row r="640" spans="1:15" x14ac:dyDescent="0.35">
      <c r="A640" s="11" t="s">
        <v>64</v>
      </c>
      <c r="B640" s="58">
        <v>1626946</v>
      </c>
      <c r="C640" s="58">
        <v>1627716</v>
      </c>
      <c r="F640" s="57" t="s">
        <v>13057</v>
      </c>
      <c r="L640" s="29" t="s">
        <v>2958</v>
      </c>
      <c r="M640" s="57" t="s">
        <v>13057</v>
      </c>
      <c r="O640" s="11" t="s">
        <v>2328</v>
      </c>
    </row>
    <row r="641" spans="1:15" x14ac:dyDescent="0.35">
      <c r="A641" s="11" t="s">
        <v>64</v>
      </c>
      <c r="B641" s="58">
        <v>1558032</v>
      </c>
      <c r="C641" s="58">
        <v>1558952</v>
      </c>
      <c r="F641" s="57" t="s">
        <v>13058</v>
      </c>
      <c r="L641" s="29" t="s">
        <v>2959</v>
      </c>
      <c r="M641" s="57" t="s">
        <v>13058</v>
      </c>
      <c r="O641" s="11" t="s">
        <v>2329</v>
      </c>
    </row>
    <row r="642" spans="1:15" x14ac:dyDescent="0.35">
      <c r="A642" s="11" t="s">
        <v>64</v>
      </c>
      <c r="B642" s="58">
        <v>2988676</v>
      </c>
      <c r="C642" s="58">
        <v>2989548</v>
      </c>
      <c r="F642" s="57" t="s">
        <v>13059</v>
      </c>
      <c r="L642" s="29" t="s">
        <v>2960</v>
      </c>
      <c r="M642" s="57" t="s">
        <v>13059</v>
      </c>
      <c r="O642" s="11" t="s">
        <v>2330</v>
      </c>
    </row>
    <row r="643" spans="1:15" x14ac:dyDescent="0.35">
      <c r="A643" s="11" t="s">
        <v>64</v>
      </c>
      <c r="B643" s="58">
        <v>1406355</v>
      </c>
      <c r="C643" s="58">
        <v>1407290</v>
      </c>
      <c r="F643" s="57" t="s">
        <v>13060</v>
      </c>
      <c r="L643" s="29" t="s">
        <v>2961</v>
      </c>
      <c r="M643" s="57" t="s">
        <v>13060</v>
      </c>
      <c r="O643" s="11" t="s">
        <v>2331</v>
      </c>
    </row>
    <row r="644" spans="1:15" x14ac:dyDescent="0.35">
      <c r="A644" s="11" t="s">
        <v>64</v>
      </c>
      <c r="B644" s="58">
        <v>723632</v>
      </c>
      <c r="C644" s="58">
        <v>724822</v>
      </c>
      <c r="F644" s="57" t="s">
        <v>13061</v>
      </c>
      <c r="L644" s="29" t="s">
        <v>2962</v>
      </c>
      <c r="M644" s="57" t="s">
        <v>13061</v>
      </c>
      <c r="O644" s="11" t="s">
        <v>2332</v>
      </c>
    </row>
    <row r="645" spans="1:15" x14ac:dyDescent="0.35">
      <c r="A645" s="11" t="s">
        <v>64</v>
      </c>
      <c r="B645" s="58">
        <v>3141882</v>
      </c>
      <c r="C645" s="58">
        <v>3142040</v>
      </c>
      <c r="F645" s="57" t="s">
        <v>13062</v>
      </c>
      <c r="L645" s="29" t="s">
        <v>2963</v>
      </c>
      <c r="M645" s="57" t="s">
        <v>13062</v>
      </c>
      <c r="O645" s="11" t="s">
        <v>2333</v>
      </c>
    </row>
    <row r="646" spans="1:15" x14ac:dyDescent="0.35">
      <c r="A646" s="11" t="s">
        <v>64</v>
      </c>
      <c r="B646" s="58">
        <v>1561567</v>
      </c>
      <c r="C646" s="58">
        <v>1563435</v>
      </c>
      <c r="F646" s="57" t="s">
        <v>13063</v>
      </c>
      <c r="L646" s="29" t="s">
        <v>2964</v>
      </c>
      <c r="M646" s="57" t="s">
        <v>13063</v>
      </c>
      <c r="O646" s="11" t="s">
        <v>2334</v>
      </c>
    </row>
    <row r="647" spans="1:15" x14ac:dyDescent="0.35">
      <c r="A647" s="11" t="s">
        <v>64</v>
      </c>
      <c r="B647" s="58">
        <v>3781496</v>
      </c>
      <c r="C647" s="58">
        <v>3782917</v>
      </c>
      <c r="F647" s="57" t="s">
        <v>13064</v>
      </c>
      <c r="L647" s="29" t="s">
        <v>2965</v>
      </c>
      <c r="M647" s="57" t="s">
        <v>13064</v>
      </c>
      <c r="O647" s="11" t="s">
        <v>2335</v>
      </c>
    </row>
    <row r="648" spans="1:15" x14ac:dyDescent="0.35">
      <c r="A648" s="11" t="s">
        <v>64</v>
      </c>
      <c r="B648" s="58">
        <v>1640718</v>
      </c>
      <c r="C648" s="58">
        <v>1641593</v>
      </c>
      <c r="F648" s="57" t="s">
        <v>13065</v>
      </c>
      <c r="L648" s="29" t="s">
        <v>2966</v>
      </c>
      <c r="M648" s="57" t="s">
        <v>13065</v>
      </c>
      <c r="O648" s="11" t="s">
        <v>2336</v>
      </c>
    </row>
    <row r="649" spans="1:15" x14ac:dyDescent="0.35">
      <c r="A649" s="11" t="s">
        <v>64</v>
      </c>
      <c r="B649" s="58">
        <v>2577986</v>
      </c>
      <c r="C649" s="58">
        <v>2578795</v>
      </c>
      <c r="F649" s="57" t="s">
        <v>13066</v>
      </c>
      <c r="L649" s="29" t="s">
        <v>2967</v>
      </c>
      <c r="M649" s="57" t="s">
        <v>13066</v>
      </c>
      <c r="O649" s="11" t="s">
        <v>2337</v>
      </c>
    </row>
    <row r="650" spans="1:15" x14ac:dyDescent="0.35">
      <c r="A650" s="11" t="s">
        <v>64</v>
      </c>
      <c r="B650" s="58">
        <v>3705171</v>
      </c>
      <c r="C650" s="58">
        <v>3706139</v>
      </c>
      <c r="F650" s="57" t="s">
        <v>13067</v>
      </c>
      <c r="L650" s="29" t="s">
        <v>2968</v>
      </c>
      <c r="M650" s="57" t="s">
        <v>13067</v>
      </c>
      <c r="O650" s="11" t="s">
        <v>2338</v>
      </c>
    </row>
    <row r="651" spans="1:15" x14ac:dyDescent="0.35">
      <c r="A651" s="11" t="s">
        <v>64</v>
      </c>
    </row>
    <row r="652" spans="1:15" x14ac:dyDescent="0.35">
      <c r="A652" s="11" t="s">
        <v>64</v>
      </c>
    </row>
    <row r="653" spans="1:15" x14ac:dyDescent="0.35">
      <c r="A653" s="11" t="s">
        <v>64</v>
      </c>
    </row>
    <row r="654" spans="1:15" x14ac:dyDescent="0.35">
      <c r="A654" s="11" t="s">
        <v>64</v>
      </c>
    </row>
    <row r="655" spans="1:15" x14ac:dyDescent="0.35">
      <c r="A655" s="11" t="s">
        <v>64</v>
      </c>
    </row>
    <row r="656" spans="1:15" x14ac:dyDescent="0.35">
      <c r="A656" s="11" t="s">
        <v>64</v>
      </c>
    </row>
    <row r="657" spans="1:1" x14ac:dyDescent="0.35">
      <c r="A657" s="11" t="s">
        <v>64</v>
      </c>
    </row>
    <row r="658" spans="1:1" x14ac:dyDescent="0.35">
      <c r="A658" s="11" t="s">
        <v>64</v>
      </c>
    </row>
    <row r="659" spans="1:1" x14ac:dyDescent="0.35">
      <c r="A659" s="11" t="s">
        <v>64</v>
      </c>
    </row>
    <row r="660" spans="1:1" x14ac:dyDescent="0.35">
      <c r="A660" s="11" t="s">
        <v>64</v>
      </c>
    </row>
    <row r="661" spans="1:1" x14ac:dyDescent="0.35">
      <c r="A661" s="11" t="s">
        <v>64</v>
      </c>
    </row>
    <row r="662" spans="1:1" x14ac:dyDescent="0.35">
      <c r="A662" s="11" t="s">
        <v>64</v>
      </c>
    </row>
    <row r="663" spans="1:1" x14ac:dyDescent="0.35">
      <c r="A663" s="11" t="s">
        <v>64</v>
      </c>
    </row>
    <row r="664" spans="1:1" x14ac:dyDescent="0.35">
      <c r="A664" s="11" t="s">
        <v>64</v>
      </c>
    </row>
    <row r="665" spans="1:1" x14ac:dyDescent="0.35">
      <c r="A665" s="11" t="s">
        <v>64</v>
      </c>
    </row>
    <row r="666" spans="1:1" x14ac:dyDescent="0.35">
      <c r="A666" s="11" t="s">
        <v>64</v>
      </c>
    </row>
    <row r="667" spans="1:1" x14ac:dyDescent="0.35">
      <c r="A667" s="11" t="s">
        <v>64</v>
      </c>
    </row>
    <row r="668" spans="1:1" x14ac:dyDescent="0.35">
      <c r="A668" s="11" t="s">
        <v>64</v>
      </c>
    </row>
    <row r="669" spans="1:1" x14ac:dyDescent="0.35">
      <c r="A669" s="11" t="s">
        <v>64</v>
      </c>
    </row>
    <row r="670" spans="1:1" x14ac:dyDescent="0.35">
      <c r="A670" s="11" t="s">
        <v>64</v>
      </c>
    </row>
    <row r="671" spans="1:1" x14ac:dyDescent="0.35">
      <c r="A671" s="11" t="s">
        <v>64</v>
      </c>
    </row>
    <row r="672" spans="1:1" x14ac:dyDescent="0.35">
      <c r="A672" s="11" t="s">
        <v>64</v>
      </c>
    </row>
    <row r="673" spans="1:1" x14ac:dyDescent="0.35">
      <c r="A673" s="11" t="s">
        <v>64</v>
      </c>
    </row>
    <row r="674" spans="1:1" x14ac:dyDescent="0.35">
      <c r="A674" s="11" t="s">
        <v>64</v>
      </c>
    </row>
    <row r="675" spans="1:1" x14ac:dyDescent="0.35">
      <c r="A675" s="11" t="s">
        <v>64</v>
      </c>
    </row>
    <row r="676" spans="1:1" x14ac:dyDescent="0.35">
      <c r="A676" s="11" t="s">
        <v>64</v>
      </c>
    </row>
    <row r="677" spans="1:1" x14ac:dyDescent="0.35">
      <c r="A677" s="11" t="s">
        <v>64</v>
      </c>
    </row>
    <row r="678" spans="1:1" x14ac:dyDescent="0.35">
      <c r="A678" s="11" t="s">
        <v>64</v>
      </c>
    </row>
    <row r="679" spans="1:1" x14ac:dyDescent="0.35">
      <c r="A679" s="11" t="s">
        <v>64</v>
      </c>
    </row>
    <row r="680" spans="1:1" x14ac:dyDescent="0.35">
      <c r="A680" s="11" t="s">
        <v>64</v>
      </c>
    </row>
    <row r="681" spans="1:1" x14ac:dyDescent="0.35">
      <c r="A681" s="11" t="s">
        <v>64</v>
      </c>
    </row>
    <row r="682" spans="1:1" x14ac:dyDescent="0.35">
      <c r="A682" s="11" t="s">
        <v>64</v>
      </c>
    </row>
    <row r="683" spans="1:1" x14ac:dyDescent="0.35">
      <c r="A683" s="11" t="s">
        <v>64</v>
      </c>
    </row>
    <row r="684" spans="1:1" x14ac:dyDescent="0.35">
      <c r="A684" s="11" t="s">
        <v>64</v>
      </c>
    </row>
    <row r="685" spans="1:1" x14ac:dyDescent="0.35">
      <c r="A685" s="11" t="s">
        <v>64</v>
      </c>
    </row>
    <row r="686" spans="1:1" x14ac:dyDescent="0.35">
      <c r="A686" s="11" t="s">
        <v>64</v>
      </c>
    </row>
    <row r="687" spans="1:1" x14ac:dyDescent="0.35">
      <c r="A687" s="11" t="s">
        <v>64</v>
      </c>
    </row>
    <row r="688" spans="1:1" x14ac:dyDescent="0.35">
      <c r="A688" s="11" t="s">
        <v>64</v>
      </c>
    </row>
    <row r="689" spans="1:1" x14ac:dyDescent="0.35">
      <c r="A689" s="11" t="s">
        <v>64</v>
      </c>
    </row>
    <row r="690" spans="1:1" x14ac:dyDescent="0.35">
      <c r="A690" s="11" t="s">
        <v>64</v>
      </c>
    </row>
    <row r="691" spans="1:1" x14ac:dyDescent="0.35">
      <c r="A691" s="11" t="s">
        <v>64</v>
      </c>
    </row>
    <row r="692" spans="1:1" x14ac:dyDescent="0.35">
      <c r="A692" s="11" t="s">
        <v>64</v>
      </c>
    </row>
    <row r="693" spans="1:1" x14ac:dyDescent="0.35">
      <c r="A693" s="11" t="s">
        <v>64</v>
      </c>
    </row>
    <row r="694" spans="1:1" x14ac:dyDescent="0.35">
      <c r="A694" s="11" t="s">
        <v>64</v>
      </c>
    </row>
    <row r="695" spans="1:1" x14ac:dyDescent="0.35">
      <c r="A695" s="11" t="s">
        <v>64</v>
      </c>
    </row>
    <row r="696" spans="1:1" x14ac:dyDescent="0.35">
      <c r="A696" s="11" t="s">
        <v>64</v>
      </c>
    </row>
    <row r="697" spans="1:1" x14ac:dyDescent="0.35">
      <c r="A697" s="11" t="s">
        <v>64</v>
      </c>
    </row>
    <row r="698" spans="1:1" x14ac:dyDescent="0.35">
      <c r="A698" s="11" t="s">
        <v>64</v>
      </c>
    </row>
    <row r="699" spans="1:1" x14ac:dyDescent="0.35">
      <c r="A699" s="11" t="s">
        <v>64</v>
      </c>
    </row>
    <row r="700" spans="1:1" x14ac:dyDescent="0.35">
      <c r="A700" s="11" t="s">
        <v>64</v>
      </c>
    </row>
    <row r="701" spans="1:1" x14ac:dyDescent="0.35">
      <c r="A701" s="11" t="s">
        <v>64</v>
      </c>
    </row>
    <row r="702" spans="1:1" x14ac:dyDescent="0.35">
      <c r="A702" s="11" t="s">
        <v>64</v>
      </c>
    </row>
    <row r="703" spans="1:1" x14ac:dyDescent="0.35">
      <c r="A703" s="11" t="s">
        <v>64</v>
      </c>
    </row>
    <row r="704" spans="1:1" x14ac:dyDescent="0.35">
      <c r="A704" s="11" t="s">
        <v>64</v>
      </c>
    </row>
    <row r="705" spans="1:1" x14ac:dyDescent="0.35">
      <c r="A705" s="11" t="s">
        <v>64</v>
      </c>
    </row>
    <row r="706" spans="1:1" x14ac:dyDescent="0.35">
      <c r="A706" s="11" t="s">
        <v>64</v>
      </c>
    </row>
    <row r="707" spans="1:1" x14ac:dyDescent="0.35">
      <c r="A707" s="11" t="s">
        <v>64</v>
      </c>
    </row>
    <row r="708" spans="1:1" x14ac:dyDescent="0.35">
      <c r="A708" s="11" t="s">
        <v>64</v>
      </c>
    </row>
    <row r="709" spans="1:1" x14ac:dyDescent="0.35">
      <c r="A709" s="11" t="s">
        <v>64</v>
      </c>
    </row>
    <row r="710" spans="1:1" x14ac:dyDescent="0.35">
      <c r="A710" s="11" t="s">
        <v>64</v>
      </c>
    </row>
    <row r="711" spans="1:1" x14ac:dyDescent="0.35">
      <c r="A711" s="11" t="s">
        <v>64</v>
      </c>
    </row>
    <row r="712" spans="1:1" x14ac:dyDescent="0.35">
      <c r="A712" s="11" t="s">
        <v>64</v>
      </c>
    </row>
    <row r="713" spans="1:1" x14ac:dyDescent="0.35">
      <c r="A713" s="11" t="s">
        <v>64</v>
      </c>
    </row>
    <row r="714" spans="1:1" x14ac:dyDescent="0.35">
      <c r="A714" s="11" t="s">
        <v>64</v>
      </c>
    </row>
    <row r="715" spans="1:1" x14ac:dyDescent="0.35">
      <c r="A715" s="11" t="s">
        <v>64</v>
      </c>
    </row>
    <row r="716" spans="1:1" x14ac:dyDescent="0.35">
      <c r="A716" s="11" t="s">
        <v>64</v>
      </c>
    </row>
    <row r="717" spans="1:1" x14ac:dyDescent="0.35">
      <c r="A717" s="11" t="s">
        <v>64</v>
      </c>
    </row>
    <row r="718" spans="1:1" x14ac:dyDescent="0.35">
      <c r="A718" s="11" t="s">
        <v>64</v>
      </c>
    </row>
    <row r="719" spans="1:1" x14ac:dyDescent="0.35">
      <c r="A719" s="11" t="s">
        <v>64</v>
      </c>
    </row>
    <row r="720" spans="1:1" x14ac:dyDescent="0.35">
      <c r="A720" s="11" t="s">
        <v>64</v>
      </c>
    </row>
    <row r="721" spans="1:1" x14ac:dyDescent="0.35">
      <c r="A721" s="11" t="s">
        <v>64</v>
      </c>
    </row>
    <row r="722" spans="1:1" x14ac:dyDescent="0.35">
      <c r="A722" s="11" t="s">
        <v>64</v>
      </c>
    </row>
    <row r="723" spans="1:1" x14ac:dyDescent="0.35">
      <c r="A723" s="11" t="s">
        <v>64</v>
      </c>
    </row>
    <row r="724" spans="1:1" x14ac:dyDescent="0.35">
      <c r="A724" s="11" t="s">
        <v>64</v>
      </c>
    </row>
    <row r="725" spans="1:1" x14ac:dyDescent="0.35">
      <c r="A725" s="11" t="s">
        <v>64</v>
      </c>
    </row>
    <row r="726" spans="1:1" x14ac:dyDescent="0.35">
      <c r="A726" s="11" t="s">
        <v>64</v>
      </c>
    </row>
    <row r="727" spans="1:1" x14ac:dyDescent="0.35">
      <c r="A727" s="11" t="s">
        <v>64</v>
      </c>
    </row>
    <row r="728" spans="1:1" x14ac:dyDescent="0.35">
      <c r="A728" s="11" t="s">
        <v>64</v>
      </c>
    </row>
    <row r="729" spans="1:1" x14ac:dyDescent="0.35">
      <c r="A729" s="11" t="s">
        <v>64</v>
      </c>
    </row>
    <row r="730" spans="1:1" x14ac:dyDescent="0.35">
      <c r="A730" s="11" t="s">
        <v>64</v>
      </c>
    </row>
    <row r="731" spans="1:1" x14ac:dyDescent="0.35">
      <c r="A731" s="11" t="s">
        <v>64</v>
      </c>
    </row>
    <row r="732" spans="1:1" x14ac:dyDescent="0.35">
      <c r="A732" s="11" t="s">
        <v>64</v>
      </c>
    </row>
    <row r="733" spans="1:1" x14ac:dyDescent="0.35">
      <c r="A733" s="11" t="s">
        <v>64</v>
      </c>
    </row>
    <row r="734" spans="1:1" x14ac:dyDescent="0.35">
      <c r="A734" s="11" t="s">
        <v>64</v>
      </c>
    </row>
    <row r="735" spans="1:1" x14ac:dyDescent="0.35">
      <c r="A735" s="11" t="s">
        <v>64</v>
      </c>
    </row>
    <row r="736" spans="1:1" x14ac:dyDescent="0.35">
      <c r="A736" s="11" t="s">
        <v>64</v>
      </c>
    </row>
    <row r="737" spans="1:1" x14ac:dyDescent="0.35">
      <c r="A737" s="11" t="s">
        <v>64</v>
      </c>
    </row>
    <row r="738" spans="1:1" x14ac:dyDescent="0.35">
      <c r="A738" s="11" t="s">
        <v>64</v>
      </c>
    </row>
    <row r="739" spans="1:1" x14ac:dyDescent="0.35">
      <c r="A739" s="11" t="s">
        <v>64</v>
      </c>
    </row>
    <row r="740" spans="1:1" x14ac:dyDescent="0.35">
      <c r="A740" s="11" t="s">
        <v>64</v>
      </c>
    </row>
    <row r="741" spans="1:1" x14ac:dyDescent="0.35">
      <c r="A741" s="11" t="s">
        <v>64</v>
      </c>
    </row>
    <row r="742" spans="1:1" x14ac:dyDescent="0.35">
      <c r="A742" s="11" t="s">
        <v>64</v>
      </c>
    </row>
    <row r="743" spans="1:1" x14ac:dyDescent="0.35">
      <c r="A743" s="11" t="s">
        <v>64</v>
      </c>
    </row>
    <row r="744" spans="1:1" x14ac:dyDescent="0.35">
      <c r="A744" s="11" t="s">
        <v>64</v>
      </c>
    </row>
    <row r="745" spans="1:1" x14ac:dyDescent="0.35">
      <c r="A745" s="11" t="s">
        <v>64</v>
      </c>
    </row>
    <row r="746" spans="1:1" x14ac:dyDescent="0.35">
      <c r="A746" s="11" t="s">
        <v>64</v>
      </c>
    </row>
    <row r="747" spans="1:1" x14ac:dyDescent="0.35">
      <c r="A747" s="11" t="s">
        <v>64</v>
      </c>
    </row>
    <row r="748" spans="1:1" x14ac:dyDescent="0.35">
      <c r="A748" s="11" t="s">
        <v>64</v>
      </c>
    </row>
    <row r="749" spans="1:1" x14ac:dyDescent="0.35">
      <c r="A749" s="11" t="s">
        <v>64</v>
      </c>
    </row>
    <row r="750" spans="1:1" x14ac:dyDescent="0.35">
      <c r="A750" s="11" t="s">
        <v>64</v>
      </c>
    </row>
    <row r="751" spans="1:1" x14ac:dyDescent="0.35">
      <c r="A751" s="11" t="s">
        <v>64</v>
      </c>
    </row>
    <row r="752" spans="1:1" x14ac:dyDescent="0.35">
      <c r="A752" s="11" t="s">
        <v>64</v>
      </c>
    </row>
    <row r="753" spans="1:1" x14ac:dyDescent="0.35">
      <c r="A753" s="11" t="s">
        <v>64</v>
      </c>
    </row>
    <row r="754" spans="1:1" x14ac:dyDescent="0.35">
      <c r="A754" s="11" t="s">
        <v>64</v>
      </c>
    </row>
    <row r="755" spans="1:1" x14ac:dyDescent="0.35">
      <c r="A755" s="11" t="s">
        <v>64</v>
      </c>
    </row>
    <row r="756" spans="1:1" x14ac:dyDescent="0.35">
      <c r="A756" s="11" t="s">
        <v>64</v>
      </c>
    </row>
    <row r="757" spans="1:1" x14ac:dyDescent="0.35">
      <c r="A757" s="11" t="s">
        <v>64</v>
      </c>
    </row>
    <row r="758" spans="1:1" x14ac:dyDescent="0.35">
      <c r="A758" s="11" t="s">
        <v>64</v>
      </c>
    </row>
    <row r="759" spans="1:1" x14ac:dyDescent="0.35">
      <c r="A759" s="11" t="s">
        <v>64</v>
      </c>
    </row>
    <row r="760" spans="1:1" x14ac:dyDescent="0.35">
      <c r="A760" s="11" t="s">
        <v>64</v>
      </c>
    </row>
    <row r="761" spans="1:1" x14ac:dyDescent="0.35">
      <c r="A761" s="11" t="s">
        <v>64</v>
      </c>
    </row>
    <row r="762" spans="1:1" x14ac:dyDescent="0.35">
      <c r="A762" s="11" t="s">
        <v>64</v>
      </c>
    </row>
    <row r="763" spans="1:1" x14ac:dyDescent="0.35">
      <c r="A763" s="11" t="s">
        <v>64</v>
      </c>
    </row>
    <row r="764" spans="1:1" x14ac:dyDescent="0.35">
      <c r="A764" s="11" t="s">
        <v>64</v>
      </c>
    </row>
    <row r="765" spans="1:1" x14ac:dyDescent="0.35">
      <c r="A765" s="11" t="s">
        <v>64</v>
      </c>
    </row>
    <row r="766" spans="1:1" x14ac:dyDescent="0.35">
      <c r="A766" s="11" t="s">
        <v>64</v>
      </c>
    </row>
    <row r="767" spans="1:1" x14ac:dyDescent="0.35">
      <c r="A767" s="11" t="s">
        <v>64</v>
      </c>
    </row>
    <row r="768" spans="1:1" x14ac:dyDescent="0.35">
      <c r="A768" s="11" t="s">
        <v>64</v>
      </c>
    </row>
    <row r="769" spans="1:1" x14ac:dyDescent="0.35">
      <c r="A769" s="11" t="s">
        <v>64</v>
      </c>
    </row>
    <row r="770" spans="1:1" x14ac:dyDescent="0.35">
      <c r="A770" s="11" t="s">
        <v>64</v>
      </c>
    </row>
    <row r="807" spans="2:2" x14ac:dyDescent="0.35">
      <c r="B807" s="18" t="s">
        <v>2055</v>
      </c>
    </row>
  </sheetData>
  <phoneticPr fontId="3" type="noConversion"/>
  <hyperlinks>
    <hyperlink ref="A2" r:id="rId1" display="https://www.ncbi.nlm.nih.gov/nuccore/NC_020507.1/" xr:uid="{CFED10FD-0538-4B4C-9F05-16A5B927CA59}"/>
    <hyperlink ref="A3" r:id="rId2" display="https://www.ncbi.nlm.nih.gov/nuccore/NC_020507.1/" xr:uid="{E10F0C1E-9A7F-4AA6-9E82-2DCEE63A681D}"/>
    <hyperlink ref="A4" r:id="rId3" display="https://www.ncbi.nlm.nih.gov/nuccore/NC_020507.1/" xr:uid="{C6D0E645-3198-4442-A4F1-8B687151FEE6}"/>
    <hyperlink ref="A5" r:id="rId4" display="https://www.ncbi.nlm.nih.gov/nuccore/NC_020507.1/" xr:uid="{68826A45-D0DC-486D-BC64-39378E7A0431}"/>
    <hyperlink ref="A6:A770" r:id="rId5" display="https://www.ncbi.nlm.nih.gov/nuccore/NC_020507.1/" xr:uid="{689AEFE7-3057-4987-8367-25C6B08BB0BB}"/>
    <hyperlink ref="L2" r:id="rId6" display="https://www.ncbi.nlm.nih.gov/protein/489324729" xr:uid="{8576F716-B86A-40F1-9D56-D7BFCA3A7DBF}"/>
    <hyperlink ref="L3" r:id="rId7" display="https://www.ncbi.nlm.nih.gov/protein/489337670" xr:uid="{1B5D71F2-291A-45A4-AE84-E81F30D4FABE}"/>
    <hyperlink ref="L4" r:id="rId8" display="https://www.ncbi.nlm.nih.gov/protein/489323406" xr:uid="{575E68DF-F61F-41B0-88B0-5E73CE76142E}"/>
    <hyperlink ref="L5" r:id="rId9" display="https://www.ncbi.nlm.nih.gov/protein/489335356" xr:uid="{4398922B-63A2-44CD-BA6E-E3B654E5ACD4}"/>
    <hyperlink ref="L6" r:id="rId10" display="https://www.ncbi.nlm.nih.gov/protein/489337717" xr:uid="{860D465B-A024-4AB0-8920-12B0A17D37BA}"/>
    <hyperlink ref="L7" r:id="rId11" display="https://www.ncbi.nlm.nih.gov/protein/489322980" xr:uid="{DDED354A-57F9-4FBD-A3E7-6F652409CE01}"/>
    <hyperlink ref="L8" r:id="rId12" display="https://www.ncbi.nlm.nih.gov/protein/489324901" xr:uid="{2FB1F161-4AFC-46FD-A96B-57AD7B010343}"/>
    <hyperlink ref="L9" r:id="rId13" display="https://www.ncbi.nlm.nih.gov/protein/489339355" xr:uid="{E42D7E2C-4254-4B96-8933-5287BB96B14D}"/>
    <hyperlink ref="L10" r:id="rId14" display="https://www.ncbi.nlm.nih.gov/protein/489337270" xr:uid="{A710195B-328C-4147-BFE7-32406186CD48}"/>
    <hyperlink ref="L11" r:id="rId15" display="https://www.ncbi.nlm.nih.gov/protein/490533591" xr:uid="{8D4DA005-BA6E-4FC2-8169-9A20586BB5E0}"/>
    <hyperlink ref="L12" r:id="rId16" display="https://www.ncbi.nlm.nih.gov/protein/489319460" xr:uid="{6181E911-9FB4-4DE0-8F88-E04F9A30E6CE}"/>
    <hyperlink ref="L13" r:id="rId17" display="https://www.ncbi.nlm.nih.gov/protein/489335368" xr:uid="{C727D6C7-E976-4239-ABD4-EFABE40A4830}"/>
    <hyperlink ref="L14" r:id="rId18" display="https://www.ncbi.nlm.nih.gov/protein/489336065" xr:uid="{8153CBF3-523C-4912-8EF9-87D1CAA257C8}"/>
    <hyperlink ref="L15" r:id="rId19" display="https://www.ncbi.nlm.nih.gov/protein/489322650" xr:uid="{7C160E3A-1B86-4380-B85C-1DC9A2F51EF2}"/>
    <hyperlink ref="L16" r:id="rId20" display="https://www.ncbi.nlm.nih.gov/protein/489322185" xr:uid="{CC61AA5C-FE81-4F88-B1BF-F070B0A9FFA9}"/>
    <hyperlink ref="L17" r:id="rId21" display="https://www.ncbi.nlm.nih.gov/protein/489337948" xr:uid="{25943A4E-9316-4E49-95AB-B8860954FD0C}"/>
    <hyperlink ref="L18" r:id="rId22" display="https://www.ncbi.nlm.nih.gov/protein/489327392" xr:uid="{BA034442-C6B0-4B9F-AAF7-3A69E00B55CC}"/>
    <hyperlink ref="L19" r:id="rId23" display="https://www.ncbi.nlm.nih.gov/protein/489336154" xr:uid="{5D369BD8-693D-47B0-86AC-390AEF59335D}"/>
    <hyperlink ref="L20" r:id="rId24" display="https://www.ncbi.nlm.nih.gov/protein/489321370" xr:uid="{8239AEAC-F566-479F-B7E2-9960814886D6}"/>
    <hyperlink ref="L21" r:id="rId25" display="https://www.ncbi.nlm.nih.gov/protein/489336828" xr:uid="{57DBB880-1885-44C4-890D-23BDE227DECD}"/>
    <hyperlink ref="L22" r:id="rId26" display="https://www.ncbi.nlm.nih.gov/protein/489337209" xr:uid="{8B201A56-45FA-4C2C-BC6A-2DE0478E6DD8}"/>
    <hyperlink ref="L23" r:id="rId27" display="https://www.ncbi.nlm.nih.gov/protein/489322644" xr:uid="{A2F34EB0-2AAA-4EA5-872F-55378897B043}"/>
    <hyperlink ref="L24" r:id="rId28" display="https://www.ncbi.nlm.nih.gov/protein/489337491" xr:uid="{0605D7DA-3A59-49AB-BDCD-109AEB4BC9BD}"/>
    <hyperlink ref="L25" r:id="rId29" display="https://www.ncbi.nlm.nih.gov/protein/489337270" xr:uid="{ED846CEF-84DE-42FE-8870-A1322C9DCFCF}"/>
    <hyperlink ref="L26" r:id="rId30" display="https://www.ncbi.nlm.nih.gov/protein/489322117" xr:uid="{A24C2B81-3A04-4FAF-9B9C-1141FCC04191}"/>
    <hyperlink ref="L27" r:id="rId31" display="https://www.ncbi.nlm.nih.gov/protein/489321604" xr:uid="{F5BF579E-48E7-4B87-A5D2-1DC80D820202}"/>
    <hyperlink ref="L28" r:id="rId32" display="https://www.ncbi.nlm.nih.gov/protein/489321938" xr:uid="{A851F405-3A9B-4BC8-9E62-D153FF16ECCB}"/>
    <hyperlink ref="L29" r:id="rId33" display="https://www.ncbi.nlm.nih.gov/protein/489336138" xr:uid="{3C99FF61-6593-4113-AAA3-5CC05AF7E421}"/>
    <hyperlink ref="L30" r:id="rId34" display="https://www.ncbi.nlm.nih.gov/protein/489326719" xr:uid="{8C82C6DD-9AC0-436E-8D46-E31A762E347B}"/>
    <hyperlink ref="L31" r:id="rId35" display="https://www.ncbi.nlm.nih.gov/protein/489323051" xr:uid="{7187B142-CF48-41D8-A564-2F391811FD98}"/>
    <hyperlink ref="L32" r:id="rId36" display="https://www.ncbi.nlm.nih.gov/protein/489339529" xr:uid="{A1E647A3-61F1-4B6C-9192-499E3988F62D}"/>
    <hyperlink ref="L33" r:id="rId37" display="https://www.ncbi.nlm.nih.gov/protein/489338954" xr:uid="{80C65587-10F3-4761-AD9E-76CA9852497B}"/>
    <hyperlink ref="L34" r:id="rId38" display="https://www.ncbi.nlm.nih.gov/protein/490533968" xr:uid="{F0045371-7B31-4BD7-97AC-8038BB1548AD}"/>
    <hyperlink ref="L35" r:id="rId39" display="https://www.ncbi.nlm.nih.gov/protein/489315169" xr:uid="{3885A0B4-34AC-4BE6-A651-2208ABC99479}"/>
    <hyperlink ref="L36" r:id="rId40" display="https://www.ncbi.nlm.nih.gov/protein/489327141" xr:uid="{1136D423-CB76-4632-9F88-BB4CB215BA78}"/>
    <hyperlink ref="L37" r:id="rId41" display="https://www.ncbi.nlm.nih.gov/protein/489323252" xr:uid="{D1868F74-2D87-4CD4-8AB8-4B728956E279}"/>
    <hyperlink ref="L38" r:id="rId42" display="https://www.ncbi.nlm.nih.gov/protein/490533541" xr:uid="{DFC72AA5-D834-48AC-B277-452E5EACD98F}"/>
    <hyperlink ref="L39" r:id="rId43" display="https://www.ncbi.nlm.nih.gov/protein/489326081" xr:uid="{116A190F-4B55-45BF-A1C0-FEACC63DCED1}"/>
    <hyperlink ref="L40" r:id="rId44" display="https://www.ncbi.nlm.nih.gov/protein/490533693" xr:uid="{362C3769-475D-4F33-ABB5-4B83702CA85A}"/>
    <hyperlink ref="L41" r:id="rId45" display="https://www.ncbi.nlm.nih.gov/protein/489326233" xr:uid="{DCF0501D-87E6-4808-93B6-F2754FFDA1D9}"/>
    <hyperlink ref="L42" r:id="rId46" display="https://www.ncbi.nlm.nih.gov/protein/489336469" xr:uid="{523EA04C-EA97-4124-B866-6B96C0538645}"/>
    <hyperlink ref="L43" r:id="rId47" display="https://www.ncbi.nlm.nih.gov/protein/489327057" xr:uid="{8AFBE967-636E-46F1-AB63-1B5B081ABB83}"/>
    <hyperlink ref="L44" r:id="rId48" display="https://www.ncbi.nlm.nih.gov/protein/489339088" xr:uid="{99330761-3D0A-4281-B042-7EEB283E7264}"/>
    <hyperlink ref="L45" r:id="rId49" display="https://www.ncbi.nlm.nih.gov/protein/489326299" xr:uid="{9BCBB52C-CA57-49DA-8DBD-5A429374BF7C}"/>
    <hyperlink ref="L46" r:id="rId50" display="https://www.ncbi.nlm.nih.gov/protein/489336315" xr:uid="{5B7DB104-76E9-47E0-A15F-CDA368A0D430}"/>
    <hyperlink ref="L47" r:id="rId51" display="https://www.ncbi.nlm.nih.gov/protein/489335776" xr:uid="{7C9B1FE1-AA33-48EF-B0BE-48A2DF824B5E}"/>
    <hyperlink ref="L48" r:id="rId52" display="https://www.ncbi.nlm.nih.gov/protein/489335776" xr:uid="{9BDCE735-D5DE-4858-AC00-DCE5492F3CF0}"/>
    <hyperlink ref="L49" r:id="rId53" display="https://www.ncbi.nlm.nih.gov/protein/489338032" xr:uid="{6E23CFCB-A149-4910-93AB-9951CE49CE1F}"/>
    <hyperlink ref="L51" r:id="rId54" display="https://www.ncbi.nlm.nih.gov/protein/489336088" xr:uid="{A3E15E10-EE8D-496C-9882-C9BB3A62B9E1}"/>
    <hyperlink ref="L52" r:id="rId55" display="https://www.ncbi.nlm.nih.gov/protein/489338586" xr:uid="{95604AFD-EBD3-4EA2-9AA1-53BF758303F9}"/>
    <hyperlink ref="L53" r:id="rId56" display="https://www.ncbi.nlm.nih.gov/protein/489324112" xr:uid="{9073B8AD-80B1-4ED3-8261-8A99CDB311ED}"/>
    <hyperlink ref="L54" r:id="rId57" display="https://www.ncbi.nlm.nih.gov/protein/489337224" xr:uid="{5D3900C0-57EE-414E-BB87-C8DE63C8B7F5}"/>
    <hyperlink ref="L55" r:id="rId58" display="https://www.ncbi.nlm.nih.gov/protein/490534056" xr:uid="{22E6D0F2-2995-4386-B21A-E5D4426B6C82}"/>
    <hyperlink ref="L56" r:id="rId59" display="https://www.ncbi.nlm.nih.gov/protein/490534072" xr:uid="{8494F5A8-B8B9-4EE2-870D-AD492D812BA7}"/>
    <hyperlink ref="L58" r:id="rId60" display="https://www.ncbi.nlm.nih.gov/protein/489338993" xr:uid="{71D699A0-A47C-407F-B7EA-DAABAB9A8738}"/>
    <hyperlink ref="L59" r:id="rId61" display="https://www.ncbi.nlm.nih.gov/protein/499189042" xr:uid="{4C6C2846-CEBF-4CD5-A2BC-06522469B5AB}"/>
    <hyperlink ref="L60" r:id="rId62" display="https://www.ncbi.nlm.nih.gov/protein/489338498" xr:uid="{47F95DC0-8788-4B4E-A79A-CF39E0DAC4AC}"/>
    <hyperlink ref="L61" r:id="rId63" display="https://www.ncbi.nlm.nih.gov/protein/499189027" xr:uid="{18D18A3A-5E2F-45C4-88F6-9B1FB0442F70}"/>
    <hyperlink ref="L62" r:id="rId64" display="https://www.ncbi.nlm.nih.gov/protein/489338498" xr:uid="{D71B4628-3576-471C-B866-E076CCD36AAF}"/>
    <hyperlink ref="L63" r:id="rId65" display="https://www.ncbi.nlm.nih.gov/protein/489338318" xr:uid="{31C7720F-B6FE-4997-B0A1-E68EB5AA6E3F}"/>
    <hyperlink ref="L64" r:id="rId66" display="https://www.ncbi.nlm.nih.gov/protein/489313227" xr:uid="{FB6FA2CB-5B24-4ED4-9BEA-8CF19680BE8D}"/>
    <hyperlink ref="L65" r:id="rId67" display="https://www.ncbi.nlm.nih.gov/protein/489337464" xr:uid="{DD50B0A9-C03C-4043-AB46-98D94DFA2256}"/>
    <hyperlink ref="L66" r:id="rId68" display="https://www.ncbi.nlm.nih.gov/protein/489339067" xr:uid="{BF4396CE-DB6A-4B91-9A38-A1899E0AC9F0}"/>
    <hyperlink ref="L68" r:id="rId69" display="https://www.ncbi.nlm.nih.gov/protein/489336465" xr:uid="{51ED0C07-AB36-4D14-9681-ABA29EF2C6E2}"/>
    <hyperlink ref="L69" r:id="rId70" display="https://www.ncbi.nlm.nih.gov/protein/490534161" xr:uid="{4CE0D995-BD4B-4028-B172-7EFFF4C4B931}"/>
    <hyperlink ref="L70" r:id="rId71" display="https://www.ncbi.nlm.nih.gov/protein/489338567" xr:uid="{10FEEB41-E812-4070-A203-2829D7395DBC}"/>
    <hyperlink ref="L71" r:id="rId72" display="https://www.ncbi.nlm.nih.gov/protein/489338106" xr:uid="{C4EFBE2A-0BF3-4BA4-9739-5DF561532D34}"/>
    <hyperlink ref="L72" r:id="rId73" display="https://www.ncbi.nlm.nih.gov/protein/489319630" xr:uid="{AEAF2E21-C920-40E5-9E2A-A08B55B92386}"/>
    <hyperlink ref="L73" r:id="rId74" display="https://www.ncbi.nlm.nih.gov/protein/490533866" xr:uid="{E099CD55-8734-4B2E-8841-773EF219B70C}"/>
    <hyperlink ref="L74" r:id="rId75" display="https://www.ncbi.nlm.nih.gov/protein/489339423" xr:uid="{FAE30377-1817-4867-A4CA-2D5EBA72E36A}"/>
    <hyperlink ref="L75" r:id="rId76" display="https://www.ncbi.nlm.nih.gov/protein/489336210" xr:uid="{7C94F70E-C31D-4752-BF37-A7F6F899BA0A}"/>
    <hyperlink ref="L77" r:id="rId77" display="https://www.ncbi.nlm.nih.gov/protein/489339376" xr:uid="{8ADBB8C9-C723-4441-85EF-83453D692337}"/>
    <hyperlink ref="L78" r:id="rId78" display="https://www.ncbi.nlm.nih.gov/protein/489325009" xr:uid="{5350E9EF-99EA-4A10-81FD-E5EAF3E9A194}"/>
    <hyperlink ref="L79" r:id="rId79" display="https://www.ncbi.nlm.nih.gov/protein/490534159" xr:uid="{9E2BC195-BC4A-4C3B-9AEC-5CC3A6308EFF}"/>
    <hyperlink ref="L80" r:id="rId80" display="https://www.ncbi.nlm.nih.gov/protein/490533466" xr:uid="{6CF30FED-C3A1-40D5-8073-1AD7D5D714D5}"/>
    <hyperlink ref="L81" r:id="rId81" display="https://www.ncbi.nlm.nih.gov/protein/489315887" xr:uid="{D9810840-FADF-4E03-A12B-34834270D715}"/>
    <hyperlink ref="L82" r:id="rId82" display="https://www.ncbi.nlm.nih.gov/protein/489323301" xr:uid="{E53D1553-6431-401D-B3D0-0477BFE93CF2}"/>
    <hyperlink ref="L83" r:id="rId83" display="https://www.ncbi.nlm.nih.gov/protein/489338407" xr:uid="{8DEDAA14-6F1F-4353-B2D7-EC036853669F}"/>
    <hyperlink ref="L84" r:id="rId84" display="https://www.ncbi.nlm.nih.gov/protein/489337264" xr:uid="{D81E449C-2E7A-46E3-AF31-AE9E5D8D42DA}"/>
    <hyperlink ref="L85" r:id="rId85" display="https://www.ncbi.nlm.nih.gov/protein/489325094" xr:uid="{E88C4292-5BBB-4EAB-AA3A-FBD46BB62CCA}"/>
    <hyperlink ref="L86" r:id="rId86" display="https://www.ncbi.nlm.nih.gov/protein/489324785" xr:uid="{4EC68D40-305C-4257-91F5-750470FABE05}"/>
    <hyperlink ref="L87" r:id="rId87" display="https://www.ncbi.nlm.nih.gov/protein/489324877" xr:uid="{42D898BD-D7E5-4C50-82A0-2D44D5E44FCF}"/>
    <hyperlink ref="L88" r:id="rId88" display="https://www.ncbi.nlm.nih.gov/protein/489338189" xr:uid="{BB8CD1AB-CBF6-452C-9E7F-69B3529A3C2E}"/>
    <hyperlink ref="L89" r:id="rId89" display="https://www.ncbi.nlm.nih.gov/protein/489335670" xr:uid="{0612C28D-F926-4863-A4D2-B7FD29BB97F6}"/>
    <hyperlink ref="L90" r:id="rId90" display="https://www.ncbi.nlm.nih.gov/protein/489336059" xr:uid="{FA4863ED-F6F0-42F7-B1B3-1A8490C7864C}"/>
    <hyperlink ref="L91" r:id="rId91" display="https://www.ncbi.nlm.nih.gov/protein/489324150" xr:uid="{E814F747-06AD-4C0E-AEE7-64CC13C597CD}"/>
    <hyperlink ref="L92" r:id="rId92" display="https://www.ncbi.nlm.nih.gov/protein/505463013" xr:uid="{3DCAD3F7-87D3-4559-A702-1E536B765290}"/>
    <hyperlink ref="L93" r:id="rId93" display="https://www.ncbi.nlm.nih.gov/protein/489322368" xr:uid="{5E5E6508-2163-4B6A-8C33-BA8231496C3F}"/>
    <hyperlink ref="L94" r:id="rId94" display="https://www.ncbi.nlm.nih.gov/protein/489337836" xr:uid="{2B1F5D21-CC63-4045-B19E-657CE83711CF}"/>
    <hyperlink ref="L95" r:id="rId95" display="https://www.ncbi.nlm.nih.gov/protein/489322892" xr:uid="{DCFF232D-FB37-4361-8C92-88EBAC7CB8A7}"/>
    <hyperlink ref="L96" r:id="rId96" display="https://www.ncbi.nlm.nih.gov/protein/489325322" xr:uid="{3F7035D3-69A8-4B32-B5C9-B6D00B6646DA}"/>
    <hyperlink ref="L97" r:id="rId97" display="https://www.ncbi.nlm.nih.gov/protein/489338647" xr:uid="{5B21E54A-FE4D-48C6-890F-1636866647B8}"/>
    <hyperlink ref="L98" r:id="rId98" display="https://www.ncbi.nlm.nih.gov/protein/489320259" xr:uid="{7644825C-F1FE-417E-955A-1A194297424C}"/>
    <hyperlink ref="L99" r:id="rId99" display="https://www.ncbi.nlm.nih.gov/protein/489322944" xr:uid="{BF436D5A-0F62-46D2-BFD0-D63211519B7F}"/>
    <hyperlink ref="L100" r:id="rId100" display="https://www.ncbi.nlm.nih.gov/protein/489339227" xr:uid="{9C9F8194-13A9-4F8E-9EBA-D108B9FDD437}"/>
    <hyperlink ref="L101" r:id="rId101" display="https://www.ncbi.nlm.nih.gov/protein/489335658" xr:uid="{E0770B0A-0CF4-455A-BAD5-791D2648362E}"/>
    <hyperlink ref="L102" r:id="rId102" display="https://www.ncbi.nlm.nih.gov/protein/489327628" xr:uid="{70CD09DE-20A4-4A38-800A-C867137EB7F3}"/>
    <hyperlink ref="L103" r:id="rId103" display="https://www.ncbi.nlm.nih.gov/protein/489323063" xr:uid="{5CF33AEF-87B5-47E8-8292-F4DC1E41A4C0}"/>
    <hyperlink ref="L104" r:id="rId104" display="https://www.ncbi.nlm.nih.gov/protein/489311206" xr:uid="{E36F502D-FF4C-4FEA-985E-4E83D4F3C6F4}"/>
    <hyperlink ref="L105" r:id="rId105" display="https://www.ncbi.nlm.nih.gov/protein/489337066" xr:uid="{BF48678F-8EE0-4D34-8ECA-0DC214DE61D0}"/>
    <hyperlink ref="L106" r:id="rId106" display="https://www.ncbi.nlm.nih.gov/protein/489335372" xr:uid="{F19BE94C-6DA5-4A1E-A4F3-1A12FC3163FE}"/>
    <hyperlink ref="L107" r:id="rId107" display="https://www.ncbi.nlm.nih.gov/protein/489336633" xr:uid="{BAC07067-39BE-4F74-BF3C-4D956DE813FB}"/>
    <hyperlink ref="L108" r:id="rId108" display="https://www.ncbi.nlm.nih.gov/protein/489335783" xr:uid="{5F826CAA-76E0-4562-AA3A-25616AF07C00}"/>
    <hyperlink ref="L109" r:id="rId109" display="https://www.ncbi.nlm.nih.gov/protein/489335797" xr:uid="{2B8B0A3D-A54C-4239-8D0A-37DF8A1E264A}"/>
    <hyperlink ref="L110" r:id="rId110" display="https://www.ncbi.nlm.nih.gov/protein/489323498" xr:uid="{BC1F8AC6-0340-468C-AF6F-7DEB71D13C21}"/>
    <hyperlink ref="L111" r:id="rId111" display="https://www.ncbi.nlm.nih.gov/protein/489323499" xr:uid="{675D9E16-5CE4-455D-962F-C0FD4E65C5AF}"/>
    <hyperlink ref="L112" r:id="rId112" display="https://www.ncbi.nlm.nih.gov/protein/489337547" xr:uid="{3F6A4A2B-723B-4DA1-B54D-69A5A0551993}"/>
    <hyperlink ref="L113" r:id="rId113" display="https://www.ncbi.nlm.nih.gov/protein/489338647" xr:uid="{48DD8A24-A588-476B-B59D-41D4E3BC07A9}"/>
    <hyperlink ref="L114" r:id="rId114" display="https://www.ncbi.nlm.nih.gov/protein/489324789" xr:uid="{1DE42D65-E8DC-42E4-BFCF-F2D661B829F3}"/>
    <hyperlink ref="L115" r:id="rId115" display="https://www.ncbi.nlm.nih.gov/protein/489337009" xr:uid="{310688B3-5995-426F-B328-D0F3A91DF46D}"/>
    <hyperlink ref="L116" r:id="rId116" display="https://www.ncbi.nlm.nih.gov/protein/489323266" xr:uid="{3BBBC9CE-7363-4242-9F5B-3D33C127EC22}"/>
    <hyperlink ref="L117" r:id="rId117" display="https://www.ncbi.nlm.nih.gov/protein/489335805" xr:uid="{D004EDAB-AF7E-404B-94F9-2377E0742A86}"/>
    <hyperlink ref="L118" r:id="rId118" display="https://www.ncbi.nlm.nih.gov/protein/489324922" xr:uid="{D6065621-E55C-4611-9C12-E46018487C8B}"/>
    <hyperlink ref="L119" r:id="rId119" display="https://www.ncbi.nlm.nih.gov/protein/489324762" xr:uid="{BAA8AD1E-6C7B-4D79-B1F0-FA4F3BCA8E82}"/>
    <hyperlink ref="L120" r:id="rId120" display="https://www.ncbi.nlm.nih.gov/protein/489335941" xr:uid="{4D8648B7-CA72-4FDD-BCD9-245AD1D89DBD}"/>
    <hyperlink ref="L121" r:id="rId121" display="https://www.ncbi.nlm.nih.gov/protein/489319407" xr:uid="{206A875A-A653-468F-B327-03D80A6C85CE}"/>
    <hyperlink ref="L122" r:id="rId122" display="https://www.ncbi.nlm.nih.gov/protein/489326347" xr:uid="{4AAB7131-17CE-4E08-8362-FC3B04A3FF89}"/>
    <hyperlink ref="L123" r:id="rId123" display="https://www.ncbi.nlm.nih.gov/protein/489324760" xr:uid="{E3F88C3E-5C18-41CC-8739-64038E9DBE24}"/>
    <hyperlink ref="L124" r:id="rId124" display="https://www.ncbi.nlm.nih.gov/protein/489322698" xr:uid="{45159651-6B8E-4334-883A-6BA6F43975C2}"/>
    <hyperlink ref="L125" r:id="rId125" display="https://www.ncbi.nlm.nih.gov/protein/489336237" xr:uid="{B7F46FD8-EE8C-4F66-92EE-80D55CFD13EE}"/>
    <hyperlink ref="L126" r:id="rId126" display="https://www.ncbi.nlm.nih.gov/protein/489338522" xr:uid="{E4DF4E97-0F38-42C2-B41E-9831CEE7B3DD}"/>
    <hyperlink ref="L127" r:id="rId127" display="https://www.ncbi.nlm.nih.gov/protein/499188913" xr:uid="{C2DF2187-D30D-4308-952C-4833E2A4636E}"/>
    <hyperlink ref="L128" r:id="rId128" display="https://www.ncbi.nlm.nih.gov/protein/489338981" xr:uid="{8281F36E-FE62-4C15-A4FC-C46DD1B23A45}"/>
    <hyperlink ref="L129" r:id="rId129" display="https://www.ncbi.nlm.nih.gov/protein/489337314" xr:uid="{5439C9BE-A5B9-4F26-B1A4-E6811EC278B9}"/>
    <hyperlink ref="L130" r:id="rId130" display="https://www.ncbi.nlm.nih.gov/protein/489324705" xr:uid="{1C834237-24D9-4B25-9F45-A4CAB87BCA2B}"/>
    <hyperlink ref="L131" r:id="rId131" display="https://www.ncbi.nlm.nih.gov/protein/489320312" xr:uid="{369B72D4-BF1F-44F8-9068-C40D9F66F42F}"/>
    <hyperlink ref="L132" r:id="rId132" display="https://www.ncbi.nlm.nih.gov/protein/490533474" xr:uid="{E87A77CE-6003-47AD-8C13-3ECFFFF60C31}"/>
    <hyperlink ref="L133" r:id="rId133" display="https://www.ncbi.nlm.nih.gov/protein/489326767" xr:uid="{8EF6FCDE-2931-4D5E-8BB4-D4ED63467142}"/>
    <hyperlink ref="L134" r:id="rId134" display="https://www.ncbi.nlm.nih.gov/protein/489337687" xr:uid="{D4A98556-E33A-422E-B21B-E9FC584BBD64}"/>
    <hyperlink ref="L135" r:id="rId135" display="https://www.ncbi.nlm.nih.gov/protein/490533311" xr:uid="{7EDF1C74-A67C-447C-8311-E0A70BDE4549}"/>
    <hyperlink ref="L136" r:id="rId136" display="https://www.ncbi.nlm.nih.gov/protein/489327633" xr:uid="{DE5E781B-8C2F-4516-969B-8FAAD630C791}"/>
    <hyperlink ref="L137" r:id="rId137" display="https://www.ncbi.nlm.nih.gov/protein/489337515" xr:uid="{DD1A9DF0-0140-445E-A5F3-4CBE175BD64F}"/>
    <hyperlink ref="L138" r:id="rId138" display="https://www.ncbi.nlm.nih.gov/protein/489323275" xr:uid="{EDE02559-06CD-4638-8C60-5A012A7FEC31}"/>
    <hyperlink ref="L139" r:id="rId139" display="https://www.ncbi.nlm.nih.gov/protein/489320334" xr:uid="{A230886A-EB01-463D-B5A0-2A24540417E6}"/>
    <hyperlink ref="L140" r:id="rId140" display="https://www.ncbi.nlm.nih.gov/protein/490533426" xr:uid="{FCF60871-75F7-4BEE-AD1F-FAA3457CA3C4}"/>
    <hyperlink ref="L141" r:id="rId141" display="https://www.ncbi.nlm.nih.gov/protein/489323338" xr:uid="{ED773082-72B4-4F78-B14A-5F84013736E5}"/>
    <hyperlink ref="L142" r:id="rId142" display="https://www.ncbi.nlm.nih.gov/protein/489337110" xr:uid="{82FFB536-BA44-4625-8759-01D62AC4A607}"/>
    <hyperlink ref="L143" r:id="rId143" display="https://www.ncbi.nlm.nih.gov/protein/489337304" xr:uid="{EDDEDD26-2731-462E-AFFE-27BF3D2CD061}"/>
    <hyperlink ref="L144" r:id="rId144" display="https://www.ncbi.nlm.nih.gov/protein/489324764" xr:uid="{16F45F89-B66D-4F5E-A735-DBD111A0D23C}"/>
    <hyperlink ref="L145" r:id="rId145" display="https://www.ncbi.nlm.nih.gov/protein/489337916" xr:uid="{9661859C-CA7F-45D7-9C8B-FF51B7EF4F96}"/>
    <hyperlink ref="L146" r:id="rId146" display="https://www.ncbi.nlm.nih.gov/protein/489325676" xr:uid="{17BBA049-1F1E-4E9D-9E85-C02D5AE5D450}"/>
    <hyperlink ref="L147" r:id="rId147" display="https://www.ncbi.nlm.nih.gov/protein/489338192" xr:uid="{DED9DA98-C3C7-4F59-9CBA-CEA183B465C8}"/>
    <hyperlink ref="L148" r:id="rId148" display="https://www.ncbi.nlm.nih.gov/protein/490533925" xr:uid="{28780392-BC4D-4B82-A623-6714625BA434}"/>
    <hyperlink ref="L149" r:id="rId149" display="https://www.ncbi.nlm.nih.gov/protein/489338786" xr:uid="{79748018-A166-46D1-85D3-BDCFF00738F7}"/>
    <hyperlink ref="L150" r:id="rId150" display="https://www.ncbi.nlm.nih.gov/protein/489321730" xr:uid="{EA88CCD9-D6B0-4344-BAB1-FF82D8B58032}"/>
    <hyperlink ref="L151" r:id="rId151" display="https://www.ncbi.nlm.nih.gov/protein/489325686" xr:uid="{AE97564B-D7A6-4CBF-ABB8-CE0116444DEE}"/>
    <hyperlink ref="L152" r:id="rId152" display="https://www.ncbi.nlm.nih.gov/protein/489325007" xr:uid="{17E2A621-695D-4D4B-98D1-EFE0367DE7CD}"/>
    <hyperlink ref="L153" r:id="rId153" display="https://www.ncbi.nlm.nih.gov/protein/489324251" xr:uid="{0057C3B7-87B5-417A-82F0-0EE08B8E91F7}"/>
    <hyperlink ref="L154" r:id="rId154" display="https://www.ncbi.nlm.nih.gov/protein/489319388" xr:uid="{01DE32C9-3C90-4934-8D9B-39707118B9E8}"/>
    <hyperlink ref="L155" r:id="rId155" display="https://www.ncbi.nlm.nih.gov/protein/489323009" xr:uid="{70AAAC1D-A077-4B63-8B73-9CD3CFF3273F}"/>
    <hyperlink ref="L156" r:id="rId156" display="https://www.ncbi.nlm.nih.gov/protein/489337680" xr:uid="{D11C94E5-2A70-4A93-A8D1-234612A283DC}"/>
    <hyperlink ref="L157" r:id="rId157" display="https://www.ncbi.nlm.nih.gov/protein/489325898" xr:uid="{29C14382-D4BD-4CE6-A126-4064347EBCA9}"/>
    <hyperlink ref="L158" r:id="rId158" display="https://www.ncbi.nlm.nih.gov/protein/490533414" xr:uid="{416A70CD-362F-4AC3-A838-D1578E120F73}"/>
    <hyperlink ref="L159" r:id="rId159" display="https://www.ncbi.nlm.nih.gov/protein/490533522" xr:uid="{7B4327C6-E439-44EF-A97C-B7CF9737E73D}"/>
    <hyperlink ref="L160" r:id="rId160" display="https://www.ncbi.nlm.nih.gov/protein/489320174" xr:uid="{AB97C3FF-81BB-4507-9046-4F8CBCC15200}"/>
    <hyperlink ref="L161" r:id="rId161" display="https://www.ncbi.nlm.nih.gov/protein/489326782" xr:uid="{8276E030-9B5B-40CB-8133-6564757DA568}"/>
    <hyperlink ref="L162" r:id="rId162" display="https://www.ncbi.nlm.nih.gov/protein/489335795" xr:uid="{F93912E5-BA4A-4E3C-A5D8-BBEDC79023BA}"/>
    <hyperlink ref="L163" r:id="rId163" display="https://www.ncbi.nlm.nih.gov/protein/489324735" xr:uid="{1758B50D-B5C3-4A19-B980-1B3CBB2BEE25}"/>
    <hyperlink ref="L164" r:id="rId164" display="https://www.ncbi.nlm.nih.gov/protein/489324529" xr:uid="{7219E9F4-465E-4BFD-BD4C-F4E829D83A62}"/>
    <hyperlink ref="L165" r:id="rId165" display="https://www.ncbi.nlm.nih.gov/protein/489318397" xr:uid="{B054E956-6526-4CCD-915D-13A7A920C9C7}"/>
    <hyperlink ref="L166" r:id="rId166" display="https://www.ncbi.nlm.nih.gov/protein/490533549" xr:uid="{9AFFD2D4-6430-485B-A550-636AEAB9E181}"/>
    <hyperlink ref="L167" r:id="rId167" display="https://www.ncbi.nlm.nih.gov/protein/489325686" xr:uid="{74B4AF92-ECAE-4507-B7F2-923B1E66E00B}"/>
    <hyperlink ref="L168" r:id="rId168" display="https://www.ncbi.nlm.nih.gov/protein/489324513" xr:uid="{0C64F7F5-C737-4168-81FD-273AACD1AB97}"/>
    <hyperlink ref="L169" r:id="rId169" display="https://www.ncbi.nlm.nih.gov/protein/497653824" xr:uid="{893B5233-DDD9-4BC2-80BA-D52E8C853D9A}"/>
    <hyperlink ref="L170" r:id="rId170" display="https://www.ncbi.nlm.nih.gov/protein/489326034" xr:uid="{FBA5B896-7B37-4AC1-A20B-011A35421CBB}"/>
    <hyperlink ref="L171" r:id="rId171" display="https://www.ncbi.nlm.nih.gov/protein/489336786" xr:uid="{C3EF11AF-DE9C-4D60-859E-FC8CED10053F}"/>
    <hyperlink ref="L172" r:id="rId172" display="https://www.ncbi.nlm.nih.gov/protein/490534193" xr:uid="{FBBCBE0A-E5CE-4382-BD04-046B653DE140}"/>
    <hyperlink ref="L173" r:id="rId173" display="https://www.ncbi.nlm.nih.gov/protein/489336173" xr:uid="{75721F2B-95CF-4DEF-A8A2-F99C1AE5C6F4}"/>
    <hyperlink ref="L174" r:id="rId174" display="https://www.ncbi.nlm.nih.gov/protein/489311273" xr:uid="{9769357B-2E78-4CE7-AC5B-016ED044B3C8}"/>
    <hyperlink ref="L175" r:id="rId175" display="https://www.ncbi.nlm.nih.gov/protein/489322977" xr:uid="{F782062B-AC4E-4CAF-97D2-DB590004F16E}"/>
    <hyperlink ref="L176" r:id="rId176" display="https://www.ncbi.nlm.nih.gov/protein/489336763" xr:uid="{33CDB0FB-5965-4DEC-A2C6-567211E5A6D3}"/>
    <hyperlink ref="L177" r:id="rId177" display="https://www.ncbi.nlm.nih.gov/protein/489320514" xr:uid="{97FBA9A1-695B-4DD1-B138-FBF78079AC10}"/>
    <hyperlink ref="L178" r:id="rId178" display="https://www.ncbi.nlm.nih.gov/protein/489335485" xr:uid="{54FE8837-3163-4475-A83E-D4258CEF380D}"/>
    <hyperlink ref="L179" r:id="rId179" display="https://www.ncbi.nlm.nih.gov/protein/490533638" xr:uid="{37FC79FD-0444-47E0-B278-1460F833F704}"/>
    <hyperlink ref="L180" r:id="rId180" display="https://www.ncbi.nlm.nih.gov/protein/497653745" xr:uid="{89EAF069-6C7E-4C1E-A28C-917EC2F7C882}"/>
    <hyperlink ref="L181" r:id="rId181" display="https://www.ncbi.nlm.nih.gov/protein/489337535" xr:uid="{5DB5B9EC-1CEA-42AC-AC9B-6C3609CFBBC1}"/>
    <hyperlink ref="L182" r:id="rId182" display="https://www.ncbi.nlm.nih.gov/protein/490533939" xr:uid="{506C78B1-6768-42BF-AB86-734368699F08}"/>
    <hyperlink ref="L183" r:id="rId183" display="https://www.ncbi.nlm.nih.gov/protein/446944849" xr:uid="{A9B81F87-777A-48E6-BA2D-1EFE59EE9E8D}"/>
    <hyperlink ref="L184" r:id="rId184" display="https://www.ncbi.nlm.nih.gov/protein/490533631" xr:uid="{873F5C55-6A41-44E5-A2B9-876718EFFBBA}"/>
    <hyperlink ref="L185" r:id="rId185" display="https://www.ncbi.nlm.nih.gov/protein/489320586" xr:uid="{A5FD61D0-6999-42D0-9E61-E8FEAAFF9975}"/>
    <hyperlink ref="L186" r:id="rId186" display="https://www.ncbi.nlm.nih.gov/protein/489338817" xr:uid="{1A33EC37-8FC3-462F-9225-D5E74D3AB27D}"/>
    <hyperlink ref="L187" r:id="rId187" display="https://www.ncbi.nlm.nih.gov/protein/489324879" xr:uid="{E7CEFC02-8DCF-4576-A3B8-5D1E7E4166FF}"/>
    <hyperlink ref="L188" r:id="rId188" display="https://www.ncbi.nlm.nih.gov/protein/489336298" xr:uid="{505793D1-1261-4163-B9C5-EEA18D9BA1C5}"/>
    <hyperlink ref="L189" r:id="rId189" display="https://www.ncbi.nlm.nih.gov/protein/489336552" xr:uid="{EDC32FF4-35CA-4DB2-95C1-396B85AC41AC}"/>
    <hyperlink ref="L190" r:id="rId190" display="https://www.ncbi.nlm.nih.gov/protein/489323863" xr:uid="{7E25FEDB-8915-4682-87C4-C8E7CC777F4D}"/>
    <hyperlink ref="L191" r:id="rId191" display="https://www.ncbi.nlm.nih.gov/protein/489337883" xr:uid="{A54BDC60-CB46-456A-8F41-7E1CD642D8B4}"/>
    <hyperlink ref="L192" r:id="rId192" display="https://www.ncbi.nlm.nih.gov/protein/489326651" xr:uid="{34B4DACA-9AB5-47CD-B53B-BD9B158B20E3}"/>
    <hyperlink ref="L193" r:id="rId193" display="https://www.ncbi.nlm.nih.gov/protein/497654051" xr:uid="{19382F06-F287-4388-B325-9F5C1EE4D5BC}"/>
    <hyperlink ref="L194" r:id="rId194" display="https://www.ncbi.nlm.nih.gov/protein/489338760" xr:uid="{D0A28FF0-A3C5-47A8-B422-6F5624CEB393}"/>
    <hyperlink ref="L195" r:id="rId195" display="https://www.ncbi.nlm.nih.gov/protein/489322370" xr:uid="{360705AE-3BC0-4FE5-8990-9775C115A85C}"/>
    <hyperlink ref="L196" r:id="rId196" display="https://www.ncbi.nlm.nih.gov/protein/489336737" xr:uid="{55BAF86F-01BF-4319-8E1A-A2BE7ADC2E58}"/>
    <hyperlink ref="L197" r:id="rId197" display="https://www.ncbi.nlm.nih.gov/protein/489323430" xr:uid="{597621A7-08A1-4357-B4B5-510543B7FCC6}"/>
    <hyperlink ref="L198" r:id="rId198" display="https://www.ncbi.nlm.nih.gov/protein/489322406" xr:uid="{7D1F3F34-12EF-4394-B9DA-474F12F7C364}"/>
    <hyperlink ref="L199" r:id="rId199" display="https://www.ncbi.nlm.nih.gov/protein/489322426" xr:uid="{2823CA76-7E21-41E7-950A-EB08525C69B0}"/>
    <hyperlink ref="L200" r:id="rId200" display="https://www.ncbi.nlm.nih.gov/protein/489319356" xr:uid="{8B5515F2-53AE-4BDA-8FDB-DE6A87D119E9}"/>
    <hyperlink ref="L201" r:id="rId201" display="https://www.ncbi.nlm.nih.gov/protein/489320335" xr:uid="{EBBBF786-C561-44FA-9D3B-432B10CADE16}"/>
    <hyperlink ref="L202" r:id="rId202" display="https://www.ncbi.nlm.nih.gov/protein/489322404" xr:uid="{38D574D7-2426-4F79-B506-FFD4930222C6}"/>
    <hyperlink ref="L203" r:id="rId203" display="https://www.ncbi.nlm.nih.gov/protein/489322490" xr:uid="{7EADF74B-AA7F-4CC1-BD67-F84386414BDB}"/>
    <hyperlink ref="L204" r:id="rId204" display="https://www.ncbi.nlm.nih.gov/protein/499188948" xr:uid="{070E6705-9C7D-4202-9880-A14D3028D5E0}"/>
    <hyperlink ref="L205" r:id="rId205" display="https://www.ncbi.nlm.nih.gov/protein/489335433" xr:uid="{62DCDA2E-6F61-4A9D-A433-539EDCC41758}"/>
    <hyperlink ref="L206" r:id="rId206" display="https://www.ncbi.nlm.nih.gov/protein/489335444" xr:uid="{733D6DC2-E762-4CE5-A322-127AB6ECE16B}"/>
    <hyperlink ref="L207" r:id="rId207" display="https://www.ncbi.nlm.nih.gov/protein/489320207" xr:uid="{FE415183-FF3C-4FD9-8064-6B1425FD6640}"/>
    <hyperlink ref="L208" r:id="rId208" display="https://www.ncbi.nlm.nih.gov/protein/489321175" xr:uid="{4B29D736-0828-4018-9729-62CBEBA77465}"/>
    <hyperlink ref="L209" r:id="rId209" display="https://www.ncbi.nlm.nih.gov/protein/489338870" xr:uid="{76FC0F24-204D-4366-98B6-97AF1993130B}"/>
    <hyperlink ref="L210" r:id="rId210" display="https://www.ncbi.nlm.nih.gov/protein/489336915" xr:uid="{3669BF6B-D835-4EEC-B7A5-950DB2C6FFC4}"/>
    <hyperlink ref="L211" r:id="rId211" display="https://www.ncbi.nlm.nih.gov/protein/490533378" xr:uid="{628E6C61-DB84-4B9C-9924-A28CCE8F869E}"/>
    <hyperlink ref="L212" r:id="rId212" display="https://www.ncbi.nlm.nih.gov/protein/489321917" xr:uid="{E9C15B65-2C4F-460D-94BF-55A449DDAA44}"/>
    <hyperlink ref="L213" r:id="rId213" display="https://www.ncbi.nlm.nih.gov/protein/489321782" xr:uid="{72DFF2F4-7B0F-4E51-9A7A-5567EF784088}"/>
    <hyperlink ref="L214" r:id="rId214" display="https://www.ncbi.nlm.nih.gov/protein/499189047" xr:uid="{B1602D84-2CF0-4BA8-8C9F-D7AA1E2D0737}"/>
    <hyperlink ref="L215" r:id="rId215" display="https://www.ncbi.nlm.nih.gov/protein/489320292" xr:uid="{37796F7F-D046-4974-A5C0-247B538502FC}"/>
    <hyperlink ref="L216" r:id="rId216" display="https://www.ncbi.nlm.nih.gov/protein/489322372" xr:uid="{97057373-66B2-4BFF-B0B3-C3D5F6B2445B}"/>
    <hyperlink ref="L217" r:id="rId217" display="https://www.ncbi.nlm.nih.gov/protein/497654186" xr:uid="{668AFE63-622A-4675-9E64-12A7D3ED2FC9}"/>
    <hyperlink ref="L218" r:id="rId218" display="https://www.ncbi.nlm.nih.gov/protein/489338366" xr:uid="{A27C0234-7250-4A3E-BBDE-4DE17FF09F91}"/>
    <hyperlink ref="L219" r:id="rId219" display="https://www.ncbi.nlm.nih.gov/protein/489316547" xr:uid="{3BB6C254-61FF-437B-A4F7-EC6121D7748E}"/>
    <hyperlink ref="L220" r:id="rId220" display="https://www.ncbi.nlm.nih.gov/protein/490533333" xr:uid="{944961D1-FA07-4D15-9F91-49E56AACBF7A}"/>
    <hyperlink ref="L221" r:id="rId221" display="https://www.ncbi.nlm.nih.gov/protein/490533317" xr:uid="{DE50660C-E728-45AA-9CFD-793CD720F27F}"/>
    <hyperlink ref="L222" r:id="rId222" display="https://www.ncbi.nlm.nih.gov/protein/489338299" xr:uid="{9B725EBD-F7C7-440A-B453-D3367EAF97C6}"/>
    <hyperlink ref="L223" r:id="rId223" display="https://www.ncbi.nlm.nih.gov/protein/489325681" xr:uid="{B0CD711E-98CB-4DC1-B33B-A6BDE9C466F9}"/>
    <hyperlink ref="L224" r:id="rId224" display="https://www.ncbi.nlm.nih.gov/protein/489335746" xr:uid="{E60DC86C-DD08-4C04-BA6B-EB02C5FC49EE}"/>
    <hyperlink ref="L225" r:id="rId225" display="https://www.ncbi.nlm.nih.gov/protein/489327652" xr:uid="{96313171-F453-459B-8768-03A473C131D7}"/>
    <hyperlink ref="L226" r:id="rId226" display="https://www.ncbi.nlm.nih.gov/protein/489327165" xr:uid="{3B17F745-AFD4-4464-BB25-F1F3A7BA148B}"/>
    <hyperlink ref="L227" r:id="rId227" display="https://www.ncbi.nlm.nih.gov/protein/489326004" xr:uid="{9622D1CA-69E8-49F1-8C3A-A11B70C557AA}"/>
    <hyperlink ref="L228" r:id="rId228" display="https://www.ncbi.nlm.nih.gov/protein/489337019" xr:uid="{863C38CE-256C-4906-903C-6FC141533E80}"/>
    <hyperlink ref="L229" r:id="rId229" display="https://www.ncbi.nlm.nih.gov/protein/489325932" xr:uid="{BE1EFCFA-97ED-4F73-A6F8-CC7B398604DB}"/>
    <hyperlink ref="L230" r:id="rId230" display="https://www.ncbi.nlm.nih.gov/protein/490533741" xr:uid="{FA806FEB-3EA8-4D45-9B9D-FD9BFE63533F}"/>
    <hyperlink ref="L231" r:id="rId231" display="https://www.ncbi.nlm.nih.gov/protein/490533958" xr:uid="{4335F772-6A5D-4F9F-B952-EB2BE1ABDF2E}"/>
    <hyperlink ref="L232" r:id="rId232" display="https://www.ncbi.nlm.nih.gov/protein/489337764" xr:uid="{E0392748-D06A-4315-8080-02B9907444D8}"/>
    <hyperlink ref="L233" r:id="rId233" display="https://www.ncbi.nlm.nih.gov/protein/489326598" xr:uid="{F33D7D2F-963D-4C28-A725-1543D4C2821C}"/>
    <hyperlink ref="L234" r:id="rId234" display="https://www.ncbi.nlm.nih.gov/protein/489322100" xr:uid="{B5BDA8AA-65C3-4AC0-8D18-BF0B3CDD85A9}"/>
    <hyperlink ref="L235" r:id="rId235" display="https://www.ncbi.nlm.nih.gov/protein/489339956" xr:uid="{D55FB5E5-1F99-4976-BBA8-76EA1119060F}"/>
    <hyperlink ref="L236" r:id="rId236" display="https://www.ncbi.nlm.nih.gov/protein/497654238" xr:uid="{982E7DC3-B4A8-4F2C-A504-562C8ED7ED4B}"/>
    <hyperlink ref="L237" r:id="rId237" display="https://www.ncbi.nlm.nih.gov/protein/489319398" xr:uid="{B04F4081-5E5C-4043-B3AB-7CEEBE54B1C3}"/>
    <hyperlink ref="L238" r:id="rId238" display="https://www.ncbi.nlm.nih.gov/protein/497654096" xr:uid="{FDFC0750-F7E3-4298-972B-BC0E78DE34FC}"/>
    <hyperlink ref="L239" r:id="rId239" display="https://www.ncbi.nlm.nih.gov/protein/489322181" xr:uid="{0707DC96-CD56-4781-9283-8CF0478C3CC7}"/>
    <hyperlink ref="L240" r:id="rId240" display="https://www.ncbi.nlm.nih.gov/protein/489338027" xr:uid="{591E0A7B-CA31-4776-BFB0-F1CCA5F8D402}"/>
    <hyperlink ref="L241" r:id="rId241" display="https://www.ncbi.nlm.nih.gov/protein/489336151" xr:uid="{29EAB563-BEED-4AC1-B07F-CCD287DA086C}"/>
    <hyperlink ref="L242" r:id="rId242" display="https://www.ncbi.nlm.nih.gov/protein/489337450" xr:uid="{36A1C044-88A0-4A73-8434-88EA2DD37E68}"/>
    <hyperlink ref="L243" r:id="rId243" display="https://www.ncbi.nlm.nih.gov/protein/489322816" xr:uid="{D4DE6AFC-AF2A-44EB-B766-09604E30BCA5}"/>
    <hyperlink ref="L244" r:id="rId244" display="https://www.ncbi.nlm.nih.gov/protein/489326385" xr:uid="{9E55007B-EF58-4A6D-A3A4-29E0E65A6437}"/>
    <hyperlink ref="L245" r:id="rId245" display="https://www.ncbi.nlm.nih.gov/protein/489325046" xr:uid="{361E5C56-9E87-4D6F-8CB6-0F22D671C57E}"/>
    <hyperlink ref="L246" r:id="rId246" display="https://www.ncbi.nlm.nih.gov/protein/489335310" xr:uid="{920B7EAA-533F-450F-83A0-93F6D7D960A6}"/>
    <hyperlink ref="L247" r:id="rId247" display="https://www.ncbi.nlm.nih.gov/protein/489335794" xr:uid="{7243536D-78BE-46E3-9119-B3FE1E578724}"/>
    <hyperlink ref="L248" r:id="rId248" display="https://www.ncbi.nlm.nih.gov/protein/489325614" xr:uid="{2DAC36C1-C00D-4A03-8E45-6613F66B3982}"/>
    <hyperlink ref="L249" r:id="rId249" display="https://www.ncbi.nlm.nih.gov/protein/490533756" xr:uid="{E107F5BE-46E3-446E-89DF-97F4DD82B793}"/>
    <hyperlink ref="L250" r:id="rId250" display="https://www.ncbi.nlm.nih.gov/protein/489338628" xr:uid="{DBAAD2A1-6B68-472E-99F0-BCB598A33C53}"/>
    <hyperlink ref="L251" r:id="rId251" display="https://www.ncbi.nlm.nih.gov/protein/489338348" xr:uid="{CFC24AF8-1057-4C81-B5C3-4C18F6A0D1D3}"/>
    <hyperlink ref="L252" r:id="rId252" display="https://www.ncbi.nlm.nih.gov/protein/489326083" xr:uid="{98A219FA-359D-48B7-9165-9751CB5045BD}"/>
    <hyperlink ref="L253" r:id="rId253" display="https://www.ncbi.nlm.nih.gov/protein/489335322" xr:uid="{87FA84FA-6119-4FFA-8AB5-2F5D50272243}"/>
    <hyperlink ref="L254" r:id="rId254" display="https://www.ncbi.nlm.nih.gov/protein/499188848" xr:uid="{D54A53DC-9C3D-43C0-8C86-1E1579C10D7B}"/>
    <hyperlink ref="L255" r:id="rId255" display="https://www.ncbi.nlm.nih.gov/protein/489321375" xr:uid="{84599435-C85D-4FA8-B684-11994FCA4AB6}"/>
    <hyperlink ref="L256" r:id="rId256" display="https://www.ncbi.nlm.nih.gov/protein/490533388" xr:uid="{285F9774-D830-488E-BCC9-00EA36DD7823}"/>
    <hyperlink ref="L257" r:id="rId257" display="https://www.ncbi.nlm.nih.gov/protein/489323413" xr:uid="{CAA523BB-3F3E-4127-B046-267D5B468B84}"/>
    <hyperlink ref="L258" r:id="rId258" display="https://www.ncbi.nlm.nih.gov/protein/489318565" xr:uid="{ECFD5BAF-51AB-402F-A9BA-579CF1FF6AF2}"/>
    <hyperlink ref="L259" r:id="rId259" display="https://www.ncbi.nlm.nih.gov/protein/489335417" xr:uid="{9CA2D837-4DA9-4655-904D-D2E21CC6C773}"/>
    <hyperlink ref="L260" r:id="rId260" display="https://www.ncbi.nlm.nih.gov/protein/489335871" xr:uid="{166269EF-6689-4001-8895-05C1BA39FB58}"/>
    <hyperlink ref="L261" r:id="rId261" display="https://www.ncbi.nlm.nih.gov/protein/489337062" xr:uid="{D0FF26A1-96CF-4D02-B3DA-CAB6B0E32188}"/>
    <hyperlink ref="L262" r:id="rId262" display="https://www.ncbi.nlm.nih.gov/protein/489337714" xr:uid="{5CED1936-272C-43D6-B09B-CEB3FEA6C798}"/>
    <hyperlink ref="L263" r:id="rId263" display="https://www.ncbi.nlm.nih.gov/protein/489320062" xr:uid="{CC1DC929-E990-4095-9A06-46380A0FE0BF}"/>
    <hyperlink ref="L264" r:id="rId264" display="https://www.ncbi.nlm.nih.gov/protein/489339279" xr:uid="{610481A9-E3C1-4DAF-B217-C91B5203A76E}"/>
    <hyperlink ref="L265" r:id="rId265" display="https://www.ncbi.nlm.nih.gov/protein/489319449" xr:uid="{D16C2FA5-05E7-4760-8B58-7322D3A18E2D}"/>
    <hyperlink ref="L266" r:id="rId266" display="https://www.ncbi.nlm.nih.gov/protein/489336536" xr:uid="{2B265CF4-9ABC-4EFF-857A-71CF6B4866F3}"/>
    <hyperlink ref="L267" r:id="rId267" display="https://www.ncbi.nlm.nih.gov/protein/489327601" xr:uid="{FAE779F5-9DC9-4F38-89B5-95F60F5B5329}"/>
    <hyperlink ref="L268" r:id="rId268" display="https://www.ncbi.nlm.nih.gov/protein/489322748" xr:uid="{634556AC-A8AB-4A37-9BF2-D0D25247FD48}"/>
    <hyperlink ref="L269" r:id="rId269" display="https://www.ncbi.nlm.nih.gov/protein/489322157" xr:uid="{FA2F4102-28CB-4C29-A801-F1DB011CB0A6}"/>
    <hyperlink ref="L270" r:id="rId270" display="https://www.ncbi.nlm.nih.gov/protein/489327717" xr:uid="{F70F1D82-8C57-4C60-B41D-944FBDC6E210}"/>
    <hyperlink ref="L271" r:id="rId271" display="https://www.ncbi.nlm.nih.gov/protein/489316139" xr:uid="{266CD4EB-DCDF-4240-8D9D-D7FC158F5E83}"/>
    <hyperlink ref="L272" r:id="rId272" display="https://www.ncbi.nlm.nih.gov/protein/489337584" xr:uid="{5D034F85-274F-4630-A73A-EAD5389A3CBC}"/>
    <hyperlink ref="L273" r:id="rId273" display="https://www.ncbi.nlm.nih.gov/protein/489335827" xr:uid="{EA744C55-EA69-4245-B8A6-2024DBCAD709}"/>
    <hyperlink ref="L274" r:id="rId274" display="https://www.ncbi.nlm.nih.gov/protein/489327199" xr:uid="{DEF329D0-5E10-42F1-891A-725E9676F1C6}"/>
    <hyperlink ref="L275" r:id="rId275" display="https://www.ncbi.nlm.nih.gov/protein/489322997" xr:uid="{71611F6B-2D61-4E56-AA03-C318A8E1FCE7}"/>
    <hyperlink ref="L276" r:id="rId276" display="https://www.ncbi.nlm.nih.gov/protein/489325683" xr:uid="{77774EFB-D5A8-4901-B3E3-16BEFC5D5FC1}"/>
    <hyperlink ref="L277" r:id="rId277" display="https://www.ncbi.nlm.nih.gov/protein/489311231" xr:uid="{4BAC1D45-1167-4811-BE5F-5AA3AECA7980}"/>
    <hyperlink ref="L278" r:id="rId278" display="https://www.ncbi.nlm.nih.gov/protein/489326784" xr:uid="{1429408D-1383-4D3C-AEEA-102D38418506}"/>
    <hyperlink ref="L279" r:id="rId279" display="https://www.ncbi.nlm.nih.gov/protein/489313534" xr:uid="{477F3AD2-C8FC-4BC3-8F9B-F114EFA9C98E}"/>
    <hyperlink ref="L280" r:id="rId280" display="https://www.ncbi.nlm.nih.gov/protein/489323241" xr:uid="{5C38B5E6-3420-4A99-8E67-9CAAF1020BBE}"/>
    <hyperlink ref="L281" r:id="rId281" display="https://www.ncbi.nlm.nih.gov/protein/489322748" xr:uid="{8B8FC5C5-CC0D-42D0-A7EB-73A91F8FFB5A}"/>
    <hyperlink ref="L282" r:id="rId282" display="https://www.ncbi.nlm.nih.gov/protein/490534516" xr:uid="{D2E224A7-C457-477A-ACE7-C0684F925E9F}"/>
    <hyperlink ref="L283" r:id="rId283" display="https://www.ncbi.nlm.nih.gov/protein/499189014" xr:uid="{BA961C77-DA35-4BB4-BFE1-7C9F6FEA6A8C}"/>
    <hyperlink ref="L284" r:id="rId284" display="https://www.ncbi.nlm.nih.gov/protein/489337842" xr:uid="{5E9648B9-267A-48E4-9D10-F786CC28595B}"/>
    <hyperlink ref="L285" r:id="rId285" display="https://www.ncbi.nlm.nih.gov/protein/489324777" xr:uid="{6A054D86-41F1-42C3-AC9B-BE70403580A7}"/>
    <hyperlink ref="L286" r:id="rId286" display="https://www.ncbi.nlm.nih.gov/protein/489335914" xr:uid="{AEEF1C10-3501-442C-A85A-9ADEE2EACAFA}"/>
    <hyperlink ref="L287" r:id="rId287" display="https://www.ncbi.nlm.nih.gov/protein/489310941" xr:uid="{F9E1DFB6-F464-4477-BD08-5B198B43450B}"/>
    <hyperlink ref="L288" r:id="rId288" display="https://www.ncbi.nlm.nih.gov/protein/489338266" xr:uid="{9C7FBD22-2E2D-409F-98EE-2DACFAE71AB8}"/>
    <hyperlink ref="L289" r:id="rId289" display="https://www.ncbi.nlm.nih.gov/protein/489335462" xr:uid="{E555E9DB-4268-45F4-9530-4AE18D51F730}"/>
    <hyperlink ref="L290" r:id="rId290" display="https://www.ncbi.nlm.nih.gov/protein/489338088" xr:uid="{9CD1A9D8-5C42-4A94-B323-D312139FD703}"/>
    <hyperlink ref="L291" r:id="rId291" display="https://www.ncbi.nlm.nih.gov/protein/489320064" xr:uid="{8258657A-B6C1-410E-A4E4-0578956ACFE2}"/>
    <hyperlink ref="L292" r:id="rId292" display="https://www.ncbi.nlm.nih.gov/protein/490533504" xr:uid="{9C2B01C3-2FC0-4B53-8A3E-EDA11850B904}"/>
    <hyperlink ref="L293" r:id="rId293" display="https://www.ncbi.nlm.nih.gov/protein/489338348" xr:uid="{29EC4303-DBCE-4DEA-BE80-9F1435AC3A16}"/>
    <hyperlink ref="L294" r:id="rId294" display="https://www.ncbi.nlm.nih.gov/protein/489319388" xr:uid="{354EE6E1-608C-4D9A-9033-2D4A3EAD6A8C}"/>
    <hyperlink ref="L295" r:id="rId295" display="https://www.ncbi.nlm.nih.gov/protein/490533669" xr:uid="{429D3859-2AD1-4419-B8F7-C75628141BB5}"/>
    <hyperlink ref="L296" r:id="rId296" display="https://www.ncbi.nlm.nih.gov/protein/489338077" xr:uid="{A6B50A10-0C4B-4184-872F-F77B6FA27F84}"/>
    <hyperlink ref="L297" r:id="rId297" display="https://www.ncbi.nlm.nih.gov/protein/489337196" xr:uid="{46D24D8D-1A37-4916-8EC9-967285EAAE30}"/>
    <hyperlink ref="L298" r:id="rId298" display="https://www.ncbi.nlm.nih.gov/protein/489320588" xr:uid="{A7D63084-15FE-4626-900D-66FF180C09CA}"/>
    <hyperlink ref="L299" r:id="rId299" display="https://www.ncbi.nlm.nih.gov/protein/489325751" xr:uid="{74327673-8DB0-4AC5-B0C7-6312555EC708}"/>
    <hyperlink ref="L300" r:id="rId300" display="https://www.ncbi.nlm.nih.gov/protein/489324617" xr:uid="{7CABC2AE-A03E-469B-9DDC-C75D517E9B48}"/>
    <hyperlink ref="L301" r:id="rId301" display="https://www.ncbi.nlm.nih.gov/protein/489338841" xr:uid="{9B40A838-B440-47D2-8A4F-3775B32A9B72}"/>
    <hyperlink ref="L302" r:id="rId302" display="https://www.ncbi.nlm.nih.gov/protein/489336443" xr:uid="{7371FF2E-FE6E-4BF6-B120-3BD82DF36411}"/>
    <hyperlink ref="L303" r:id="rId303" display="https://www.ncbi.nlm.nih.gov/protein/489327729" xr:uid="{3A435971-1280-4C08-8F6D-D6CB1A143DC9}"/>
    <hyperlink ref="L304" r:id="rId304" display="https://www.ncbi.nlm.nih.gov/protein/489321989" xr:uid="{E448361E-2633-4F23-902B-41828D5013AE}"/>
    <hyperlink ref="L305" r:id="rId305" display="https://www.ncbi.nlm.nih.gov/protein/489335280" xr:uid="{23E8999F-25AD-4F75-BD3B-12830EFDDB79}"/>
    <hyperlink ref="L306" r:id="rId306" display="https://www.ncbi.nlm.nih.gov/protein/489323333" xr:uid="{B81D3FE8-283B-46E1-9D8C-C7C448AC80AA}"/>
    <hyperlink ref="L307" r:id="rId307" display="https://www.ncbi.nlm.nih.gov/protein/489338668" xr:uid="{5C81027F-0856-4122-8554-E9DE658C2702}"/>
    <hyperlink ref="L308" r:id="rId308" display="https://www.ncbi.nlm.nih.gov/protein/489325072" xr:uid="{4D6BDB99-E4F9-411A-97A9-0A551F1350B2}"/>
    <hyperlink ref="L309" r:id="rId309" display="https://www.ncbi.nlm.nih.gov/protein/489324590" xr:uid="{A4008B08-8166-408B-A145-1DE50115485B}"/>
    <hyperlink ref="L310" r:id="rId310" display="https://www.ncbi.nlm.nih.gov/protein/499188991" xr:uid="{08E44F03-A6D7-4D8D-BCB2-A12861609FB5}"/>
    <hyperlink ref="L311" r:id="rId311" display="https://www.ncbi.nlm.nih.gov/protein/489320324" xr:uid="{92C75770-756C-4960-A931-7B6FBFFA98C5}"/>
    <hyperlink ref="L312" r:id="rId312" display="https://www.ncbi.nlm.nih.gov/protein/489337920" xr:uid="{884F251E-D5EF-48FB-95F6-8EC004663188}"/>
    <hyperlink ref="L313" r:id="rId313" display="https://www.ncbi.nlm.nih.gov/protein/489336244" xr:uid="{BBE9636F-325F-4929-80BF-A27C76C7B18E}"/>
    <hyperlink ref="L314" r:id="rId314" display="https://www.ncbi.nlm.nih.gov/protein/489324887" xr:uid="{79D017AF-5D77-430F-BAB2-72E98A4D07B8}"/>
    <hyperlink ref="L315" r:id="rId315" display="https://www.ncbi.nlm.nih.gov/protein/489337543" xr:uid="{F7DC6B29-B438-4A91-A50F-B047B2297F50}"/>
    <hyperlink ref="L316" r:id="rId316" display="https://www.ncbi.nlm.nih.gov/protein/489339467" xr:uid="{F196DBBE-D72C-448F-9259-D810F2C0AE34}"/>
    <hyperlink ref="L317" r:id="rId317" display="https://www.ncbi.nlm.nih.gov/protein/497652246" xr:uid="{3A0091A5-973D-4923-AEB0-57F09019F3DA}"/>
    <hyperlink ref="L318" r:id="rId318" display="https://www.ncbi.nlm.nih.gov/protein/489324068" xr:uid="{AC1C166F-C2A7-427E-975A-4188DEE0DFD4}"/>
    <hyperlink ref="L319" r:id="rId319" display="https://www.ncbi.nlm.nih.gov/protein/499188943" xr:uid="{1524E3FE-C477-4449-9527-CB715558E3AD}"/>
    <hyperlink ref="L320" r:id="rId320" display="https://www.ncbi.nlm.nih.gov/protein/489325063" xr:uid="{62B235E1-473C-4207-A2C5-93B8381B45A5}"/>
    <hyperlink ref="L321" r:id="rId321" display="https://www.ncbi.nlm.nih.gov/protein/490533337" xr:uid="{E3DDD521-62B0-4B9D-BECF-24E340FE0C58}"/>
    <hyperlink ref="L322" r:id="rId322" display="https://www.ncbi.nlm.nih.gov/protein/489322006" xr:uid="{F57B8B7F-9307-4768-BE4C-8E5F2604B8CC}"/>
    <hyperlink ref="L323" r:id="rId323" display="https://www.ncbi.nlm.nih.gov/protein/490533795" xr:uid="{91121D00-C70E-4BD3-B93B-9CE2036745D3}"/>
    <hyperlink ref="L324" r:id="rId324" display="https://www.ncbi.nlm.nih.gov/protein/489321279" xr:uid="{A09C4CED-BEC9-461A-B5DB-7BB1D6B6C914}"/>
    <hyperlink ref="L325" r:id="rId325" display="https://www.ncbi.nlm.nih.gov/protein/489315510" xr:uid="{7C60D00C-BB76-4C5F-B0FF-BC731EA9B60C}"/>
    <hyperlink ref="L326" r:id="rId326" display="https://www.ncbi.nlm.nih.gov/protein/489337621" xr:uid="{9CF50DCA-223E-4FF3-851D-EDE26162D0DD}"/>
    <hyperlink ref="L327" r:id="rId327" display="https://www.ncbi.nlm.nih.gov/protein/489335410" xr:uid="{01B9C598-9F6F-41F7-BB58-596D750555A8}"/>
    <hyperlink ref="L328" r:id="rId328" display="https://www.ncbi.nlm.nih.gov/protein/489319383" xr:uid="{8EECC45D-CE36-44C0-AB01-09AC9C1EB085}"/>
    <hyperlink ref="L329" r:id="rId329" display="https://www.ncbi.nlm.nih.gov/protein/489337479" xr:uid="{06D1D43E-AE46-4D0A-B593-81BC1FAA2F1E}"/>
    <hyperlink ref="L330" r:id="rId330" display="https://www.ncbi.nlm.nih.gov/protein/489339205" xr:uid="{478975C7-31BB-4B5D-A02D-2CCC5174DFA3}"/>
    <hyperlink ref="L331" r:id="rId331" display="https://www.ncbi.nlm.nih.gov/protein/489322430" xr:uid="{CAE9ADDF-A7EF-473E-88F5-82C07FCDDD84}"/>
    <hyperlink ref="L332" r:id="rId332" display="https://www.ncbi.nlm.nih.gov/protein/489335972" xr:uid="{6BA13B7C-85EB-49D0-B59B-C9DEFC52F7E1}"/>
    <hyperlink ref="L333" r:id="rId333" display="https://www.ncbi.nlm.nih.gov/protein/489319062" xr:uid="{ED6B0720-365D-45D4-9A57-530CC987F3EB}"/>
    <hyperlink ref="L334" r:id="rId334" display="https://www.ncbi.nlm.nih.gov/protein/489321059" xr:uid="{9E3E96E5-2F96-4AD4-BBC9-91C40C385E8F}"/>
    <hyperlink ref="L335" r:id="rId335" display="https://www.ncbi.nlm.nih.gov/protein/490534240" xr:uid="{20562527-E0D0-43F0-BBC1-2C48A7883EAB}"/>
    <hyperlink ref="L336" r:id="rId336" display="https://www.ncbi.nlm.nih.gov/protein/497653572" xr:uid="{94DEEC46-C605-4592-9A03-CCE0FBE9A151}"/>
    <hyperlink ref="L337" r:id="rId337" display="https://www.ncbi.nlm.nih.gov/protein/489337004" xr:uid="{C4460B00-0098-4CF8-BBDB-2CCC6DBCE8B7}"/>
    <hyperlink ref="L338" r:id="rId338" display="https://www.ncbi.nlm.nih.gov/protein/489335991" xr:uid="{9075E8CB-6F4B-43EE-8680-51A286E026BA}"/>
    <hyperlink ref="L339" r:id="rId339" display="https://www.ncbi.nlm.nih.gov/protein/490533509" xr:uid="{C3D9C2F4-56E2-4D73-A850-7727D2A5CB73}"/>
    <hyperlink ref="L340" r:id="rId340" display="https://www.ncbi.nlm.nih.gov/protein/489338456" xr:uid="{F5303799-9D5B-4DF1-B0DD-165B8B04F726}"/>
    <hyperlink ref="L341" r:id="rId341" display="https://www.ncbi.nlm.nih.gov/protein/489335400" xr:uid="{AD6EF098-769E-454E-9582-6FDE5690677A}"/>
    <hyperlink ref="L342" r:id="rId342" display="https://www.ncbi.nlm.nih.gov/protein/489339191" xr:uid="{9F421BE8-52AF-4763-95B5-870C48662051}"/>
    <hyperlink ref="L343" r:id="rId343" display="https://www.ncbi.nlm.nih.gov/protein/489325704" xr:uid="{7F9546FB-1AEC-4126-8EC0-4FEFBDAB7332}"/>
    <hyperlink ref="L344" r:id="rId344" display="https://www.ncbi.nlm.nih.gov/protein/489335737" xr:uid="{A4349539-A4B2-4647-8612-41CDE2FB90F4}"/>
    <hyperlink ref="L345" r:id="rId345" display="https://www.ncbi.nlm.nih.gov/protein/489321998" xr:uid="{8A7BF594-3AC6-4389-BB31-73452E9E4E75}"/>
    <hyperlink ref="L346" r:id="rId346" display="https://www.ncbi.nlm.nih.gov/protein/489335802" xr:uid="{E2577C5F-6055-4666-8B9F-CBC507B70863}"/>
    <hyperlink ref="L347" r:id="rId347" display="https://www.ncbi.nlm.nih.gov/protein/489327129" xr:uid="{FFB1A7F0-72B9-448A-B462-3B7C234E74DA}"/>
    <hyperlink ref="L348" r:id="rId348" display="https://www.ncbi.nlm.nih.gov/protein/489336094" xr:uid="{16B2653C-EF71-420B-80DA-C07A6FBD8395}"/>
    <hyperlink ref="L349" r:id="rId349" display="https://www.ncbi.nlm.nih.gov/protein/489324993" xr:uid="{05383E1F-951C-438A-9527-22A00643AF70}"/>
    <hyperlink ref="L350" r:id="rId350" display="https://www.ncbi.nlm.nih.gov/protein/490534165" xr:uid="{A2576C43-7D51-44BF-9C71-DAC254F38BB6}"/>
    <hyperlink ref="L351" r:id="rId351" display="https://www.ncbi.nlm.nih.gov/protein/489327000" xr:uid="{A9B86583-2739-4DA6-B9C6-6CD82AAAF13F}"/>
    <hyperlink ref="L352" r:id="rId352" display="https://www.ncbi.nlm.nih.gov/protein/489336261" xr:uid="{12F991AE-EBC1-4A69-9962-359A00DB7E39}"/>
    <hyperlink ref="L353" r:id="rId353" display="https://www.ncbi.nlm.nih.gov/protein/489335296" xr:uid="{FA43DC85-855A-4E6A-82B6-0FA31F1744A3}"/>
    <hyperlink ref="L354" r:id="rId354" display="https://www.ncbi.nlm.nih.gov/protein/499188903" xr:uid="{5C1DEB45-89C0-43EA-B364-B3CE1FD3056A}"/>
    <hyperlink ref="L355" r:id="rId355" display="https://www.ncbi.nlm.nih.gov/protein/490533799" xr:uid="{98AC9FF0-E481-4B54-8275-EF0AB9B9CA5A}"/>
    <hyperlink ref="L356" r:id="rId356" display="https://www.ncbi.nlm.nih.gov/protein/489338546" xr:uid="{2EEE9C24-07D8-4FC2-89DA-D9507F570B8C}"/>
    <hyperlink ref="L357" r:id="rId357" display="https://www.ncbi.nlm.nih.gov/protein/489337635" xr:uid="{6B784EF4-E358-43C7-AD3D-CE5AB8301232}"/>
    <hyperlink ref="L358" r:id="rId358" display="https://www.ncbi.nlm.nih.gov/protein/489337931" xr:uid="{D0CEB9F1-F567-4D87-ADEC-F25AE912358F}"/>
    <hyperlink ref="L359" r:id="rId359" display="https://www.ncbi.nlm.nih.gov/protein/499189030" xr:uid="{7DF84A51-4F81-4ACA-8D85-54860E7C2F3F}"/>
    <hyperlink ref="L360" r:id="rId360" display="https://www.ncbi.nlm.nih.gov/protein/489327399" xr:uid="{263339AF-6E92-41C5-B0B6-A4A589719970}"/>
    <hyperlink ref="L361" r:id="rId361" display="https://www.ncbi.nlm.nih.gov/protein/489336112" xr:uid="{DDCA2D84-0984-409C-A8BE-52DB066E41F8}"/>
    <hyperlink ref="L362" r:id="rId362" display="https://www.ncbi.nlm.nih.gov/protein/489336794" xr:uid="{F5E4520F-EC5F-451F-837E-7FB607EB4464}"/>
    <hyperlink ref="L363" r:id="rId363" display="https://www.ncbi.nlm.nih.gov/protein/489322533" xr:uid="{76E8EC2D-3085-49DC-A4A2-486492C1FB98}"/>
    <hyperlink ref="L364" r:id="rId364" display="https://www.ncbi.nlm.nih.gov/protein/489324224" xr:uid="{21732FA8-0264-49C3-B304-88F3C203B8F6}"/>
    <hyperlink ref="L365" r:id="rId365" display="https://www.ncbi.nlm.nih.gov/protein/489336145" xr:uid="{DA2E33CC-3C92-4EAA-8BB7-0DDF150F5942}"/>
    <hyperlink ref="L366" r:id="rId366" display="https://www.ncbi.nlm.nih.gov/protein/489338801" xr:uid="{6D27D5E7-6F27-4F7F-8098-F1D4F0A424B6}"/>
    <hyperlink ref="L367" r:id="rId367" display="https://www.ncbi.nlm.nih.gov/protein/499189076" xr:uid="{FAF1F335-1655-4B60-9BF9-1A7028B159A4}"/>
    <hyperlink ref="L368" r:id="rId368" display="https://www.ncbi.nlm.nih.gov/protein/489320090" xr:uid="{F6CC4AD9-3C48-46EA-A04B-7E78E9C421BE}"/>
    <hyperlink ref="L369" r:id="rId369" display="https://www.ncbi.nlm.nih.gov/protein/489337996" xr:uid="{1C906D47-E39E-438D-A3BA-1A0CC6725DAE}"/>
    <hyperlink ref="L370" r:id="rId370" display="https://www.ncbi.nlm.nih.gov/protein/489324230" xr:uid="{8A12F333-B7E3-4936-9716-3A0A160B1FE3}"/>
    <hyperlink ref="L371" r:id="rId371" display="https://www.ncbi.nlm.nih.gov/protein/489321926" xr:uid="{5D959C62-A91D-45C6-943D-04FC1126C4F0}"/>
    <hyperlink ref="L372" r:id="rId372" display="https://www.ncbi.nlm.nih.gov/protein/489327685" xr:uid="{D748816A-7002-4C95-8BC2-904AE74C824F}"/>
    <hyperlink ref="L373" r:id="rId373" display="https://www.ncbi.nlm.nih.gov/protein/489337819" xr:uid="{A4072632-96D8-4FE1-8E2E-E1EB0627EDA5}"/>
    <hyperlink ref="L374" r:id="rId374" display="https://www.ncbi.nlm.nih.gov/protein/489336512" xr:uid="{30D274FF-5A29-44AB-91DA-C9DC2E6E6382}"/>
    <hyperlink ref="L375" r:id="rId375" display="https://www.ncbi.nlm.nih.gov/protein/489337260" xr:uid="{571F2C9F-310A-4171-9929-4249A5ABC126}"/>
    <hyperlink ref="L376" r:id="rId376" display="https://www.ncbi.nlm.nih.gov/protein/489337319" xr:uid="{D5978090-1B7F-46C1-9592-E556F933AB76}"/>
    <hyperlink ref="L377" r:id="rId377" display="https://www.ncbi.nlm.nih.gov/protein/489336894" xr:uid="{53FAE66B-75B3-467E-A97D-C6069B1349B7}"/>
    <hyperlink ref="L378" r:id="rId378" display="https://www.ncbi.nlm.nih.gov/protein/489324066" xr:uid="{C04351F5-200C-421A-BC2E-337E9770AF73}"/>
    <hyperlink ref="L379" r:id="rId379" display="https://www.ncbi.nlm.nih.gov/protein/2096805201" xr:uid="{F1CA9120-57C1-4BF8-9E1A-A4062B4E4C66}"/>
    <hyperlink ref="L380" r:id="rId380" display="https://www.ncbi.nlm.nih.gov/protein/489337073" xr:uid="{71E72C65-87EB-4A83-A391-9AD85F2D99F0}"/>
    <hyperlink ref="L381" r:id="rId381" display="https://www.ncbi.nlm.nih.gov/protein/489335905" xr:uid="{EF58B5CB-B252-47C0-98ED-FEB2E7E48230}"/>
    <hyperlink ref="L382" r:id="rId382" display="https://www.ncbi.nlm.nih.gov/protein/489337060" xr:uid="{D6EA7D72-5634-4632-B307-9F6F2B0B2B60}"/>
    <hyperlink ref="L383" r:id="rId383" display="https://www.ncbi.nlm.nih.gov/protein/489322177" xr:uid="{8E553C0B-F70E-4B2E-8ACF-D775FB9AAF72}"/>
    <hyperlink ref="L384" r:id="rId384" display="https://www.ncbi.nlm.nih.gov/protein/497653697" xr:uid="{FBF9DC69-585B-4588-92B9-C8D0032A0A74}"/>
    <hyperlink ref="L385" r:id="rId385" display="https://www.ncbi.nlm.nih.gov/protein/489327635" xr:uid="{AA4B24CC-17A3-4070-A884-16AD047F4F13}"/>
    <hyperlink ref="L386" r:id="rId386" display="https://www.ncbi.nlm.nih.gov/protein/489338924" xr:uid="{5D89777E-B370-4E09-8BFF-DC966B5A6E7F}"/>
    <hyperlink ref="L387" r:id="rId387" display="https://www.ncbi.nlm.nih.gov/protein/489335740" xr:uid="{7095BEFD-966C-42E6-BABE-FF1805B859F1}"/>
    <hyperlink ref="L388" r:id="rId388" display="https://www.ncbi.nlm.nih.gov/protein/489336622" xr:uid="{498607D1-5EFB-4D0F-9E59-35F24F7F74D0}"/>
    <hyperlink ref="L389" r:id="rId389" display="https://www.ncbi.nlm.nih.gov/protein/497653697" xr:uid="{ADB63BA4-DC34-48AE-8EB6-74A1E1A40956}"/>
    <hyperlink ref="L390" r:id="rId390" display="https://www.ncbi.nlm.nih.gov/protein/489321409" xr:uid="{B163270D-E7B4-4DF6-99F5-ED70BA36E3FF}"/>
    <hyperlink ref="L391" r:id="rId391" display="https://www.ncbi.nlm.nih.gov/protein/489335286" xr:uid="{C3D53F7A-7E91-4CF6-9977-44E071C421B1}"/>
    <hyperlink ref="L392" r:id="rId392" display="https://www.ncbi.nlm.nih.gov/protein/489318477" xr:uid="{2731DD64-D856-40F0-8961-2E4007798637}"/>
    <hyperlink ref="L393" r:id="rId393" display="https://www.ncbi.nlm.nih.gov/protein/489337102" xr:uid="{FC267DF0-AF19-4A07-B6F4-26B4ACBCBCDD}"/>
    <hyperlink ref="L394" r:id="rId394" display="https://www.ncbi.nlm.nih.gov/protein/489335286" xr:uid="{EA172458-090D-4324-BD34-1BB359F3AAD1}"/>
    <hyperlink ref="L395" r:id="rId395" display="https://www.ncbi.nlm.nih.gov/protein/489338374" xr:uid="{62DCF574-CFC7-4CEC-BD5A-C34588A88769}"/>
    <hyperlink ref="L396" r:id="rId396" display="https://www.ncbi.nlm.nih.gov/protein/489337867" xr:uid="{2E2619AF-B8C7-40C7-BCAA-7D984F6E7AA5}"/>
    <hyperlink ref="L397" r:id="rId397" display="https://www.ncbi.nlm.nih.gov/protein/490533341" xr:uid="{7A931740-2FE3-4DC6-A5B8-976023DEE89E}"/>
    <hyperlink ref="L398" r:id="rId398" display="https://www.ncbi.nlm.nih.gov/protein/490534094" xr:uid="{D9616B08-6951-4F21-A62D-C90E6A886FF0}"/>
    <hyperlink ref="L399" r:id="rId399" display="https://www.ncbi.nlm.nih.gov/protein/489339111" xr:uid="{5839AFAE-B1E9-47F0-AF8F-66C215645B0E}"/>
    <hyperlink ref="L400" r:id="rId400" display="https://www.ncbi.nlm.nih.gov/protein/489323874" xr:uid="{AEDF367B-F05A-4538-8A1B-19D4BD4CA09C}"/>
    <hyperlink ref="L401" r:id="rId401" display="https://www.ncbi.nlm.nih.gov/protein/489339495" xr:uid="{4C6E45F2-95E3-499D-B2B3-76007DFDBD19}"/>
    <hyperlink ref="L402" r:id="rId402" display="https://www.ncbi.nlm.nih.gov/protein/490533525" xr:uid="{7477081C-DE71-43AB-BA02-E25D7C8D5484}"/>
    <hyperlink ref="L403" r:id="rId403" display="https://www.ncbi.nlm.nih.gov/protein/489322299" xr:uid="{3C09A525-B6D1-4F1D-89EA-8748A8FC385A}"/>
    <hyperlink ref="L404" r:id="rId404" display="https://www.ncbi.nlm.nih.gov/protein/489325869" xr:uid="{83BE41DD-8FCA-43BE-9E4F-D68435D73154}"/>
    <hyperlink ref="L405" r:id="rId405" display="https://www.ncbi.nlm.nih.gov/protein/489330944" xr:uid="{A0AC8443-8C56-4B62-B5A3-6AC991B51A7E}"/>
    <hyperlink ref="L406" r:id="rId406" display="https://www.ncbi.nlm.nih.gov/protein/489338969" xr:uid="{139B7A29-CDC8-4202-9A1F-E415482D81A9}"/>
    <hyperlink ref="L407" r:id="rId407" display="https://www.ncbi.nlm.nih.gov/protein/489322294" xr:uid="{08DC8936-5857-46AB-A3B0-4D88311227CA}"/>
    <hyperlink ref="L408" r:id="rId408" display="https://www.ncbi.nlm.nih.gov/protein/489337839" xr:uid="{029F3C2F-6E53-4820-A579-8E9834174276}"/>
    <hyperlink ref="L409" r:id="rId409" display="https://www.ncbi.nlm.nih.gov/protein/499189046" xr:uid="{AC21FC6C-56E1-43EA-B151-D68F35CC192D}"/>
    <hyperlink ref="L410" r:id="rId410" display="https://www.ncbi.nlm.nih.gov/protein/489322674" xr:uid="{A0586525-1CA4-4540-B177-4AD7569DA7E4}"/>
    <hyperlink ref="L411" r:id="rId411" display="https://www.ncbi.nlm.nih.gov/protein/489338353" xr:uid="{786833D7-B0C0-49EC-A0F2-9E3FF17160EF}"/>
    <hyperlink ref="L412" r:id="rId412" display="https://www.ncbi.nlm.nih.gov/protein/490533860" xr:uid="{B745FC89-5951-4530-A475-80057ECA3795}"/>
    <hyperlink ref="L413" r:id="rId413" display="https://www.ncbi.nlm.nih.gov/protein/489338601" xr:uid="{CEDD38EF-C997-42C9-9817-B8132681D225}"/>
    <hyperlink ref="L414" r:id="rId414" display="https://www.ncbi.nlm.nih.gov/protein/489338000" xr:uid="{383237E3-B247-44F6-AA5A-51FF7233E215}"/>
    <hyperlink ref="L415" r:id="rId415" display="https://www.ncbi.nlm.nih.gov/protein/489336193" xr:uid="{207F3F2F-8C53-4A57-A659-ABDA0C2EEAD4}"/>
    <hyperlink ref="L416" r:id="rId416" display="https://www.ncbi.nlm.nih.gov/protein/489335531" xr:uid="{1803DE00-285E-4732-ADBB-A966178781E5}"/>
    <hyperlink ref="L417" r:id="rId417" display="https://www.ncbi.nlm.nih.gov/protein/489337642" xr:uid="{B971F172-050D-482E-926E-62013A572AC5}"/>
    <hyperlink ref="L418" r:id="rId418" display="https://www.ncbi.nlm.nih.gov/protein/489335867" xr:uid="{B3F03D5F-7B09-49B5-AC72-4DD946938CD9}"/>
    <hyperlink ref="L419" r:id="rId419" display="https://www.ncbi.nlm.nih.gov/protein/489338270" xr:uid="{3469ADDA-835B-43AB-B40E-7F5CAD170AA7}"/>
    <hyperlink ref="L420" r:id="rId420" display="https://www.ncbi.nlm.nih.gov/protein/489336919" xr:uid="{F532657A-E54D-4831-BF26-953A67142744}"/>
    <hyperlink ref="L421" r:id="rId421" display="https://www.ncbi.nlm.nih.gov/protein/489337827" xr:uid="{49E28F26-B202-4FD9-B081-9B6F207988D6}"/>
    <hyperlink ref="L422" r:id="rId422" display="https://www.ncbi.nlm.nih.gov/protein/489335889" xr:uid="{2DC447F9-144D-4A5C-AD51-DA4380CDAA0F}"/>
    <hyperlink ref="L423" r:id="rId423" display="https://www.ncbi.nlm.nih.gov/protein/489339154" xr:uid="{BF59B31E-E3FB-4948-BCA4-0E958F5A0A02}"/>
    <hyperlink ref="L424" r:id="rId424" display="https://www.ncbi.nlm.nih.gov/protein/489337115" xr:uid="{FF6552F2-3E75-4932-9930-67B952F30CE1}"/>
    <hyperlink ref="L425" r:id="rId425" display="https://www.ncbi.nlm.nih.gov/protein/489327128" xr:uid="{725C9650-A019-41A7-A66B-68072763D525}"/>
    <hyperlink ref="L426" r:id="rId426" display="https://www.ncbi.nlm.nih.gov/protein/489319617" xr:uid="{D6B9CBBE-8F74-48AA-B3E3-288A89EE0AA5}"/>
    <hyperlink ref="L427" r:id="rId427" display="https://www.ncbi.nlm.nih.gov/protein/489320209" xr:uid="{4C0EF73D-C048-4544-AC93-EBD0FF019F52}"/>
    <hyperlink ref="L428" r:id="rId428" display="https://www.ncbi.nlm.nih.gov/protein/489336693" xr:uid="{46C02157-4D9B-4BAF-8A55-D96D7E1505FB}"/>
    <hyperlink ref="L429" r:id="rId429" display="https://www.ncbi.nlm.nih.gov/protein/489321315" xr:uid="{CD1AAADE-0DF1-45C9-BD55-E18912DFBF30}"/>
    <hyperlink ref="L430" r:id="rId430" display="https://www.ncbi.nlm.nih.gov/protein/489337304" xr:uid="{1B33BB8D-CF52-4272-8D07-4D2A4A79D1EB}"/>
    <hyperlink ref="L431" r:id="rId431" display="https://www.ncbi.nlm.nih.gov/protein/489339183" xr:uid="{EFB88E3F-9DCA-4036-BAB5-D63EC4C16595}"/>
    <hyperlink ref="L432" r:id="rId432" display="https://www.ncbi.nlm.nih.gov/protein/489335821" xr:uid="{8A12D55C-D69A-41AB-ADFD-C38197E25E7B}"/>
    <hyperlink ref="L433" r:id="rId433" display="https://www.ncbi.nlm.nih.gov/protein/489338157" xr:uid="{644ED3B9-ACF1-4041-A27E-61778FBF6268}"/>
    <hyperlink ref="L434" r:id="rId434" display="https://www.ncbi.nlm.nih.gov/protein/490533312" xr:uid="{2B802DAC-D01A-49E2-A0FD-9CFD69C55158}"/>
    <hyperlink ref="L435" r:id="rId435" display="https://www.ncbi.nlm.nih.gov/protein/490533591" xr:uid="{225B691F-C184-4837-9F46-54150A1AF9C2}"/>
    <hyperlink ref="L436" r:id="rId436" display="https://www.ncbi.nlm.nih.gov/protein/489337877" xr:uid="{9FAFDA61-49A6-48E0-929C-C5C1AF2F3DE3}"/>
    <hyperlink ref="L437" r:id="rId437" display="https://www.ncbi.nlm.nih.gov/protein/489339958" xr:uid="{3FF7381F-CA16-4D04-975C-E9CA1FFACD26}"/>
    <hyperlink ref="L438" r:id="rId438" display="https://www.ncbi.nlm.nih.gov/protein/489322733" xr:uid="{671CCEA1-8E6B-4014-9778-C3EFD8328E69}"/>
    <hyperlink ref="L439" r:id="rId439" display="https://www.ncbi.nlm.nih.gov/protein/489322944" xr:uid="{1360251D-51C8-4BB3-98DF-CF3932075231}"/>
    <hyperlink ref="L440" r:id="rId440" display="https://www.ncbi.nlm.nih.gov/protein/489319394" xr:uid="{7170C053-2819-4BDF-B999-69AED18C4B42}"/>
    <hyperlink ref="L441" r:id="rId441" display="https://www.ncbi.nlm.nih.gov/protein/489325605" xr:uid="{AAD61E0B-4AD2-4469-920D-B5026F571EC4}"/>
    <hyperlink ref="L442" r:id="rId442" display="https://www.ncbi.nlm.nih.gov/protein/489320761" xr:uid="{44005764-EC83-4C03-83F5-87D50BFA810F}"/>
    <hyperlink ref="L443" r:id="rId443" display="https://www.ncbi.nlm.nih.gov/protein/489319560" xr:uid="{10FCDA4E-ADD3-4A07-8E31-DE77056CEAB5}"/>
    <hyperlink ref="L444" r:id="rId444" display="https://www.ncbi.nlm.nih.gov/protein/490533428" xr:uid="{038EB7B7-671A-4DDC-8CEA-0B60F7844544}"/>
    <hyperlink ref="L445" r:id="rId445" display="https://www.ncbi.nlm.nih.gov/protein/489336177" xr:uid="{0362F695-D917-463D-A8FF-BE4BC34D94FF}"/>
    <hyperlink ref="L446" r:id="rId446" display="https://www.ncbi.nlm.nih.gov/protein/489335821" xr:uid="{258963BE-0682-4D9C-A006-C2B96F88FBEF}"/>
    <hyperlink ref="L447" r:id="rId447" display="https://www.ncbi.nlm.nih.gov/protein/490533887" xr:uid="{BF42D3D5-DC26-4F77-9AF1-3102A4147817}"/>
    <hyperlink ref="L448" r:id="rId448" display="https://www.ncbi.nlm.nih.gov/protein/499189048" xr:uid="{3E55A741-2091-49F8-9CA5-C6C3033A62FA}"/>
    <hyperlink ref="L449" r:id="rId449" display="https://www.ncbi.nlm.nih.gov/protein/489319374" xr:uid="{C7A21BD1-4919-44CB-B6C9-8E52901104BD}"/>
    <hyperlink ref="L450" r:id="rId450" display="https://www.ncbi.nlm.nih.gov/protein/489326623" xr:uid="{979CBB4F-D9BA-4034-9D0E-70A7B0A18FAE}"/>
    <hyperlink ref="L451" r:id="rId451" display="https://www.ncbi.nlm.nih.gov/protein/489335799" xr:uid="{0E704BD1-0502-4460-8737-F744A049AF59}"/>
    <hyperlink ref="L452" r:id="rId452" display="https://www.ncbi.nlm.nih.gov/protein/489335414" xr:uid="{89080668-DBF3-4E39-A31C-634DC1C31800}"/>
    <hyperlink ref="L453" r:id="rId453" display="https://www.ncbi.nlm.nih.gov/protein/489320329" xr:uid="{E27C1C94-41AF-4061-BC32-D8DCB16AFC5A}"/>
    <hyperlink ref="L454" r:id="rId454" display="https://www.ncbi.nlm.nih.gov/protein/497654157" xr:uid="{39C9CF25-0A99-4446-8639-1FAEF4E26CD8}"/>
    <hyperlink ref="L455" r:id="rId455" display="https://www.ncbi.nlm.nih.gov/protein/489335968" xr:uid="{6C29FCB6-8E06-4683-9449-9C02D273D1EB}"/>
    <hyperlink ref="L456" r:id="rId456" display="https://www.ncbi.nlm.nih.gov/protein/489318234" xr:uid="{B8AF454D-5E90-4B81-B61E-660669556F30}"/>
    <hyperlink ref="L457" r:id="rId457" display="https://www.ncbi.nlm.nih.gov/protein/489337570" xr:uid="{B6406072-0C4E-42A2-9B38-E71FCE56471D}"/>
    <hyperlink ref="L458" r:id="rId458" display="https://www.ncbi.nlm.nih.gov/protein/489324098" xr:uid="{6202606B-232B-4036-B3AF-11588547EB9F}"/>
    <hyperlink ref="L459" r:id="rId459" display="https://www.ncbi.nlm.nih.gov/protein/490533679" xr:uid="{8A8F4DEA-090D-4F48-A803-DB1EF7683B17}"/>
    <hyperlink ref="L460" r:id="rId460" display="https://www.ncbi.nlm.nih.gov/protein/489336921" xr:uid="{3D310174-FFA9-4125-A86B-DC437F1146C3}"/>
    <hyperlink ref="L461" r:id="rId461" display="https://www.ncbi.nlm.nih.gov/protein/489324801" xr:uid="{1F5E1BC6-EFCD-4D52-B436-4B889E785D85}"/>
    <hyperlink ref="L462" r:id="rId462" display="https://www.ncbi.nlm.nih.gov/protein/497653035" xr:uid="{E6443846-F715-404E-B41B-F702C31E0D5A}"/>
    <hyperlink ref="L463" r:id="rId463" display="https://www.ncbi.nlm.nih.gov/protein/497652745" xr:uid="{EA5A969A-BDCB-4E3B-99E5-E072C88831B6}"/>
    <hyperlink ref="L464" r:id="rId464" display="https://www.ncbi.nlm.nih.gov/protein/489323287" xr:uid="{84A1E510-D495-41D5-BBD6-BF4D66F6976E}"/>
    <hyperlink ref="L465" r:id="rId465" display="https://www.ncbi.nlm.nih.gov/protein/489321780" xr:uid="{2E8F3128-B361-4415-9956-96F7C1A3C6C3}"/>
    <hyperlink ref="L466" r:id="rId466" display="https://www.ncbi.nlm.nih.gov/protein/489337245" xr:uid="{8EA5B35F-CB20-49E2-8219-42CE528441FB}"/>
    <hyperlink ref="L467" r:id="rId467" display="https://www.ncbi.nlm.nih.gov/protein/489316212" xr:uid="{930ED7E8-670E-4398-B4D5-7BD3B48673BE}"/>
    <hyperlink ref="L468" r:id="rId468" display="https://www.ncbi.nlm.nih.gov/protein/489339149" xr:uid="{57594094-9562-4784-B4D4-D785C245616C}"/>
    <hyperlink ref="L469" r:id="rId469" display="https://www.ncbi.nlm.nih.gov/protein/489338081" xr:uid="{A1F8ACF2-E4CA-4DEA-BBF5-A6EB42065E02}"/>
    <hyperlink ref="L470" r:id="rId470" display="https://www.ncbi.nlm.nih.gov/protein/489336118" xr:uid="{8C34E0CD-44A5-45AD-B983-703D9876BDD4}"/>
    <hyperlink ref="L471" r:id="rId471" display="https://www.ncbi.nlm.nih.gov/protein/489323418" xr:uid="{15CC2A73-6989-44EE-AAA7-CB673386D2F7}"/>
    <hyperlink ref="L472" r:id="rId472" display="https://www.ncbi.nlm.nih.gov/protein/489335724" xr:uid="{ED2FD7D7-D807-43EA-A55B-2DA28AC81208}"/>
    <hyperlink ref="L473" r:id="rId473" display="https://www.ncbi.nlm.nih.gov/protein/489335539" xr:uid="{62F28E68-6639-40F1-8D99-3B3079E954E1}"/>
    <hyperlink ref="L474" r:id="rId474" display="https://www.ncbi.nlm.nih.gov/protein/489336855" xr:uid="{9A6250C8-04E2-40A3-9ECC-ED810C2BF198}"/>
    <hyperlink ref="L475" r:id="rId475" display="https://www.ncbi.nlm.nih.gov/protein/489339258" xr:uid="{029AFD76-AB65-4F03-B69E-A676A6384DFC}"/>
    <hyperlink ref="L476" r:id="rId476" display="https://www.ncbi.nlm.nih.gov/protein/489325158" xr:uid="{88A42962-1EAD-4AEA-A0F7-D46B2D1DD519}"/>
    <hyperlink ref="L477" r:id="rId477" display="https://www.ncbi.nlm.nih.gov/protein/489323418" xr:uid="{4D4B8C09-321A-4C5E-AC3D-B8B47B8BD829}"/>
    <hyperlink ref="L478" r:id="rId478" display="https://www.ncbi.nlm.nih.gov/protein/489338926" xr:uid="{E5793453-6CD4-448B-968E-B373A5ACA3AD}"/>
    <hyperlink ref="L479" r:id="rId479" display="https://www.ncbi.nlm.nih.gov/protein/490533600" xr:uid="{638482A5-6F57-4DD4-8495-1302CF176638}"/>
    <hyperlink ref="L480" r:id="rId480" display="https://www.ncbi.nlm.nih.gov/protein/489321734" xr:uid="{9268C458-0B7E-43DA-88EB-DFD276FD3B9F}"/>
    <hyperlink ref="L481" r:id="rId481" display="https://www.ncbi.nlm.nih.gov/protein/489337332" xr:uid="{F9B7EA75-B2AD-4F46-B0BB-2F00DC7D2B94}"/>
    <hyperlink ref="L482" r:id="rId482" display="https://www.ncbi.nlm.nih.gov/protein/490533312" xr:uid="{B709A8A7-FD50-4046-A5BA-0BB8AD8C60B1}"/>
    <hyperlink ref="L483" r:id="rId483" display="https://www.ncbi.nlm.nih.gov/protein/489337966" xr:uid="{F2601C75-1F31-45BC-9007-FC7155929167}"/>
    <hyperlink ref="L484" r:id="rId484" display="https://www.ncbi.nlm.nih.gov/protein/489326173" xr:uid="{7A07F5E0-2989-4AE9-9558-2A33F7BCBD6D}"/>
    <hyperlink ref="L485" r:id="rId485" display="https://www.ncbi.nlm.nih.gov/protein/489336269" xr:uid="{B7B1F552-AEF8-4225-AB82-98A42201B5E0}"/>
    <hyperlink ref="L486" r:id="rId486" display="https://www.ncbi.nlm.nih.gov/protein/489323209" xr:uid="{6674ADCF-5233-443E-A8FF-3FBBC8A8E869}"/>
    <hyperlink ref="L487" r:id="rId487" display="https://www.ncbi.nlm.nih.gov/protein/489337572" xr:uid="{A279A536-011C-4910-AB15-4593733A1A64}"/>
    <hyperlink ref="L488" r:id="rId488" display="https://www.ncbi.nlm.nih.gov/protein/489321005" xr:uid="{F39FFC74-DC67-4A98-BCEF-1F8C093338DA}"/>
    <hyperlink ref="L489" r:id="rId489" display="https://www.ncbi.nlm.nih.gov/protein/490533565" xr:uid="{F7C20753-8498-4204-AC12-865D7F7F27BD}"/>
    <hyperlink ref="L490" r:id="rId490" display="https://www.ncbi.nlm.nih.gov/protein/489339057" xr:uid="{9E9EFAE3-3848-446B-81E2-3D8DE24941F0}"/>
    <hyperlink ref="L491" r:id="rId491" display="https://www.ncbi.nlm.nih.gov/protein/490534363" xr:uid="{A1007366-2DAA-4B66-8257-45863DE244A4}"/>
    <hyperlink ref="L492" r:id="rId492" display="https://www.ncbi.nlm.nih.gov/protein/489322230" xr:uid="{5A79DA2A-A769-4838-B0E8-C70A220A5122}"/>
    <hyperlink ref="L493" r:id="rId493" display="https://www.ncbi.nlm.nih.gov/protein/489336169" xr:uid="{CC7B4868-C705-4D1F-86E8-62B9E04A24A2}"/>
    <hyperlink ref="L494" r:id="rId494" display="https://www.ncbi.nlm.nih.gov/protein/489321197" xr:uid="{250CCE32-4AFE-45D5-A11F-BD06D8C71AEF}"/>
    <hyperlink ref="L495" r:id="rId495" display="https://www.ncbi.nlm.nih.gov/protein/489323294" xr:uid="{410A0FFD-4355-47FD-B09E-15A7D2E36DE7}"/>
    <hyperlink ref="L496" r:id="rId496" display="https://www.ncbi.nlm.nih.gov/protein/489322312" xr:uid="{1DD7BB7F-9D58-4E8E-999E-0C9332A4462C}"/>
    <hyperlink ref="L497" r:id="rId497" display="https://www.ncbi.nlm.nih.gov/protein/489338526" xr:uid="{6D591393-D803-4CD2-B1C1-401AD45EE436}"/>
    <hyperlink ref="L498" r:id="rId498" display="https://www.ncbi.nlm.nih.gov/protein/489322287" xr:uid="{42C9EDF7-C055-48AA-BC10-B904CE409A6D}"/>
    <hyperlink ref="L499" r:id="rId499" display="https://www.ncbi.nlm.nih.gov/protein/489327524" xr:uid="{78C771A7-0BC5-4320-BCA6-7F4B5DCA6900}"/>
    <hyperlink ref="L500" r:id="rId500" display="https://www.ncbi.nlm.nih.gov/protein/489339177" xr:uid="{EAF5AF4B-79FA-456F-AFAB-4FD8A667C885}"/>
    <hyperlink ref="L501" r:id="rId501" display="https://www.ncbi.nlm.nih.gov/protein/489339167" xr:uid="{11AA9690-0066-45DC-8717-9049EA22DA2D}"/>
    <hyperlink ref="L502" r:id="rId502" display="https://www.ncbi.nlm.nih.gov/protein/489319721" xr:uid="{E76D70C3-59D4-4917-949E-7631327F28C8}"/>
    <hyperlink ref="L503" r:id="rId503" display="https://www.ncbi.nlm.nih.gov/protein/489336989" xr:uid="{4CBCA40F-1C83-49FF-B1A0-B973AF7B9424}"/>
    <hyperlink ref="L504" r:id="rId504" display="https://www.ncbi.nlm.nih.gov/protein/489336889" xr:uid="{CFAC5690-3E71-49F0-A010-8AFA1815796E}"/>
    <hyperlink ref="L505" r:id="rId505" display="https://www.ncbi.nlm.nih.gov/protein/489336416" xr:uid="{890D0E24-8475-40BD-805E-A608176EC466}"/>
    <hyperlink ref="L506" r:id="rId506" display="https://www.ncbi.nlm.nih.gov/protein/490533340" xr:uid="{D52082F9-A512-4646-86D5-ADFC31CF8385}"/>
    <hyperlink ref="L507" r:id="rId507" display="https://www.ncbi.nlm.nih.gov/protein/489314414" xr:uid="{BC71B4EB-8E47-4362-AFEF-88CACD0000DB}"/>
    <hyperlink ref="L508" r:id="rId508" display="https://www.ncbi.nlm.nih.gov/protein/489338129" xr:uid="{4AE0B7C4-BCA4-4DC0-9E12-E35F237D3F5A}"/>
    <hyperlink ref="L509" r:id="rId509" display="https://www.ncbi.nlm.nih.gov/protein/490533514" xr:uid="{B6283900-BB48-4B5E-9D8C-1BC22A1BCF7D}"/>
    <hyperlink ref="L510" r:id="rId510" display="https://www.ncbi.nlm.nih.gov/protein/489337645" xr:uid="{AF6B0A0F-05F6-498D-B7CE-D3B5A26D988B}"/>
    <hyperlink ref="L511" r:id="rId511" display="https://www.ncbi.nlm.nih.gov/protein/497653376" xr:uid="{9F062FF2-B0F6-4D02-A2F5-23CFB1249CA1}"/>
    <hyperlink ref="L512" r:id="rId512" display="https://www.ncbi.nlm.nih.gov/protein/489335349" xr:uid="{DCA3D5A3-D532-4ECF-9FDD-CB2CD7C20E2C}"/>
    <hyperlink ref="L513" r:id="rId513" display="https://www.ncbi.nlm.nih.gov/protein/499188896" xr:uid="{9B43E2FD-DCA0-4AFA-94B7-6341ECEF2613}"/>
    <hyperlink ref="L514" r:id="rId514" display="https://www.ncbi.nlm.nih.gov/protein/499188897" xr:uid="{09145159-2F17-4C3E-A25B-F0F0C17069FD}"/>
    <hyperlink ref="L515" r:id="rId515" display="https://www.ncbi.nlm.nih.gov/protein/489321373" xr:uid="{62429EC9-BA68-4B58-9C30-922285CA6AA9}"/>
    <hyperlink ref="L516" r:id="rId516" display="https://www.ncbi.nlm.nih.gov/protein/505463020" xr:uid="{F6478CDB-4031-430C-B902-9D6EB7CB310D}"/>
    <hyperlink ref="L517" r:id="rId517" display="https://www.ncbi.nlm.nih.gov/protein/489323326" xr:uid="{75BCB85D-CCF5-49C8-8A4F-472EBE00CB33}"/>
    <hyperlink ref="L518" r:id="rId518" display="https://www.ncbi.nlm.nih.gov/protein/489323278" xr:uid="{2FD717E7-B832-49F9-9943-EE98E04A8870}"/>
    <hyperlink ref="L519" r:id="rId519" display="https://www.ncbi.nlm.nih.gov/protein/490533555" xr:uid="{C21EF115-AFD9-4D32-92DF-52030D485B7C}"/>
    <hyperlink ref="L520" r:id="rId520" display="https://www.ncbi.nlm.nih.gov/protein/489326349" xr:uid="{E1AE7832-995F-4E94-AF14-05320F5805A1}"/>
    <hyperlink ref="L521" r:id="rId521" display="https://www.ncbi.nlm.nih.gov/protein/490533420" xr:uid="{3D1A57EE-8D44-405E-A105-B4EE8F07EAEC}"/>
    <hyperlink ref="L522" r:id="rId522" display="https://www.ncbi.nlm.nih.gov/protein/489323116" xr:uid="{70D893A1-5E93-41A4-8B78-D3C2F3D43889}"/>
    <hyperlink ref="L523" r:id="rId523" display="https://www.ncbi.nlm.nih.gov/protein/489324744" xr:uid="{BBD51BFA-1AB9-4391-BA95-B1520E962F95}"/>
    <hyperlink ref="L524" r:id="rId524" display="https://www.ncbi.nlm.nih.gov/protein/490533910" xr:uid="{CB79FC44-BD97-44A1-BDD8-C7ADCA1D95D2}"/>
    <hyperlink ref="L525" r:id="rId525" display="https://www.ncbi.nlm.nih.gov/protein/489323489" xr:uid="{1C9E0783-10E4-49D3-968D-B334AC9A2620}"/>
    <hyperlink ref="L526" r:id="rId526" display="https://www.ncbi.nlm.nih.gov/protein/489336033" xr:uid="{0E858C97-7501-4D33-B4E4-67200393D9B7}"/>
    <hyperlink ref="L527" r:id="rId527" display="https://www.ncbi.nlm.nih.gov/protein/489338820" xr:uid="{85CAE41C-4C14-4742-A892-31A277247915}"/>
    <hyperlink ref="L528" r:id="rId528" display="https://www.ncbi.nlm.nih.gov/protein/489337373" xr:uid="{9EAC32C2-1D62-4DB2-9192-3673CB2629DC}"/>
    <hyperlink ref="L529" r:id="rId529" display="https://www.ncbi.nlm.nih.gov/protein/489326659" xr:uid="{AA55D2C1-3DDB-4EDA-A02E-A00F14629D5B}"/>
    <hyperlink ref="L530" r:id="rId530" display="https://www.ncbi.nlm.nih.gov/protein/489319454" xr:uid="{4B66F9D7-9474-4F54-96BE-3C4BE88E2BFC}"/>
    <hyperlink ref="L531" r:id="rId531" display="https://www.ncbi.nlm.nih.gov/protein/489338615" xr:uid="{E1D8EB0A-7F11-472B-BEE9-72B167369B0B}"/>
    <hyperlink ref="L532" r:id="rId532" display="https://www.ncbi.nlm.nih.gov/protein/489325156" xr:uid="{6D52ABB6-CDB3-4A13-9816-5B94331BE7E0}"/>
    <hyperlink ref="L533" r:id="rId533" display="https://www.ncbi.nlm.nih.gov/protein/489321531" xr:uid="{4D1AFDE8-2B0C-477B-BCF2-DD2B35236B30}"/>
    <hyperlink ref="L534" r:id="rId534" display="https://www.ncbi.nlm.nih.gov/protein/489325745" xr:uid="{3EBB5B15-336B-4D08-A165-31534493147D}"/>
    <hyperlink ref="L535" r:id="rId535" display="https://www.ncbi.nlm.nih.gov/protein/489311958" xr:uid="{99B7628B-A8D0-4685-8242-9764BD5C89A0}"/>
    <hyperlink ref="L536" r:id="rId536" display="https://www.ncbi.nlm.nih.gov/protein/489318393" xr:uid="{46A7FB34-E707-4E83-A898-B00163613FF3}"/>
    <hyperlink ref="L537" r:id="rId537" display="https://www.ncbi.nlm.nih.gov/protein/489336280" xr:uid="{8C7C0614-F009-4359-900F-328B81D60D42}"/>
    <hyperlink ref="L538" r:id="rId538" display="https://www.ncbi.nlm.nih.gov/protein/489337526" xr:uid="{F1C846CF-318C-4854-B2C6-7686AA6FCE91}"/>
    <hyperlink ref="L539" r:id="rId539" display="https://www.ncbi.nlm.nih.gov/protein/489324787" xr:uid="{63A549C6-E71F-4573-9C7C-4A5E50AFF499}"/>
    <hyperlink ref="L540" r:id="rId540" display="https://www.ncbi.nlm.nih.gov/protein/489337671" xr:uid="{4F7E07A5-CA7E-4B90-91C4-7C3D3FC16ED2}"/>
    <hyperlink ref="L541" r:id="rId541" display="https://www.ncbi.nlm.nih.gov/protein/489337215" xr:uid="{51A3A5B9-D4AA-42B9-A396-8D97E7F87E09}"/>
    <hyperlink ref="L542" r:id="rId542" display="https://www.ncbi.nlm.nih.gov/protein/489337771" xr:uid="{FCD9DEF8-EE47-4BFC-B746-582F020E8810}"/>
    <hyperlink ref="L543" r:id="rId543" display="https://www.ncbi.nlm.nih.gov/protein/489322542" xr:uid="{1DE10A24-7A00-4626-BAC5-7AD64CED0DC5}"/>
    <hyperlink ref="L544" r:id="rId544" display="https://www.ncbi.nlm.nih.gov/protein/489336528" xr:uid="{D63F937D-09EC-4CDD-9C5C-26D27B810BCE}"/>
    <hyperlink ref="L545" r:id="rId545" display="https://www.ncbi.nlm.nih.gov/protein/489324752" xr:uid="{869C3D79-24AD-44A2-8D42-20705C132044}"/>
    <hyperlink ref="L546" r:id="rId546" display="https://www.ncbi.nlm.nih.gov/protein/489335956" xr:uid="{9BB0B5EA-E83B-4586-829C-BC5B678AD97E}"/>
    <hyperlink ref="L547" r:id="rId547" display="https://www.ncbi.nlm.nih.gov/protein/489337144" xr:uid="{366A072B-FC02-431E-8732-17D6B0297916}"/>
    <hyperlink ref="L548" r:id="rId548" display="https://www.ncbi.nlm.nih.gov/protein/490534133" xr:uid="{827D96CF-5642-4ACB-8435-F406CAA15F4B}"/>
    <hyperlink ref="L549" r:id="rId549" display="https://www.ncbi.nlm.nih.gov/protein/489336545" xr:uid="{1FEA6BC9-43D8-4DB5-A4DA-FDF3485068B9}"/>
    <hyperlink ref="L550" r:id="rId550" display="https://www.ncbi.nlm.nih.gov/protein/489322182" xr:uid="{4C9257E5-D8BC-4C61-8DF1-CE80AA59CE66}"/>
    <hyperlink ref="L551" r:id="rId551" display="https://www.ncbi.nlm.nih.gov/protein/490533924" xr:uid="{8812440B-55DD-4A26-BB74-826D8CC19EF9}"/>
    <hyperlink ref="L552" r:id="rId552" display="https://www.ncbi.nlm.nih.gov/protein/489336174" xr:uid="{6A7EBF45-29D0-4D62-8981-830B664F502C}"/>
    <hyperlink ref="L553" r:id="rId553" display="https://www.ncbi.nlm.nih.gov/protein/489337792" xr:uid="{F8ADD5A0-E933-42BA-B3D1-34A5AFFBB272}"/>
    <hyperlink ref="L554" r:id="rId554" display="https://www.ncbi.nlm.nih.gov/protein/489337082" xr:uid="{B12FE978-9241-498D-92E2-3D76F940EB85}"/>
    <hyperlink ref="L555" r:id="rId555" display="https://www.ncbi.nlm.nih.gov/protein/489327105" xr:uid="{55E9BB74-C36C-4A4C-84AA-989EDB677A17}"/>
    <hyperlink ref="L556" r:id="rId556" display="https://www.ncbi.nlm.nih.gov/protein/489335330" xr:uid="{EF3B698D-D3AD-4A0B-8443-1B7828452C81}"/>
    <hyperlink ref="L557" r:id="rId557" display="https://www.ncbi.nlm.nih.gov/protein/489323408" xr:uid="{447D8811-F9C4-444B-A6A3-96FCC5FC567A}"/>
    <hyperlink ref="L558" r:id="rId558" display="https://www.ncbi.nlm.nih.gov/protein/489325194" xr:uid="{83EE1A27-99CE-47FA-8FAB-9A15809C4715}"/>
    <hyperlink ref="L559" r:id="rId559" display="https://www.ncbi.nlm.nih.gov/protein/490533570" xr:uid="{499613B0-EDBD-49C0-89E2-53C94E891C8E}"/>
    <hyperlink ref="L560" r:id="rId560" display="https://www.ncbi.nlm.nih.gov/protein/489339148" xr:uid="{9FB37B45-B993-4DF6-B4F6-8BA0F0CE5F4D}"/>
    <hyperlink ref="L561" r:id="rId561" display="https://www.ncbi.nlm.nih.gov/protein/489336025" xr:uid="{56413585-A09C-40DE-B230-CB856D166538}"/>
    <hyperlink ref="L562" r:id="rId562" display="https://www.ncbi.nlm.nih.gov/protein/489322180" xr:uid="{9F0D06A7-FD91-464A-8000-022ED14EB996}"/>
    <hyperlink ref="L563" r:id="rId563" display="https://www.ncbi.nlm.nih.gov/protein/489338029" xr:uid="{86C5D4CB-AB73-426D-BFD3-B76AEA1919A3}"/>
    <hyperlink ref="L564" r:id="rId564" display="https://www.ncbi.nlm.nih.gov/protein/489314529" xr:uid="{E89A5EBC-2E3C-4809-A043-EF8922E2580A}"/>
    <hyperlink ref="L565" r:id="rId565" display="https://www.ncbi.nlm.nih.gov/protein/489335262" xr:uid="{8104DB4A-6ED6-4F07-A476-AAC183893C6D}"/>
    <hyperlink ref="L566" r:id="rId566" display="https://www.ncbi.nlm.nih.gov/protein/489336181" xr:uid="{C18D1E5E-651D-46BC-A0FA-8E824E331AE6}"/>
    <hyperlink ref="L567" r:id="rId567" display="https://www.ncbi.nlm.nih.gov/protein/489337901" xr:uid="{8C61C303-1E55-421A-95BF-26F956AE80AC}"/>
    <hyperlink ref="L568" r:id="rId568" display="https://www.ncbi.nlm.nih.gov/protein/489314658" xr:uid="{C889EFD9-D51D-457C-BB16-A0C19058D33A}"/>
    <hyperlink ref="L569" r:id="rId569" display="https://www.ncbi.nlm.nih.gov/protein/489337088" xr:uid="{E4771B93-548A-4A74-A16A-85DCD8B5909E}"/>
    <hyperlink ref="L570" r:id="rId570" display="https://www.ncbi.nlm.nih.gov/protein/490533927" xr:uid="{5B5DD7F6-9AFF-4A91-B517-CDD706F32977}"/>
    <hyperlink ref="L571" r:id="rId571" display="https://www.ncbi.nlm.nih.gov/protein/489337334" xr:uid="{48CDE5FF-D575-4BAD-A8F9-8F7991F913E2}"/>
    <hyperlink ref="L572" r:id="rId572" display="https://www.ncbi.nlm.nih.gov/protein/489327655" xr:uid="{045523B9-422B-4284-BEC8-213A0879D240}"/>
    <hyperlink ref="L573" r:id="rId573" display="https://www.ncbi.nlm.nih.gov/protein/489321002" xr:uid="{31D3CAB8-0F53-432A-A5AE-24230A33944F}"/>
    <hyperlink ref="L574" r:id="rId574" display="https://www.ncbi.nlm.nih.gov/protein/489337777" xr:uid="{C2E6D688-8D29-44FD-B449-05998B9D3886}"/>
    <hyperlink ref="L575" r:id="rId575" display="https://www.ncbi.nlm.nih.gov/protein/489320881" xr:uid="{565896AF-43E6-4332-BB62-5AEA54CEFE5E}"/>
    <hyperlink ref="L576" r:id="rId576" display="https://www.ncbi.nlm.nih.gov/protein/489323130" xr:uid="{EF30F64E-254F-4C02-B020-9CFEFFFE0832}"/>
    <hyperlink ref="L577" r:id="rId577" display="https://www.ncbi.nlm.nih.gov/protein/490534249" xr:uid="{95328429-B391-4DF7-B992-FCF2B5F20B50}"/>
    <hyperlink ref="L578" r:id="rId578" display="https://www.ncbi.nlm.nih.gov/protein/490533527" xr:uid="{51299492-D95E-4DD8-9A1E-945E66A21A14}"/>
    <hyperlink ref="L579" r:id="rId579" display="https://www.ncbi.nlm.nih.gov/protein/490533502" xr:uid="{6208BC23-6FCD-4764-BBB2-441580C59AA0}"/>
    <hyperlink ref="L580" r:id="rId580" display="https://www.ncbi.nlm.nih.gov/protein/490534487" xr:uid="{05EEEC55-61D3-4036-AD3D-D0925BF90EA6}"/>
    <hyperlink ref="L581" r:id="rId581" display="https://www.ncbi.nlm.nih.gov/protein/489336921" xr:uid="{E538310D-D4C6-4A84-AED6-0D587D9D66E7}"/>
    <hyperlink ref="L582" r:id="rId582" display="https://www.ncbi.nlm.nih.gov/protein/490533643" xr:uid="{7C45B96F-141A-4BE7-86F8-52847283896F}"/>
    <hyperlink ref="L583" r:id="rId583" display="https://www.ncbi.nlm.nih.gov/protein/489337468" xr:uid="{D070697A-C294-4369-9976-0B898F9F62B2}"/>
    <hyperlink ref="L584" r:id="rId584" display="https://www.ncbi.nlm.nih.gov/protein/490533503" xr:uid="{A06624AF-6DC5-4656-8436-F08374723D26}"/>
    <hyperlink ref="L585" r:id="rId585" display="https://www.ncbi.nlm.nih.gov/protein/489336963" xr:uid="{4DEF1213-2F9A-425D-A274-6E5C18328268}"/>
    <hyperlink ref="L586" r:id="rId586" display="https://www.ncbi.nlm.nih.gov/protein/489339492" xr:uid="{125F3D0F-39A9-4651-8FDE-E8F1B9BC7356}"/>
    <hyperlink ref="L587" r:id="rId587" display="https://www.ncbi.nlm.nih.gov/protein/489324243" xr:uid="{EC580BCD-BD31-490E-8E2B-0029F118E984}"/>
    <hyperlink ref="L588" r:id="rId588" display="https://www.ncbi.nlm.nih.gov/protein/490534058" xr:uid="{5B8CF2A5-C3FD-4393-90BF-96F8E0D0323E}"/>
    <hyperlink ref="L589" r:id="rId589" display="https://www.ncbi.nlm.nih.gov/protein/489321980" xr:uid="{40F5BC88-0CFE-453E-9634-3C5C4C81940E}"/>
    <hyperlink ref="L590" r:id="rId590" display="https://www.ncbi.nlm.nih.gov/protein/489319414" xr:uid="{7BAEE1CC-E172-4660-95E9-292EE538B8E2}"/>
    <hyperlink ref="L591" r:id="rId591" display="https://www.ncbi.nlm.nih.gov/protein/489339948" xr:uid="{13B22124-60F2-49B3-A11B-36175BFAAD0F}"/>
    <hyperlink ref="L592" r:id="rId592" display="https://www.ncbi.nlm.nih.gov/protein/489335282" xr:uid="{F5A8D1D4-1A39-455F-AEC2-EB5877CDFFEB}"/>
    <hyperlink ref="L593" r:id="rId593" display="https://www.ncbi.nlm.nih.gov/protein/489322743" xr:uid="{CAB465FB-3CBE-4395-BB0C-34C1E9E17EF9}"/>
    <hyperlink ref="L594" r:id="rId594" display="https://www.ncbi.nlm.nih.gov/protein/489324611" xr:uid="{CCC41A03-9647-4EDE-AAE2-A5E786827395}"/>
    <hyperlink ref="L595" r:id="rId595" display="https://www.ncbi.nlm.nih.gov/protein/490534512" xr:uid="{A20A51B3-5191-4066-831C-133FBAA1E0B2}"/>
    <hyperlink ref="L596" r:id="rId596" display="https://www.ncbi.nlm.nih.gov/protein/490534505" xr:uid="{2E6D013B-6ED9-4A8E-A8FF-B80596247BA7}"/>
    <hyperlink ref="L597" r:id="rId597" display="https://www.ncbi.nlm.nih.gov/protein/489320234" xr:uid="{DC249485-571E-42B4-9F18-455C853303C9}"/>
    <hyperlink ref="L598" r:id="rId598" display="https://www.ncbi.nlm.nih.gov/protein/489337927" xr:uid="{B67FEA64-3A79-43BE-9475-A42BBFFFD7AF}"/>
    <hyperlink ref="L599" r:id="rId599" display="https://www.ncbi.nlm.nih.gov/protein/490533807" xr:uid="{7D9C8A2A-86AA-4B28-8449-856FBC42D683}"/>
    <hyperlink ref="L600" r:id="rId600" display="https://www.ncbi.nlm.nih.gov/protein/489322436" xr:uid="{4684ED08-8DC3-4471-9FD9-74EC4A3B3D63}"/>
    <hyperlink ref="L601" r:id="rId601" display="https://www.ncbi.nlm.nih.gov/protein/490533605" xr:uid="{06E6D1E2-3639-4570-A2E3-BC43BE64ECAB}"/>
    <hyperlink ref="L602" r:id="rId602" display="https://www.ncbi.nlm.nih.gov/protein/489338874" xr:uid="{F30FE80F-B5E3-4CB0-BC8A-D1FF80FFB8F4}"/>
    <hyperlink ref="L603" r:id="rId603" display="https://www.ncbi.nlm.nih.gov/protein/489338308" xr:uid="{C110727C-DE98-4104-89F0-079B56981C5B}"/>
    <hyperlink ref="L604" r:id="rId604" display="https://www.ncbi.nlm.nih.gov/protein/489335516" xr:uid="{C07017EB-21FB-4909-B349-E857165A1DE6}"/>
    <hyperlink ref="L605" r:id="rId605" display="https://www.ncbi.nlm.nih.gov/protein/489338961" xr:uid="{0BE78D1C-781E-44EA-BA25-AD170F4E64AA}"/>
    <hyperlink ref="L606" r:id="rId606" display="https://www.ncbi.nlm.nih.gov/protein/490533434" xr:uid="{A5F83555-8835-43B6-84FD-8CD0B773E186}"/>
    <hyperlink ref="L607" r:id="rId607" display="https://www.ncbi.nlm.nih.gov/protein/490533858" xr:uid="{B7169BC1-9716-4E5E-BE9D-A1C22168EC19}"/>
    <hyperlink ref="L608" r:id="rId608" display="https://www.ncbi.nlm.nih.gov/protein/497653825" xr:uid="{29154814-60FC-4722-AF32-E871BA5B33D1}"/>
    <hyperlink ref="L609" r:id="rId609" display="https://www.ncbi.nlm.nih.gov/protein/489321736" xr:uid="{58722DA2-BCAB-4AD5-9D2F-997386A33EEA}"/>
    <hyperlink ref="L610" r:id="rId610" display="https://www.ncbi.nlm.nih.gov/protein/489337476" xr:uid="{C78E3FEE-21D1-4772-8169-7A5D03D7B781}"/>
    <hyperlink ref="L611" r:id="rId611" display="https://www.ncbi.nlm.nih.gov/protein/489337522" xr:uid="{25AC4312-7FD8-4599-B8F8-285211AF4F32}"/>
    <hyperlink ref="L612" r:id="rId612" display="https://www.ncbi.nlm.nih.gov/protein/489335860" xr:uid="{00A0C090-B230-458B-A8EC-0155954A7E61}"/>
    <hyperlink ref="L613" r:id="rId613" display="https://www.ncbi.nlm.nih.gov/protein/489324429" xr:uid="{1CA884DE-16B3-4644-AECA-D6657E24AC86}"/>
    <hyperlink ref="L614" r:id="rId614" display="https://www.ncbi.nlm.nih.gov/protein/489337705" xr:uid="{964D5536-DDFB-4B63-9786-3C5BF3DADB47}"/>
    <hyperlink ref="L615" r:id="rId615" display="https://www.ncbi.nlm.nih.gov/protein/489339246" xr:uid="{0F068E3D-5DBC-4DC3-A4AA-91FA97064608}"/>
    <hyperlink ref="L616" r:id="rId616" display="https://www.ncbi.nlm.nih.gov/protein/489323342" xr:uid="{6001D5C1-01F5-4941-B7A0-3BE8C63914A4}"/>
    <hyperlink ref="L617" r:id="rId617" display="https://www.ncbi.nlm.nih.gov/protein/489339504" xr:uid="{2FA7AAF8-96C3-4CDE-AFF8-3B4892094133}"/>
    <hyperlink ref="L618" r:id="rId618" display="https://www.ncbi.nlm.nih.gov/protein/489338121" xr:uid="{5F365197-DA35-4A99-9B83-A8140E410E4E}"/>
    <hyperlink ref="L619" r:id="rId619" display="https://www.ncbi.nlm.nih.gov/protein/489339530" xr:uid="{A69BD086-E844-4234-83E0-69287DB3DF40}"/>
    <hyperlink ref="L620" r:id="rId620" display="https://www.ncbi.nlm.nih.gov/protein/489325869" xr:uid="{D45E84D4-4B85-4765-9C4A-ADF2C7831616}"/>
    <hyperlink ref="L621" r:id="rId621" display="https://www.ncbi.nlm.nih.gov/protein/497653035" xr:uid="{B0BF5B91-26AD-4E1A-96DA-ECDC1836F55A}"/>
    <hyperlink ref="L622" r:id="rId622" display="https://www.ncbi.nlm.nih.gov/protein/489335645" xr:uid="{08C62602-7444-402B-BAA4-3DD97EC512FB}"/>
    <hyperlink ref="L623" r:id="rId623" display="https://www.ncbi.nlm.nih.gov/protein/489321954" xr:uid="{8B89650C-165D-4FF0-98E3-7A16E54C31A7}"/>
    <hyperlink ref="L624" r:id="rId624" display="https://www.ncbi.nlm.nih.gov/protein/489324884" xr:uid="{756C83CE-4BE3-4D6D-973D-C5003A8C9821}"/>
    <hyperlink ref="L625" r:id="rId625" display="https://www.ncbi.nlm.nih.gov/protein/489335255" xr:uid="{5ABCB3FA-D86A-4F10-8F9E-F46B8360B637}"/>
    <hyperlink ref="L626" r:id="rId626" display="https://www.ncbi.nlm.nih.gov/protein/489322806" xr:uid="{2626541D-A3A4-40DE-B0DD-1BBC72DD4B3D}"/>
    <hyperlink ref="L627" r:id="rId627" display="https://www.ncbi.nlm.nih.gov/protein/490533419" xr:uid="{9D82003E-9223-4861-9AC6-3211BB129331}"/>
    <hyperlink ref="L628" r:id="rId628" display="https://www.ncbi.nlm.nih.gov/protein/489335769" xr:uid="{F429A50B-45E3-48C0-A1F4-C88DA753A79D}"/>
    <hyperlink ref="L629" r:id="rId629" display="https://www.ncbi.nlm.nih.gov/protein/489322938" xr:uid="{3C48E5C1-2BF1-4F45-9451-DDFB6AAC7483}"/>
    <hyperlink ref="L630" r:id="rId630" display="https://www.ncbi.nlm.nih.gov/protein/497652551" xr:uid="{0298D76F-B09D-47CD-84AF-5FE20F959ACE}"/>
    <hyperlink ref="L631" r:id="rId631" display="https://www.ncbi.nlm.nih.gov/protein/489336487" xr:uid="{B81A8A8D-C36A-4F72-BF10-C436C37E9807}"/>
    <hyperlink ref="L632" r:id="rId632" display="https://www.ncbi.nlm.nih.gov/protein/489320276" xr:uid="{DCA8B641-DF4C-470A-A820-034C5AE1DBDD}"/>
    <hyperlink ref="L633" r:id="rId633" display="https://www.ncbi.nlm.nih.gov/protein/489338212" xr:uid="{AF0AC63D-6310-4004-8766-69C09D916362}"/>
    <hyperlink ref="L634" r:id="rId634" display="https://www.ncbi.nlm.nih.gov/protein/489321465" xr:uid="{5D34BC53-4692-4CCB-9EC1-9A12540D6014}"/>
    <hyperlink ref="L635" r:id="rId635" display="https://www.ncbi.nlm.nih.gov/protein/489336104" xr:uid="{06A53188-4637-41B6-9FCF-8EEEDBB3A2C6}"/>
    <hyperlink ref="L636" r:id="rId636" display="https://www.ncbi.nlm.nih.gov/protein/489322037" xr:uid="{A73A0898-F63F-46D0-A319-45C3CCA956AD}"/>
    <hyperlink ref="L637" r:id="rId637" display="https://www.ncbi.nlm.nih.gov/protein/489337187" xr:uid="{7C0AC45B-E34B-4EB4-8354-96B6984FC91D}"/>
    <hyperlink ref="L638" r:id="rId638" display="https://www.ncbi.nlm.nih.gov/protein/489336739" xr:uid="{DE13E3C7-E846-4177-BD85-15D6852BB2A5}"/>
    <hyperlink ref="L639" r:id="rId639" display="https://www.ncbi.nlm.nih.gov/protein/489325777" xr:uid="{50C6D029-794B-4197-8773-2542FA60C68C}"/>
    <hyperlink ref="L640" r:id="rId640" display="https://www.ncbi.nlm.nih.gov/protein/489324808" xr:uid="{AC3C7C17-0744-4D85-83D2-32978A3EE921}"/>
    <hyperlink ref="L641" r:id="rId641" display="https://www.ncbi.nlm.nih.gov/protein/489337568" xr:uid="{8A38C6B1-9689-4F17-9EF7-ABF1A7E1C5E9}"/>
    <hyperlink ref="L642" r:id="rId642" display="https://www.ncbi.nlm.nih.gov/protein/489322097" xr:uid="{8DEC7CB6-4850-4677-B500-BA7BBC4FB115}"/>
    <hyperlink ref="L643" r:id="rId643" display="https://www.ncbi.nlm.nih.gov/protein/499188955" xr:uid="{D03D07E9-1D0E-4FB5-813C-0EBC92A10738}"/>
    <hyperlink ref="L644" r:id="rId644" display="https://www.ncbi.nlm.nih.gov/protein/489326620" xr:uid="{C85599B1-ACBE-4EC0-BCD4-5F92DE38FCFC}"/>
    <hyperlink ref="L645" r:id="rId645" display="https://www.ncbi.nlm.nih.gov/protein/489321751" xr:uid="{40F0C13C-1C82-4D7C-A84D-1F572E901216}"/>
    <hyperlink ref="L646" r:id="rId646" display="https://www.ncbi.nlm.nih.gov/protein/489324944" xr:uid="{314AF255-0CE2-47F9-B7C3-C7716A0063D6}"/>
    <hyperlink ref="L647" r:id="rId647" display="https://www.ncbi.nlm.nih.gov/protein/489320353" xr:uid="{CE3DF513-28AE-44D0-9975-A19147F3008E}"/>
    <hyperlink ref="L648" r:id="rId648" display="https://www.ncbi.nlm.nih.gov/protein/489324781" xr:uid="{4DEA1ACE-7A9E-46D9-9CAB-C67EC805FAD5}"/>
    <hyperlink ref="L649" r:id="rId649" display="https://www.ncbi.nlm.nih.gov/protein/490533902" xr:uid="{158F57B2-134E-4481-B87A-0C28972BDD91}"/>
    <hyperlink ref="L650" r:id="rId650" display="https://www.ncbi.nlm.nih.gov/protein/489337167" xr:uid="{C4D73631-EEEE-42FD-830C-53E597E8960D}"/>
  </hyperlinks>
  <pageMargins left="0.7" right="0.7" top="0.75" bottom="0.75" header="0.3" footer="0.3"/>
  <pageSetup orientation="portrait" r:id="rId65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8392C-1BC8-4D7E-B965-BB295806C084}">
  <dimension ref="A1:J1371"/>
  <sheetViews>
    <sheetView topLeftCell="F97" zoomScale="115" zoomScaleNormal="115" workbookViewId="0">
      <selection activeCell="G100" sqref="G100"/>
    </sheetView>
  </sheetViews>
  <sheetFormatPr defaultRowHeight="14.5" x14ac:dyDescent="0.35"/>
  <cols>
    <col min="1" max="1" width="18" style="11" customWidth="1"/>
    <col min="2" max="2" width="17.1796875" style="11" customWidth="1"/>
    <col min="3" max="3" width="19" style="11" customWidth="1"/>
    <col min="4" max="4" width="20.453125" customWidth="1"/>
    <col min="5" max="5" width="36.7265625" style="11" customWidth="1"/>
    <col min="6" max="6" width="32.81640625" style="11" customWidth="1"/>
    <col min="7" max="7" width="33.453125" style="34" customWidth="1"/>
    <col min="8" max="8" width="43.81640625" style="37" customWidth="1"/>
  </cols>
  <sheetData>
    <row r="1" spans="1:8" x14ac:dyDescent="0.35">
      <c r="A1" s="10" t="s">
        <v>28</v>
      </c>
      <c r="B1" s="10" t="s">
        <v>30</v>
      </c>
      <c r="C1" s="10" t="s">
        <v>31</v>
      </c>
      <c r="D1" s="10" t="s">
        <v>32</v>
      </c>
      <c r="E1" s="10" t="s">
        <v>33</v>
      </c>
      <c r="F1" s="10" t="s">
        <v>34</v>
      </c>
      <c r="G1" s="31" t="s">
        <v>35</v>
      </c>
      <c r="H1" s="35" t="s">
        <v>36</v>
      </c>
    </row>
    <row r="2" spans="1:8" ht="29" x14ac:dyDescent="0.35">
      <c r="A2" s="12" t="s">
        <v>2339</v>
      </c>
      <c r="B2" s="11" t="s">
        <v>1710</v>
      </c>
      <c r="C2" s="61" t="s">
        <v>345</v>
      </c>
      <c r="E2" s="28" t="s">
        <v>861</v>
      </c>
      <c r="F2" s="30" t="s">
        <v>2974</v>
      </c>
      <c r="G2" s="32" t="s">
        <v>4838</v>
      </c>
      <c r="H2" s="17" t="s">
        <v>5581</v>
      </c>
    </row>
    <row r="3" spans="1:8" ht="29" x14ac:dyDescent="0.35">
      <c r="A3" s="12" t="s">
        <v>2339</v>
      </c>
      <c r="B3" s="11" t="s">
        <v>1710</v>
      </c>
      <c r="C3" s="61" t="s">
        <v>345</v>
      </c>
      <c r="E3" s="28" t="s">
        <v>861</v>
      </c>
      <c r="F3" s="30" t="s">
        <v>2975</v>
      </c>
      <c r="G3" s="32" t="s">
        <v>4963</v>
      </c>
      <c r="H3" s="17" t="s">
        <v>6159</v>
      </c>
    </row>
    <row r="4" spans="1:8" ht="29" x14ac:dyDescent="0.35">
      <c r="A4" s="12" t="s">
        <v>2339</v>
      </c>
      <c r="B4" s="11" t="s">
        <v>1710</v>
      </c>
      <c r="C4" s="61" t="s">
        <v>345</v>
      </c>
      <c r="E4" s="28" t="s">
        <v>861</v>
      </c>
      <c r="F4" s="30" t="s">
        <v>2976</v>
      </c>
      <c r="G4" s="32" t="s">
        <v>4964</v>
      </c>
      <c r="H4" s="17" t="s">
        <v>5650</v>
      </c>
    </row>
    <row r="5" spans="1:8" ht="29" x14ac:dyDescent="0.35">
      <c r="A5" s="12" t="s">
        <v>2339</v>
      </c>
      <c r="B5" s="11" t="s">
        <v>1710</v>
      </c>
      <c r="C5" s="61" t="s">
        <v>345</v>
      </c>
      <c r="E5" s="28" t="s">
        <v>861</v>
      </c>
      <c r="F5" s="30" t="s">
        <v>2977</v>
      </c>
      <c r="G5" s="32" t="s">
        <v>4965</v>
      </c>
      <c r="H5" s="17" t="s">
        <v>5651</v>
      </c>
    </row>
    <row r="6" spans="1:8" ht="29" x14ac:dyDescent="0.35">
      <c r="A6" s="12" t="s">
        <v>2339</v>
      </c>
      <c r="B6" s="11" t="s">
        <v>1710</v>
      </c>
      <c r="C6" s="61" t="s">
        <v>345</v>
      </c>
      <c r="E6" s="28" t="s">
        <v>861</v>
      </c>
      <c r="F6" s="30" t="s">
        <v>2978</v>
      </c>
      <c r="G6" s="32" t="s">
        <v>4966</v>
      </c>
      <c r="H6" s="17" t="s">
        <v>5653</v>
      </c>
    </row>
    <row r="7" spans="1:8" ht="29" x14ac:dyDescent="0.35">
      <c r="A7" s="12" t="s">
        <v>2339</v>
      </c>
      <c r="B7" s="11" t="s">
        <v>1710</v>
      </c>
      <c r="C7" s="61" t="s">
        <v>345</v>
      </c>
      <c r="E7" s="28" t="s">
        <v>861</v>
      </c>
      <c r="F7" s="30" t="s">
        <v>2979</v>
      </c>
      <c r="G7" s="32" t="s">
        <v>4969</v>
      </c>
      <c r="H7" s="17" t="s">
        <v>5657</v>
      </c>
    </row>
    <row r="8" spans="1:8" ht="29" x14ac:dyDescent="0.35">
      <c r="A8" s="12" t="s">
        <v>2339</v>
      </c>
      <c r="B8" s="11" t="s">
        <v>1710</v>
      </c>
      <c r="C8" s="61" t="s">
        <v>345</v>
      </c>
      <c r="E8" s="28" t="s">
        <v>861</v>
      </c>
      <c r="F8" s="30" t="s">
        <v>2980</v>
      </c>
      <c r="G8" s="32" t="s">
        <v>5017</v>
      </c>
      <c r="H8" s="17" t="s">
        <v>5687</v>
      </c>
    </row>
    <row r="9" spans="1:8" ht="29" x14ac:dyDescent="0.35">
      <c r="A9" s="12" t="s">
        <v>2339</v>
      </c>
      <c r="B9" s="11" t="s">
        <v>1710</v>
      </c>
      <c r="C9" s="61" t="s">
        <v>345</v>
      </c>
      <c r="E9" s="28" t="s">
        <v>861</v>
      </c>
      <c r="F9" s="30" t="s">
        <v>2981</v>
      </c>
      <c r="G9" s="32" t="s">
        <v>5027</v>
      </c>
      <c r="H9" s="17" t="s">
        <v>5692</v>
      </c>
    </row>
    <row r="10" spans="1:8" ht="29" x14ac:dyDescent="0.35">
      <c r="A10" s="12" t="s">
        <v>2339</v>
      </c>
      <c r="B10" s="11" t="s">
        <v>1710</v>
      </c>
      <c r="C10" s="61" t="s">
        <v>345</v>
      </c>
      <c r="E10" s="28" t="s">
        <v>861</v>
      </c>
      <c r="F10" s="30" t="s">
        <v>2982</v>
      </c>
      <c r="G10" s="32" t="s">
        <v>5128</v>
      </c>
      <c r="H10" s="17" t="s">
        <v>5751</v>
      </c>
    </row>
    <row r="11" spans="1:8" ht="29" x14ac:dyDescent="0.35">
      <c r="A11" s="12" t="s">
        <v>2339</v>
      </c>
      <c r="B11" s="11" t="s">
        <v>1710</v>
      </c>
      <c r="C11" s="61" t="s">
        <v>345</v>
      </c>
      <c r="E11" s="28" t="s">
        <v>861</v>
      </c>
      <c r="F11" s="30" t="s">
        <v>2983</v>
      </c>
      <c r="G11" s="32" t="s">
        <v>5165</v>
      </c>
      <c r="H11" s="17" t="s">
        <v>5774</v>
      </c>
    </row>
    <row r="12" spans="1:8" ht="29" x14ac:dyDescent="0.35">
      <c r="A12" s="12" t="s">
        <v>2339</v>
      </c>
      <c r="B12" s="11" t="s">
        <v>1710</v>
      </c>
      <c r="C12" s="61" t="s">
        <v>345</v>
      </c>
      <c r="E12" s="28" t="s">
        <v>861</v>
      </c>
      <c r="F12" s="30" t="s">
        <v>2984</v>
      </c>
      <c r="G12" s="32" t="s">
        <v>5167</v>
      </c>
      <c r="H12" s="17" t="s">
        <v>5775</v>
      </c>
    </row>
    <row r="13" spans="1:8" x14ac:dyDescent="0.35">
      <c r="A13" s="26" t="s">
        <v>2340</v>
      </c>
      <c r="B13" s="11" t="s">
        <v>1711</v>
      </c>
      <c r="C13" s="12" t="s">
        <v>363</v>
      </c>
      <c r="E13" s="12" t="s">
        <v>862</v>
      </c>
      <c r="F13" s="12" t="s">
        <v>878</v>
      </c>
      <c r="G13" s="32" t="s">
        <v>4611</v>
      </c>
      <c r="H13" s="17" t="s">
        <v>5990</v>
      </c>
    </row>
    <row r="14" spans="1:8" x14ac:dyDescent="0.35">
      <c r="A14" s="26" t="s">
        <v>2341</v>
      </c>
      <c r="B14" s="11" t="s">
        <v>1712</v>
      </c>
      <c r="C14" s="12" t="s">
        <v>412</v>
      </c>
      <c r="E14" s="12" t="s">
        <v>863</v>
      </c>
      <c r="F14" s="11" t="s">
        <v>879</v>
      </c>
      <c r="G14" s="32" t="s">
        <v>4618</v>
      </c>
      <c r="H14" s="17" t="s">
        <v>5446</v>
      </c>
    </row>
    <row r="15" spans="1:8" x14ac:dyDescent="0.35">
      <c r="A15" s="26" t="s">
        <v>2342</v>
      </c>
      <c r="B15" s="11" t="s">
        <v>1713</v>
      </c>
      <c r="C15" s="12" t="s">
        <v>671</v>
      </c>
      <c r="E15" s="12" t="s">
        <v>864</v>
      </c>
      <c r="F15" s="11" t="s">
        <v>880</v>
      </c>
      <c r="G15" s="32" t="s">
        <v>4921</v>
      </c>
      <c r="H15" s="17" t="s">
        <v>5617</v>
      </c>
    </row>
    <row r="16" spans="1:8" x14ac:dyDescent="0.35">
      <c r="A16" s="26" t="s">
        <v>2343</v>
      </c>
      <c r="B16" s="11" t="s">
        <v>1714</v>
      </c>
      <c r="C16" s="12" t="s">
        <v>274</v>
      </c>
      <c r="D16" s="8"/>
      <c r="E16" s="12" t="s">
        <v>865</v>
      </c>
      <c r="F16" s="12" t="s">
        <v>2972</v>
      </c>
      <c r="G16" s="32" t="s">
        <v>4741</v>
      </c>
      <c r="H16" s="17" t="s">
        <v>5519</v>
      </c>
    </row>
    <row r="17" spans="1:10" x14ac:dyDescent="0.35">
      <c r="A17" s="26" t="s">
        <v>2343</v>
      </c>
      <c r="B17" s="11" t="s">
        <v>1714</v>
      </c>
      <c r="C17" s="12" t="s">
        <v>274</v>
      </c>
      <c r="D17" s="8"/>
      <c r="E17" s="12" t="s">
        <v>865</v>
      </c>
      <c r="F17" s="12" t="s">
        <v>2973</v>
      </c>
      <c r="G17" s="32" t="s">
        <v>4742</v>
      </c>
      <c r="H17" s="17" t="s">
        <v>5520</v>
      </c>
    </row>
    <row r="18" spans="1:10" x14ac:dyDescent="0.35">
      <c r="A18" s="26" t="s">
        <v>2344</v>
      </c>
      <c r="B18" s="11" t="s">
        <v>1715</v>
      </c>
      <c r="C18" s="12" t="s">
        <v>465</v>
      </c>
      <c r="E18" s="12" t="s">
        <v>866</v>
      </c>
      <c r="F18" s="12" t="s">
        <v>2969</v>
      </c>
      <c r="G18" s="32" t="s">
        <v>4816</v>
      </c>
      <c r="H18" s="17" t="s">
        <v>6087</v>
      </c>
    </row>
    <row r="19" spans="1:10" x14ac:dyDescent="0.35">
      <c r="A19" s="26" t="s">
        <v>2344</v>
      </c>
      <c r="B19" s="11" t="s">
        <v>1715</v>
      </c>
      <c r="C19" s="12" t="s">
        <v>465</v>
      </c>
      <c r="E19" s="12" t="s">
        <v>866</v>
      </c>
      <c r="F19" s="12" t="s">
        <v>2970</v>
      </c>
      <c r="G19" s="32" t="s">
        <v>4985</v>
      </c>
      <c r="H19" s="17" t="s">
        <v>6087</v>
      </c>
    </row>
    <row r="20" spans="1:10" x14ac:dyDescent="0.35">
      <c r="A20" s="26" t="s">
        <v>2344</v>
      </c>
      <c r="B20" s="11" t="s">
        <v>1715</v>
      </c>
      <c r="C20" s="12" t="s">
        <v>465</v>
      </c>
      <c r="E20" s="12" t="s">
        <v>866</v>
      </c>
      <c r="F20" s="12" t="s">
        <v>2971</v>
      </c>
      <c r="G20" s="32" t="s">
        <v>5111</v>
      </c>
      <c r="H20" s="17" t="s">
        <v>5743</v>
      </c>
    </row>
    <row r="21" spans="1:10" x14ac:dyDescent="0.35">
      <c r="A21" s="26" t="s">
        <v>2345</v>
      </c>
      <c r="B21" s="11" t="s">
        <v>1716</v>
      </c>
      <c r="C21" s="12" t="s">
        <v>315</v>
      </c>
      <c r="E21" s="12" t="s">
        <v>867</v>
      </c>
      <c r="F21" s="11" t="s">
        <v>881</v>
      </c>
      <c r="G21" s="32" t="s">
        <v>4726</v>
      </c>
      <c r="H21" s="17" t="s">
        <v>5507</v>
      </c>
    </row>
    <row r="22" spans="1:10" x14ac:dyDescent="0.35">
      <c r="A22" s="26" t="s">
        <v>2346</v>
      </c>
      <c r="B22" s="11" t="s">
        <v>1717</v>
      </c>
      <c r="C22" s="12" t="s">
        <v>151</v>
      </c>
      <c r="E22" s="12" t="s">
        <v>844</v>
      </c>
      <c r="F22" s="12" t="s">
        <v>2986</v>
      </c>
      <c r="G22" s="32" t="s">
        <v>4753</v>
      </c>
      <c r="H22" s="17" t="s">
        <v>5528</v>
      </c>
    </row>
    <row r="23" spans="1:10" x14ac:dyDescent="0.35">
      <c r="A23" s="26" t="s">
        <v>2346</v>
      </c>
      <c r="B23" s="11" t="s">
        <v>1717</v>
      </c>
      <c r="C23" s="12" t="s">
        <v>151</v>
      </c>
      <c r="E23" s="12" t="s">
        <v>844</v>
      </c>
      <c r="F23" s="12" t="s">
        <v>2985</v>
      </c>
      <c r="G23" s="32" t="s">
        <v>4754</v>
      </c>
      <c r="H23" s="17" t="s">
        <v>5529</v>
      </c>
      <c r="J23" s="1"/>
    </row>
    <row r="24" spans="1:10" x14ac:dyDescent="0.35">
      <c r="A24" s="8" t="s">
        <v>2362</v>
      </c>
      <c r="B24" s="11" t="s">
        <v>1718</v>
      </c>
      <c r="C24" s="12" t="s">
        <v>509</v>
      </c>
      <c r="E24" s="12" t="s">
        <v>868</v>
      </c>
      <c r="F24" s="11" t="s">
        <v>882</v>
      </c>
      <c r="G24" s="32" t="s">
        <v>4578</v>
      </c>
      <c r="H24" s="17" t="s">
        <v>5974</v>
      </c>
    </row>
    <row r="25" spans="1:10" x14ac:dyDescent="0.35">
      <c r="A25" s="26" t="s">
        <v>2347</v>
      </c>
      <c r="B25" s="11" t="s">
        <v>1719</v>
      </c>
      <c r="C25" s="12" t="s">
        <v>447</v>
      </c>
      <c r="E25" s="12" t="s">
        <v>869</v>
      </c>
      <c r="F25" s="11" t="s">
        <v>883</v>
      </c>
      <c r="G25" s="32" t="s">
        <v>4959</v>
      </c>
      <c r="H25" s="17" t="s">
        <v>5645</v>
      </c>
    </row>
    <row r="26" spans="1:10" x14ac:dyDescent="0.35">
      <c r="A26" s="26" t="s">
        <v>2348</v>
      </c>
      <c r="B26" s="11" t="s">
        <v>1720</v>
      </c>
      <c r="C26" s="12" t="s">
        <v>68</v>
      </c>
      <c r="E26" s="12" t="s">
        <v>202</v>
      </c>
      <c r="F26" s="12" t="s">
        <v>2987</v>
      </c>
      <c r="G26" s="32" t="s">
        <v>4570</v>
      </c>
      <c r="H26" s="17" t="s">
        <v>5417</v>
      </c>
    </row>
    <row r="27" spans="1:10" x14ac:dyDescent="0.35">
      <c r="A27" s="26" t="s">
        <v>2348</v>
      </c>
      <c r="B27" s="11" t="s">
        <v>1720</v>
      </c>
      <c r="C27" s="12" t="s">
        <v>68</v>
      </c>
      <c r="E27" s="12" t="s">
        <v>202</v>
      </c>
      <c r="F27" s="12" t="s">
        <v>2988</v>
      </c>
      <c r="G27" s="32" t="s">
        <v>4967</v>
      </c>
      <c r="H27" s="17" t="s">
        <v>5654</v>
      </c>
    </row>
    <row r="28" spans="1:10" x14ac:dyDescent="0.35">
      <c r="A28" s="26" t="s">
        <v>2349</v>
      </c>
      <c r="B28" s="11" t="s">
        <v>1721</v>
      </c>
      <c r="C28" s="12" t="s">
        <v>635</v>
      </c>
      <c r="E28" s="12" t="s">
        <v>870</v>
      </c>
      <c r="F28" s="12" t="s">
        <v>884</v>
      </c>
      <c r="G28" s="32" t="s">
        <v>4456</v>
      </c>
      <c r="H28" s="17" t="s">
        <v>5354</v>
      </c>
    </row>
    <row r="29" spans="1:10" x14ac:dyDescent="0.35">
      <c r="A29" s="26" t="s">
        <v>2350</v>
      </c>
      <c r="B29" s="11" t="s">
        <v>1722</v>
      </c>
      <c r="C29" s="12" t="s">
        <v>628</v>
      </c>
      <c r="E29" s="12" t="s">
        <v>871</v>
      </c>
      <c r="F29" s="12" t="s">
        <v>2989</v>
      </c>
      <c r="G29" s="32" t="s">
        <v>4777</v>
      </c>
      <c r="H29" s="17" t="s">
        <v>5546</v>
      </c>
    </row>
    <row r="30" spans="1:10" x14ac:dyDescent="0.35">
      <c r="A30" s="26" t="s">
        <v>2350</v>
      </c>
      <c r="B30" s="11" t="s">
        <v>1722</v>
      </c>
      <c r="C30" s="12" t="s">
        <v>628</v>
      </c>
      <c r="E30" s="12" t="s">
        <v>871</v>
      </c>
      <c r="F30" s="12" t="s">
        <v>2991</v>
      </c>
      <c r="G30" s="32" t="s">
        <v>4778</v>
      </c>
      <c r="H30" s="17" t="s">
        <v>5547</v>
      </c>
    </row>
    <row r="31" spans="1:10" x14ac:dyDescent="0.35">
      <c r="A31" s="26" t="s">
        <v>2350</v>
      </c>
      <c r="B31" s="11" t="s">
        <v>1722</v>
      </c>
      <c r="C31" s="12" t="s">
        <v>628</v>
      </c>
      <c r="E31" s="12" t="s">
        <v>871</v>
      </c>
      <c r="F31" s="12" t="s">
        <v>2990</v>
      </c>
      <c r="G31" s="32" t="s">
        <v>4861</v>
      </c>
      <c r="H31" s="17" t="s">
        <v>5593</v>
      </c>
    </row>
    <row r="32" spans="1:10" x14ac:dyDescent="0.35">
      <c r="A32" s="26" t="s">
        <v>2351</v>
      </c>
      <c r="B32" s="11" t="s">
        <v>1723</v>
      </c>
      <c r="C32" s="12" t="s">
        <v>493</v>
      </c>
      <c r="D32" s="8"/>
      <c r="E32" s="12" t="s">
        <v>872</v>
      </c>
      <c r="F32" s="11" t="s">
        <v>889</v>
      </c>
      <c r="G32" s="32" t="s">
        <v>4719</v>
      </c>
      <c r="H32" s="17" t="s">
        <v>5504</v>
      </c>
    </row>
    <row r="33" spans="1:8" x14ac:dyDescent="0.35">
      <c r="A33" s="26"/>
      <c r="B33" s="11" t="s">
        <v>1724</v>
      </c>
      <c r="C33" s="12" t="s">
        <v>531</v>
      </c>
      <c r="D33" s="8"/>
      <c r="E33" s="12" t="s">
        <v>873</v>
      </c>
      <c r="F33" s="12" t="s">
        <v>2992</v>
      </c>
      <c r="G33" s="32" t="s">
        <v>4746</v>
      </c>
      <c r="H33" s="17" t="s">
        <v>5400</v>
      </c>
    </row>
    <row r="34" spans="1:8" x14ac:dyDescent="0.35">
      <c r="A34" s="26" t="s">
        <v>2352</v>
      </c>
      <c r="B34" s="11" t="s">
        <v>1724</v>
      </c>
      <c r="C34" s="12" t="s">
        <v>531</v>
      </c>
      <c r="E34" s="12" t="s">
        <v>873</v>
      </c>
      <c r="F34" s="12" t="s">
        <v>2993</v>
      </c>
      <c r="G34" s="32" t="s">
        <v>4747</v>
      </c>
      <c r="H34" s="17" t="s">
        <v>5401</v>
      </c>
    </row>
    <row r="35" spans="1:8" x14ac:dyDescent="0.35">
      <c r="A35" s="26" t="s">
        <v>2353</v>
      </c>
      <c r="B35" s="11" t="s">
        <v>1725</v>
      </c>
      <c r="C35" s="12" t="s">
        <v>354</v>
      </c>
      <c r="E35" s="12" t="s">
        <v>874</v>
      </c>
      <c r="F35" s="11" t="s">
        <v>890</v>
      </c>
      <c r="G35" s="32" t="s">
        <v>5092</v>
      </c>
      <c r="H35" s="17" t="s">
        <v>6224</v>
      </c>
    </row>
    <row r="36" spans="1:8" x14ac:dyDescent="0.35">
      <c r="A36" s="26" t="s">
        <v>2354</v>
      </c>
      <c r="B36" s="11" t="s">
        <v>1726</v>
      </c>
      <c r="C36" s="12" t="s">
        <v>134</v>
      </c>
      <c r="E36" s="12" t="s">
        <v>819</v>
      </c>
      <c r="F36" s="12" t="s">
        <v>2994</v>
      </c>
      <c r="G36" s="32" t="s">
        <v>4610</v>
      </c>
      <c r="H36" s="17" t="s">
        <v>5442</v>
      </c>
    </row>
    <row r="37" spans="1:8" x14ac:dyDescent="0.35">
      <c r="A37" s="26" t="s">
        <v>2354</v>
      </c>
      <c r="B37" s="11" t="s">
        <v>1726</v>
      </c>
      <c r="C37" s="12" t="s">
        <v>134</v>
      </c>
      <c r="E37" s="12" t="s">
        <v>819</v>
      </c>
      <c r="F37" s="12" t="s">
        <v>2996</v>
      </c>
      <c r="G37" s="32" t="s">
        <v>5034</v>
      </c>
      <c r="H37" s="17" t="s">
        <v>6197</v>
      </c>
    </row>
    <row r="38" spans="1:8" x14ac:dyDescent="0.35">
      <c r="A38" s="26" t="s">
        <v>2354</v>
      </c>
      <c r="B38" s="11" t="s">
        <v>1726</v>
      </c>
      <c r="C38" s="12" t="s">
        <v>134</v>
      </c>
      <c r="E38" s="12" t="s">
        <v>819</v>
      </c>
      <c r="F38" s="12" t="s">
        <v>2995</v>
      </c>
      <c r="G38" s="32" t="s">
        <v>5043</v>
      </c>
      <c r="H38" s="17" t="s">
        <v>5702</v>
      </c>
    </row>
    <row r="39" spans="1:8" x14ac:dyDescent="0.35">
      <c r="A39" s="26" t="s">
        <v>2356</v>
      </c>
      <c r="B39" s="11" t="s">
        <v>1727</v>
      </c>
      <c r="C39" s="12" t="s">
        <v>607</v>
      </c>
      <c r="D39" s="8"/>
      <c r="E39" s="12" t="s">
        <v>875</v>
      </c>
      <c r="F39" s="11" t="s">
        <v>899</v>
      </c>
      <c r="G39" s="32" t="s">
        <v>4695</v>
      </c>
      <c r="H39" s="17" t="s">
        <v>5492</v>
      </c>
    </row>
    <row r="40" spans="1:8" x14ac:dyDescent="0.35">
      <c r="A40" s="26" t="s">
        <v>2357</v>
      </c>
      <c r="B40" s="11" t="s">
        <v>2355</v>
      </c>
      <c r="C40" s="12" t="s">
        <v>599</v>
      </c>
      <c r="E40" s="12" t="s">
        <v>876</v>
      </c>
      <c r="F40" s="11" t="s">
        <v>901</v>
      </c>
      <c r="G40" s="32" t="s">
        <v>4651</v>
      </c>
      <c r="H40" s="17" t="s">
        <v>5466</v>
      </c>
    </row>
    <row r="41" spans="1:8" x14ac:dyDescent="0.35">
      <c r="A41" s="26" t="s">
        <v>2358</v>
      </c>
      <c r="B41" s="11" t="s">
        <v>1728</v>
      </c>
      <c r="C41" s="12" t="s">
        <v>685</v>
      </c>
      <c r="E41" s="12" t="s">
        <v>877</v>
      </c>
      <c r="F41" s="11" t="s">
        <v>902</v>
      </c>
      <c r="G41" s="32" t="s">
        <v>4808</v>
      </c>
      <c r="H41" s="17" t="s">
        <v>5568</v>
      </c>
    </row>
    <row r="42" spans="1:8" x14ac:dyDescent="0.35">
      <c r="A42" s="26" t="s">
        <v>2359</v>
      </c>
      <c r="B42" s="11" t="s">
        <v>1729</v>
      </c>
      <c r="C42" s="12" t="s">
        <v>589</v>
      </c>
      <c r="E42" s="12" t="s">
        <v>885</v>
      </c>
      <c r="F42" s="11" t="s">
        <v>903</v>
      </c>
      <c r="G42" s="32" t="s">
        <v>5162</v>
      </c>
      <c r="H42" s="17" t="s">
        <v>5771</v>
      </c>
    </row>
    <row r="43" spans="1:8" x14ac:dyDescent="0.35">
      <c r="A43" s="26" t="s">
        <v>2360</v>
      </c>
      <c r="B43" s="11" t="s">
        <v>1730</v>
      </c>
      <c r="C43" s="12" t="s">
        <v>494</v>
      </c>
      <c r="D43" s="8"/>
      <c r="E43" s="12" t="s">
        <v>886</v>
      </c>
      <c r="F43" s="11" t="s">
        <v>907</v>
      </c>
      <c r="G43" s="32" t="s">
        <v>4668</v>
      </c>
      <c r="H43" s="17" t="s">
        <v>5476</v>
      </c>
    </row>
    <row r="44" spans="1:8" x14ac:dyDescent="0.35">
      <c r="A44" s="26" t="s">
        <v>2361</v>
      </c>
      <c r="B44" s="11" t="s">
        <v>1731</v>
      </c>
      <c r="C44" s="12" t="s">
        <v>242</v>
      </c>
      <c r="E44" s="12" t="s">
        <v>887</v>
      </c>
      <c r="F44" s="11" t="s">
        <v>908</v>
      </c>
      <c r="G44" s="32" t="s">
        <v>4537</v>
      </c>
      <c r="H44" s="17" t="s">
        <v>5398</v>
      </c>
    </row>
    <row r="45" spans="1:8" x14ac:dyDescent="0.35">
      <c r="A45" s="26" t="s">
        <v>2362</v>
      </c>
      <c r="B45" s="11" t="s">
        <v>1718</v>
      </c>
      <c r="C45" s="12" t="s">
        <v>697</v>
      </c>
      <c r="E45" s="12" t="s">
        <v>888</v>
      </c>
      <c r="F45" s="11" t="s">
        <v>909</v>
      </c>
      <c r="G45" s="32" t="s">
        <v>5161</v>
      </c>
      <c r="H45" s="17" t="s">
        <v>5770</v>
      </c>
    </row>
    <row r="46" spans="1:8" x14ac:dyDescent="0.35">
      <c r="A46" s="26" t="s">
        <v>2363</v>
      </c>
      <c r="B46" s="11" t="s">
        <v>1732</v>
      </c>
      <c r="C46" s="12" t="s">
        <v>539</v>
      </c>
      <c r="E46" s="12" t="s">
        <v>891</v>
      </c>
      <c r="F46" s="12" t="s">
        <v>2997</v>
      </c>
      <c r="G46" s="32" t="s">
        <v>4592</v>
      </c>
      <c r="H46" s="17" t="s">
        <v>5432</v>
      </c>
    </row>
    <row r="47" spans="1:8" x14ac:dyDescent="0.35">
      <c r="A47" s="26" t="s">
        <v>2363</v>
      </c>
      <c r="B47" s="11" t="s">
        <v>1732</v>
      </c>
      <c r="C47" s="12" t="s">
        <v>539</v>
      </c>
      <c r="D47" s="8"/>
      <c r="E47" s="12" t="s">
        <v>891</v>
      </c>
      <c r="F47" s="12" t="s">
        <v>2998</v>
      </c>
      <c r="G47" s="32" t="s">
        <v>5098</v>
      </c>
      <c r="H47" s="17" t="s">
        <v>5737</v>
      </c>
    </row>
    <row r="48" spans="1:8" x14ac:dyDescent="0.35">
      <c r="A48" s="26" t="s">
        <v>2364</v>
      </c>
      <c r="B48" s="11" t="s">
        <v>1733</v>
      </c>
      <c r="C48" s="12" t="s">
        <v>582</v>
      </c>
      <c r="D48" s="9"/>
      <c r="E48" s="12" t="s">
        <v>892</v>
      </c>
      <c r="F48" s="11" t="s">
        <v>910</v>
      </c>
      <c r="G48" s="32" t="s">
        <v>5059</v>
      </c>
      <c r="H48" s="17" t="s">
        <v>5710</v>
      </c>
    </row>
    <row r="49" spans="1:8" x14ac:dyDescent="0.35">
      <c r="A49" s="26" t="s">
        <v>2365</v>
      </c>
      <c r="B49" s="11" t="s">
        <v>1734</v>
      </c>
      <c r="C49" s="12" t="s">
        <v>553</v>
      </c>
      <c r="D49" s="8"/>
      <c r="E49" s="12" t="s">
        <v>893</v>
      </c>
      <c r="F49" s="12" t="s">
        <v>3000</v>
      </c>
      <c r="G49" s="33" t="s">
        <v>3890</v>
      </c>
      <c r="H49" s="17" t="s">
        <v>5359</v>
      </c>
    </row>
    <row r="50" spans="1:8" x14ac:dyDescent="0.35">
      <c r="A50" s="26" t="s">
        <v>2365</v>
      </c>
      <c r="B50" s="11" t="s">
        <v>1734</v>
      </c>
      <c r="C50" s="12" t="s">
        <v>553</v>
      </c>
      <c r="D50" s="9"/>
      <c r="E50" s="29" t="s">
        <v>893</v>
      </c>
      <c r="F50" s="12" t="s">
        <v>2999</v>
      </c>
      <c r="G50" s="32" t="s">
        <v>4592</v>
      </c>
      <c r="H50" s="17" t="s">
        <v>5433</v>
      </c>
    </row>
    <row r="51" spans="1:8" x14ac:dyDescent="0.35">
      <c r="A51" s="26" t="s">
        <v>2366</v>
      </c>
      <c r="B51" s="11" t="s">
        <v>1735</v>
      </c>
      <c r="C51" s="12" t="s">
        <v>668</v>
      </c>
      <c r="E51" s="12" t="s">
        <v>894</v>
      </c>
      <c r="F51" s="12" t="s">
        <v>911</v>
      </c>
      <c r="G51" s="32" t="s">
        <v>5177</v>
      </c>
      <c r="H51" s="17" t="s">
        <v>5777</v>
      </c>
    </row>
    <row r="52" spans="1:8" x14ac:dyDescent="0.35">
      <c r="A52" s="26" t="s">
        <v>2367</v>
      </c>
      <c r="B52" s="11" t="s">
        <v>1736</v>
      </c>
      <c r="C52" s="12" t="s">
        <v>175</v>
      </c>
      <c r="E52" s="12" t="s">
        <v>895</v>
      </c>
      <c r="F52" s="12" t="s">
        <v>912</v>
      </c>
      <c r="G52" s="32" t="s">
        <v>4911</v>
      </c>
      <c r="H52" s="17" t="s">
        <v>5613</v>
      </c>
    </row>
    <row r="53" spans="1:8" x14ac:dyDescent="0.35">
      <c r="A53" s="26" t="s">
        <v>2368</v>
      </c>
      <c r="B53" s="11" t="s">
        <v>1737</v>
      </c>
      <c r="C53" s="12" t="s">
        <v>457</v>
      </c>
      <c r="D53" s="8"/>
      <c r="E53" s="12" t="s">
        <v>896</v>
      </c>
      <c r="F53" s="12" t="s">
        <v>913</v>
      </c>
      <c r="G53" s="32" t="s">
        <v>4669</v>
      </c>
      <c r="H53" s="17" t="s">
        <v>5477</v>
      </c>
    </row>
    <row r="54" spans="1:8" x14ac:dyDescent="0.35">
      <c r="A54" s="26" t="s">
        <v>2369</v>
      </c>
      <c r="B54" s="11" t="s">
        <v>1738</v>
      </c>
      <c r="C54" s="12" t="s">
        <v>150</v>
      </c>
      <c r="D54" s="8"/>
      <c r="E54" s="12" t="s">
        <v>843</v>
      </c>
      <c r="F54" s="12" t="s">
        <v>3001</v>
      </c>
      <c r="G54" s="32" t="s">
        <v>4627</v>
      </c>
      <c r="H54" s="17" t="s">
        <v>5456</v>
      </c>
    </row>
    <row r="55" spans="1:8" x14ac:dyDescent="0.35">
      <c r="A55" s="26" t="s">
        <v>2369</v>
      </c>
      <c r="B55" s="11" t="s">
        <v>1738</v>
      </c>
      <c r="C55" s="12" t="s">
        <v>150</v>
      </c>
      <c r="E55" s="12" t="s">
        <v>843</v>
      </c>
      <c r="F55" s="12" t="s">
        <v>3002</v>
      </c>
      <c r="G55" s="32" t="s">
        <v>4628</v>
      </c>
      <c r="H55" s="17" t="s">
        <v>5457</v>
      </c>
    </row>
    <row r="56" spans="1:8" x14ac:dyDescent="0.35">
      <c r="A56" s="12" t="s">
        <v>2370</v>
      </c>
      <c r="B56" s="11" t="s">
        <v>1739</v>
      </c>
      <c r="C56" s="12" t="s">
        <v>456</v>
      </c>
      <c r="E56" s="12" t="s">
        <v>897</v>
      </c>
      <c r="F56" s="12" t="s">
        <v>3003</v>
      </c>
      <c r="G56" s="32" t="s">
        <v>4538</v>
      </c>
      <c r="H56" s="17" t="s">
        <v>5399</v>
      </c>
    </row>
    <row r="57" spans="1:8" x14ac:dyDescent="0.35">
      <c r="A57" s="12" t="s">
        <v>2370</v>
      </c>
      <c r="B57" s="11" t="s">
        <v>1739</v>
      </c>
      <c r="C57" s="12" t="s">
        <v>456</v>
      </c>
      <c r="D57" s="8"/>
      <c r="E57" s="12" t="s">
        <v>897</v>
      </c>
      <c r="F57" s="12" t="s">
        <v>3004</v>
      </c>
      <c r="G57" s="32" t="s">
        <v>4826</v>
      </c>
      <c r="H57" s="17" t="s">
        <v>5399</v>
      </c>
    </row>
    <row r="58" spans="1:8" x14ac:dyDescent="0.35">
      <c r="A58" s="12" t="s">
        <v>2371</v>
      </c>
      <c r="B58" s="11" t="s">
        <v>1740</v>
      </c>
      <c r="C58" s="12" t="s">
        <v>523</v>
      </c>
      <c r="E58" s="12" t="s">
        <v>898</v>
      </c>
      <c r="F58" s="12" t="s">
        <v>3008</v>
      </c>
      <c r="G58" s="66" t="s">
        <v>13078</v>
      </c>
      <c r="H58" s="17" t="s">
        <v>13077</v>
      </c>
    </row>
    <row r="59" spans="1:8" x14ac:dyDescent="0.35">
      <c r="A59" s="12" t="s">
        <v>2371</v>
      </c>
      <c r="B59" s="11" t="s">
        <v>1740</v>
      </c>
      <c r="C59" s="12" t="s">
        <v>523</v>
      </c>
      <c r="D59" s="8"/>
      <c r="E59" s="12" t="s">
        <v>898</v>
      </c>
      <c r="F59" s="12" t="s">
        <v>3005</v>
      </c>
      <c r="G59" s="32" t="s">
        <v>4632</v>
      </c>
      <c r="H59" s="36" t="s">
        <v>3891</v>
      </c>
    </row>
    <row r="60" spans="1:8" x14ac:dyDescent="0.35">
      <c r="A60" s="12" t="s">
        <v>2371</v>
      </c>
      <c r="B60" s="11" t="s">
        <v>1740</v>
      </c>
      <c r="C60" s="12" t="s">
        <v>523</v>
      </c>
      <c r="D60" s="8"/>
      <c r="E60" s="12" t="s">
        <v>898</v>
      </c>
      <c r="F60" s="12" t="s">
        <v>3006</v>
      </c>
      <c r="G60" s="32" t="s">
        <v>4955</v>
      </c>
      <c r="H60" s="17" t="s">
        <v>5640</v>
      </c>
    </row>
    <row r="61" spans="1:8" x14ac:dyDescent="0.35">
      <c r="A61" s="12" t="s">
        <v>2371</v>
      </c>
      <c r="B61" s="11" t="s">
        <v>1740</v>
      </c>
      <c r="C61" s="12" t="s">
        <v>523</v>
      </c>
      <c r="D61" s="8"/>
      <c r="E61" s="12" t="s">
        <v>898</v>
      </c>
      <c r="F61" s="12" t="s">
        <v>3007</v>
      </c>
      <c r="G61" s="32" t="s">
        <v>4955</v>
      </c>
      <c r="H61" s="17" t="s">
        <v>5641</v>
      </c>
    </row>
    <row r="62" spans="1:8" x14ac:dyDescent="0.35">
      <c r="A62" s="12" t="s">
        <v>2372</v>
      </c>
      <c r="B62" s="11" t="s">
        <v>1741</v>
      </c>
      <c r="C62" s="12" t="s">
        <v>525</v>
      </c>
      <c r="E62" s="12" t="s">
        <v>900</v>
      </c>
      <c r="F62" s="12" t="s">
        <v>3010</v>
      </c>
      <c r="G62" s="32" t="s">
        <v>4785</v>
      </c>
      <c r="H62" s="17" t="s">
        <v>5550</v>
      </c>
    </row>
    <row r="63" spans="1:8" x14ac:dyDescent="0.35">
      <c r="A63" s="12" t="s">
        <v>2372</v>
      </c>
      <c r="B63" s="11" t="s">
        <v>1741</v>
      </c>
      <c r="C63" s="12" t="s">
        <v>525</v>
      </c>
      <c r="E63" s="12" t="s">
        <v>900</v>
      </c>
      <c r="F63" s="12" t="s">
        <v>3009</v>
      </c>
      <c r="G63" s="32" t="s">
        <v>4950</v>
      </c>
      <c r="H63" s="17" t="s">
        <v>5633</v>
      </c>
    </row>
    <row r="64" spans="1:8" x14ac:dyDescent="0.35">
      <c r="A64" s="12" t="s">
        <v>2372</v>
      </c>
      <c r="B64" s="11" t="s">
        <v>1741</v>
      </c>
      <c r="C64" s="12" t="s">
        <v>525</v>
      </c>
      <c r="E64" s="12" t="s">
        <v>900</v>
      </c>
      <c r="F64" s="12" t="s">
        <v>3011</v>
      </c>
      <c r="G64" s="32" t="s">
        <v>4950</v>
      </c>
      <c r="H64" s="17" t="s">
        <v>5634</v>
      </c>
    </row>
    <row r="65" spans="1:8" x14ac:dyDescent="0.35">
      <c r="A65" s="12" t="s">
        <v>2372</v>
      </c>
      <c r="B65" s="11" t="s">
        <v>1741</v>
      </c>
      <c r="C65" s="12" t="s">
        <v>525</v>
      </c>
      <c r="E65" s="12" t="s">
        <v>900</v>
      </c>
      <c r="F65" s="12" t="s">
        <v>3013</v>
      </c>
      <c r="G65" s="33" t="s">
        <v>3893</v>
      </c>
      <c r="H65" s="36" t="s">
        <v>3892</v>
      </c>
    </row>
    <row r="66" spans="1:8" x14ac:dyDescent="0.35">
      <c r="A66" s="12" t="s">
        <v>2372</v>
      </c>
      <c r="B66" s="11" t="s">
        <v>1741</v>
      </c>
      <c r="C66" s="12" t="s">
        <v>525</v>
      </c>
      <c r="E66" s="12" t="s">
        <v>900</v>
      </c>
      <c r="F66" s="12" t="s">
        <v>3012</v>
      </c>
      <c r="G66" s="32" t="s">
        <v>5048</v>
      </c>
      <c r="H66" s="17" t="s">
        <v>5706</v>
      </c>
    </row>
    <row r="67" spans="1:8" x14ac:dyDescent="0.35">
      <c r="A67" s="12" t="s">
        <v>2372</v>
      </c>
      <c r="B67" s="11" t="s">
        <v>1741</v>
      </c>
      <c r="C67" s="12" t="s">
        <v>525</v>
      </c>
      <c r="D67" s="8"/>
      <c r="E67" s="12" t="s">
        <v>900</v>
      </c>
      <c r="F67" s="12" t="s">
        <v>3014</v>
      </c>
      <c r="G67" s="33" t="s">
        <v>3895</v>
      </c>
      <c r="H67" s="36" t="s">
        <v>3894</v>
      </c>
    </row>
    <row r="68" spans="1:8" x14ac:dyDescent="0.35">
      <c r="A68" s="12" t="s">
        <v>2373</v>
      </c>
      <c r="B68" s="11" t="s">
        <v>1742</v>
      </c>
      <c r="C68" s="12" t="s">
        <v>152</v>
      </c>
      <c r="D68" s="8"/>
      <c r="E68" s="12" t="s">
        <v>845</v>
      </c>
      <c r="F68" s="12" t="s">
        <v>3015</v>
      </c>
      <c r="G68" s="32" t="s">
        <v>4732</v>
      </c>
      <c r="H68" s="17" t="s">
        <v>5511</v>
      </c>
    </row>
    <row r="69" spans="1:8" x14ac:dyDescent="0.35">
      <c r="A69" s="12" t="s">
        <v>2373</v>
      </c>
      <c r="B69" s="11" t="s">
        <v>1742</v>
      </c>
      <c r="C69" s="12" t="s">
        <v>152</v>
      </c>
      <c r="E69" s="12" t="s">
        <v>845</v>
      </c>
      <c r="F69" s="12" t="s">
        <v>3016</v>
      </c>
      <c r="G69" s="32" t="s">
        <v>4784</v>
      </c>
      <c r="H69" s="17" t="s">
        <v>5511</v>
      </c>
    </row>
    <row r="70" spans="1:8" x14ac:dyDescent="0.35">
      <c r="A70" s="12" t="s">
        <v>2374</v>
      </c>
      <c r="B70" s="11" t="s">
        <v>1743</v>
      </c>
      <c r="C70" s="12" t="s">
        <v>436</v>
      </c>
      <c r="E70" s="12" t="s">
        <v>904</v>
      </c>
      <c r="F70" s="12" t="s">
        <v>3017</v>
      </c>
      <c r="G70" s="32" t="s">
        <v>4539</v>
      </c>
      <c r="H70" s="17" t="s">
        <v>5400</v>
      </c>
    </row>
    <row r="71" spans="1:8" x14ac:dyDescent="0.35">
      <c r="A71" s="12" t="s">
        <v>2374</v>
      </c>
      <c r="B71" s="11" t="s">
        <v>1743</v>
      </c>
      <c r="C71" s="12" t="s">
        <v>436</v>
      </c>
      <c r="D71" s="8"/>
      <c r="E71" s="12" t="s">
        <v>904</v>
      </c>
      <c r="F71" s="12" t="s">
        <v>3018</v>
      </c>
      <c r="G71" s="32" t="s">
        <v>4540</v>
      </c>
      <c r="H71" s="17" t="s">
        <v>5401</v>
      </c>
    </row>
    <row r="72" spans="1:8" x14ac:dyDescent="0.35">
      <c r="A72" s="12" t="s">
        <v>2375</v>
      </c>
      <c r="B72" s="11" t="s">
        <v>1744</v>
      </c>
      <c r="C72" s="12" t="s">
        <v>440</v>
      </c>
      <c r="D72" s="8"/>
      <c r="E72" s="12" t="s">
        <v>905</v>
      </c>
      <c r="F72" s="12" t="s">
        <v>3019</v>
      </c>
      <c r="G72" s="32" t="s">
        <v>4613</v>
      </c>
      <c r="H72" s="17" t="s">
        <v>5444</v>
      </c>
    </row>
    <row r="73" spans="1:8" x14ac:dyDescent="0.35">
      <c r="A73" s="12" t="s">
        <v>2375</v>
      </c>
      <c r="B73" s="11" t="s">
        <v>1744</v>
      </c>
      <c r="C73" s="12" t="s">
        <v>440</v>
      </c>
      <c r="E73" s="12" t="s">
        <v>905</v>
      </c>
      <c r="F73" s="12" t="s">
        <v>3020</v>
      </c>
      <c r="G73" s="32" t="s">
        <v>4895</v>
      </c>
      <c r="H73" s="17" t="s">
        <v>5603</v>
      </c>
    </row>
    <row r="74" spans="1:8" x14ac:dyDescent="0.35">
      <c r="A74" s="12" t="s">
        <v>2376</v>
      </c>
      <c r="B74" s="11" t="s">
        <v>1745</v>
      </c>
      <c r="C74" s="12" t="s">
        <v>228</v>
      </c>
      <c r="E74" s="12" t="s">
        <v>906</v>
      </c>
      <c r="F74" s="12" t="s">
        <v>3023</v>
      </c>
      <c r="G74" s="32" t="s">
        <v>4541</v>
      </c>
      <c r="H74" s="17" t="s">
        <v>5402</v>
      </c>
    </row>
    <row r="75" spans="1:8" x14ac:dyDescent="0.35">
      <c r="A75" s="12" t="s">
        <v>2376</v>
      </c>
      <c r="B75" s="11" t="s">
        <v>1745</v>
      </c>
      <c r="C75" s="12" t="s">
        <v>228</v>
      </c>
      <c r="E75" s="12" t="s">
        <v>906</v>
      </c>
      <c r="F75" s="12" t="s">
        <v>3022</v>
      </c>
      <c r="G75" s="32" t="s">
        <v>4543</v>
      </c>
      <c r="H75" s="17" t="s">
        <v>5404</v>
      </c>
    </row>
    <row r="76" spans="1:8" x14ac:dyDescent="0.35">
      <c r="A76" s="12" t="s">
        <v>2376</v>
      </c>
      <c r="B76" s="11" t="s">
        <v>1745</v>
      </c>
      <c r="C76" s="12" t="s">
        <v>228</v>
      </c>
      <c r="E76" s="12" t="s">
        <v>906</v>
      </c>
      <c r="F76" s="12" t="s">
        <v>3021</v>
      </c>
      <c r="G76" s="32" t="s">
        <v>4544</v>
      </c>
      <c r="H76" s="17" t="s">
        <v>5405</v>
      </c>
    </row>
    <row r="77" spans="1:8" x14ac:dyDescent="0.35">
      <c r="A77" s="12" t="s">
        <v>2377</v>
      </c>
      <c r="B77" s="11" t="s">
        <v>1746</v>
      </c>
      <c r="C77" s="12" t="s">
        <v>530</v>
      </c>
      <c r="E77" s="12" t="s">
        <v>914</v>
      </c>
      <c r="F77" s="12" t="s">
        <v>925</v>
      </c>
      <c r="G77" s="32" t="s">
        <v>4596</v>
      </c>
      <c r="H77" s="17" t="s">
        <v>5981</v>
      </c>
    </row>
    <row r="78" spans="1:8" x14ac:dyDescent="0.35">
      <c r="A78" s="12" t="s">
        <v>2378</v>
      </c>
      <c r="B78" s="11" t="s">
        <v>1747</v>
      </c>
      <c r="C78" s="12" t="s">
        <v>222</v>
      </c>
      <c r="E78" s="12" t="s">
        <v>915</v>
      </c>
      <c r="F78" s="12" t="s">
        <v>926</v>
      </c>
      <c r="G78" s="32" t="s">
        <v>4667</v>
      </c>
      <c r="H78" s="17" t="s">
        <v>5475</v>
      </c>
    </row>
    <row r="79" spans="1:8" x14ac:dyDescent="0.35">
      <c r="A79" s="12" t="s">
        <v>2379</v>
      </c>
      <c r="B79" s="11" t="s">
        <v>1748</v>
      </c>
      <c r="C79" s="12" t="s">
        <v>706</v>
      </c>
      <c r="E79" s="12" t="s">
        <v>916</v>
      </c>
      <c r="F79" s="12" t="s">
        <v>927</v>
      </c>
      <c r="G79" s="32" t="s">
        <v>4402</v>
      </c>
      <c r="H79" s="17" t="s">
        <v>5322</v>
      </c>
    </row>
    <row r="80" spans="1:8" x14ac:dyDescent="0.35">
      <c r="A80" s="12" t="s">
        <v>2380</v>
      </c>
      <c r="B80" s="11" t="s">
        <v>1749</v>
      </c>
      <c r="C80" s="12" t="s">
        <v>159</v>
      </c>
      <c r="E80" s="12" t="s">
        <v>856</v>
      </c>
      <c r="F80" s="12" t="s">
        <v>3024</v>
      </c>
      <c r="G80" s="33" t="s">
        <v>3896</v>
      </c>
      <c r="H80" s="17" t="s">
        <v>5352</v>
      </c>
    </row>
    <row r="81" spans="1:8" x14ac:dyDescent="0.35">
      <c r="A81" s="12" t="s">
        <v>2380</v>
      </c>
      <c r="B81" s="11" t="s">
        <v>1749</v>
      </c>
      <c r="C81" s="12" t="s">
        <v>159</v>
      </c>
      <c r="E81" s="12" t="s">
        <v>856</v>
      </c>
      <c r="F81" s="12" t="s">
        <v>3025</v>
      </c>
      <c r="G81" s="32" t="s">
        <v>4574</v>
      </c>
      <c r="H81" s="17" t="s">
        <v>5420</v>
      </c>
    </row>
    <row r="82" spans="1:8" x14ac:dyDescent="0.35">
      <c r="A82" s="12" t="s">
        <v>2380</v>
      </c>
      <c r="B82" s="11" t="s">
        <v>1749</v>
      </c>
      <c r="C82" s="12" t="s">
        <v>159</v>
      </c>
      <c r="E82" s="12" t="s">
        <v>856</v>
      </c>
      <c r="F82" s="12" t="s">
        <v>3026</v>
      </c>
      <c r="G82" s="32" t="s">
        <v>4749</v>
      </c>
      <c r="H82" s="17" t="s">
        <v>5523</v>
      </c>
    </row>
    <row r="83" spans="1:8" x14ac:dyDescent="0.35">
      <c r="A83" s="8" t="s">
        <v>2381</v>
      </c>
      <c r="B83" s="11" t="s">
        <v>1750</v>
      </c>
      <c r="C83" s="12" t="s">
        <v>119</v>
      </c>
      <c r="E83" s="12" t="s">
        <v>797</v>
      </c>
      <c r="F83" s="12" t="s">
        <v>3027</v>
      </c>
      <c r="G83" s="32" t="s">
        <v>4597</v>
      </c>
      <c r="H83" s="17" t="s">
        <v>5436</v>
      </c>
    </row>
    <row r="84" spans="1:8" x14ac:dyDescent="0.35">
      <c r="A84" s="12" t="s">
        <v>2381</v>
      </c>
      <c r="B84" s="11" t="s">
        <v>1750</v>
      </c>
      <c r="C84" s="12" t="s">
        <v>119</v>
      </c>
      <c r="E84" s="12" t="s">
        <v>797</v>
      </c>
      <c r="F84" s="12" t="s">
        <v>3028</v>
      </c>
      <c r="G84" s="32" t="s">
        <v>4597</v>
      </c>
      <c r="H84" s="17" t="s">
        <v>5437</v>
      </c>
    </row>
    <row r="85" spans="1:8" x14ac:dyDescent="0.35">
      <c r="A85" s="12" t="s">
        <v>2382</v>
      </c>
      <c r="B85" s="11" t="s">
        <v>1751</v>
      </c>
      <c r="C85" s="12" t="s">
        <v>218</v>
      </c>
      <c r="E85" s="12" t="s">
        <v>917</v>
      </c>
      <c r="F85" s="12" t="s">
        <v>3029</v>
      </c>
      <c r="G85" s="32" t="s">
        <v>4535</v>
      </c>
      <c r="H85" s="36" t="s">
        <v>3897</v>
      </c>
    </row>
    <row r="86" spans="1:8" x14ac:dyDescent="0.35">
      <c r="A86" s="12" t="s">
        <v>2382</v>
      </c>
      <c r="B86" s="11" t="s">
        <v>1751</v>
      </c>
      <c r="C86" s="12" t="s">
        <v>218</v>
      </c>
      <c r="E86" s="12" t="s">
        <v>917</v>
      </c>
      <c r="F86" s="12" t="s">
        <v>3033</v>
      </c>
      <c r="G86" s="32" t="s">
        <v>4878</v>
      </c>
      <c r="H86" s="36" t="s">
        <v>3901</v>
      </c>
    </row>
    <row r="87" spans="1:8" x14ac:dyDescent="0.35">
      <c r="A87" s="12" t="s">
        <v>2382</v>
      </c>
      <c r="B87" s="11" t="s">
        <v>1751</v>
      </c>
      <c r="C87" s="12" t="s">
        <v>218</v>
      </c>
      <c r="E87" s="12" t="s">
        <v>917</v>
      </c>
      <c r="F87" s="12" t="s">
        <v>3030</v>
      </c>
      <c r="G87" s="32" t="s">
        <v>4903</v>
      </c>
      <c r="H87" s="36" t="s">
        <v>3898</v>
      </c>
    </row>
    <row r="88" spans="1:8" x14ac:dyDescent="0.35">
      <c r="A88" s="12" t="s">
        <v>2382</v>
      </c>
      <c r="B88" s="11" t="s">
        <v>1751</v>
      </c>
      <c r="C88" s="12" t="s">
        <v>218</v>
      </c>
      <c r="E88" s="12" t="s">
        <v>917</v>
      </c>
      <c r="F88" s="12" t="s">
        <v>3034</v>
      </c>
      <c r="G88" s="32" t="s">
        <v>5066</v>
      </c>
      <c r="H88" s="17" t="s">
        <v>5711</v>
      </c>
    </row>
    <row r="89" spans="1:8" x14ac:dyDescent="0.35">
      <c r="A89" s="12" t="s">
        <v>2382</v>
      </c>
      <c r="B89" s="11" t="s">
        <v>1751</v>
      </c>
      <c r="C89" s="12" t="s">
        <v>218</v>
      </c>
      <c r="E89" s="12" t="s">
        <v>917</v>
      </c>
      <c r="F89" s="12" t="s">
        <v>3031</v>
      </c>
      <c r="G89" s="32" t="s">
        <v>5070</v>
      </c>
      <c r="H89" s="36" t="s">
        <v>3899</v>
      </c>
    </row>
    <row r="90" spans="1:8" x14ac:dyDescent="0.35">
      <c r="A90" s="12" t="s">
        <v>2382</v>
      </c>
      <c r="B90" s="11" t="s">
        <v>1751</v>
      </c>
      <c r="C90" s="12" t="s">
        <v>218</v>
      </c>
      <c r="E90" s="12" t="s">
        <v>917</v>
      </c>
      <c r="F90" s="12" t="s">
        <v>3032</v>
      </c>
      <c r="G90" s="32" t="s">
        <v>5081</v>
      </c>
      <c r="H90" s="36" t="s">
        <v>3900</v>
      </c>
    </row>
    <row r="91" spans="1:8" x14ac:dyDescent="0.35">
      <c r="A91" s="12" t="s">
        <v>2383</v>
      </c>
      <c r="B91" s="11" t="s">
        <v>1752</v>
      </c>
      <c r="C91" s="12" t="s">
        <v>580</v>
      </c>
      <c r="E91" s="12" t="s">
        <v>918</v>
      </c>
      <c r="F91" s="12" t="s">
        <v>928</v>
      </c>
      <c r="G91" s="32" t="s">
        <v>4546</v>
      </c>
      <c r="H91" s="36" t="s">
        <v>3902</v>
      </c>
    </row>
    <row r="92" spans="1:8" x14ac:dyDescent="0.35">
      <c r="A92" s="12" t="s">
        <v>2384</v>
      </c>
      <c r="B92" s="11" t="s">
        <v>1753</v>
      </c>
      <c r="C92" s="12" t="s">
        <v>703</v>
      </c>
      <c r="E92" s="12" t="s">
        <v>919</v>
      </c>
      <c r="F92" s="12" t="s">
        <v>929</v>
      </c>
      <c r="G92" s="32" t="s">
        <v>4686</v>
      </c>
      <c r="H92" s="17" t="s">
        <v>5486</v>
      </c>
    </row>
    <row r="93" spans="1:8" x14ac:dyDescent="0.35">
      <c r="A93" s="8" t="s">
        <v>12476</v>
      </c>
      <c r="B93" s="11" t="s">
        <v>1754</v>
      </c>
      <c r="C93" s="12" t="s">
        <v>292</v>
      </c>
      <c r="E93" s="12" t="s">
        <v>920</v>
      </c>
      <c r="F93" s="12" t="s">
        <v>930</v>
      </c>
      <c r="G93" s="32" t="s">
        <v>5119</v>
      </c>
      <c r="H93" s="17" t="s">
        <v>5746</v>
      </c>
    </row>
    <row r="94" spans="1:8" x14ac:dyDescent="0.35">
      <c r="A94" s="12" t="s">
        <v>2385</v>
      </c>
      <c r="B94" s="11" t="s">
        <v>1755</v>
      </c>
      <c r="C94" s="12" t="s">
        <v>280</v>
      </c>
      <c r="E94" s="12" t="s">
        <v>921</v>
      </c>
      <c r="F94" s="12" t="s">
        <v>3035</v>
      </c>
      <c r="G94" s="32" t="s">
        <v>4729</v>
      </c>
      <c r="H94" s="17" t="s">
        <v>5509</v>
      </c>
    </row>
    <row r="95" spans="1:8" x14ac:dyDescent="0.35">
      <c r="A95" s="12" t="s">
        <v>2385</v>
      </c>
      <c r="B95" s="11" t="s">
        <v>1755</v>
      </c>
      <c r="C95" s="12" t="s">
        <v>280</v>
      </c>
      <c r="E95" s="12" t="s">
        <v>921</v>
      </c>
      <c r="F95" s="12" t="s">
        <v>3036</v>
      </c>
      <c r="G95" s="32" t="s">
        <v>4730</v>
      </c>
      <c r="H95" s="17" t="s">
        <v>5510</v>
      </c>
    </row>
    <row r="96" spans="1:8" ht="29" x14ac:dyDescent="0.35">
      <c r="A96" s="12" t="s">
        <v>2386</v>
      </c>
      <c r="B96" s="11" t="s">
        <v>1756</v>
      </c>
      <c r="C96" s="26" t="s">
        <v>198</v>
      </c>
      <c r="E96" s="28" t="s">
        <v>922</v>
      </c>
      <c r="F96" s="30" t="s">
        <v>3060</v>
      </c>
      <c r="G96" s="32" t="s">
        <v>4624</v>
      </c>
      <c r="H96" s="17" t="s">
        <v>5451</v>
      </c>
    </row>
    <row r="97" spans="1:8" ht="29" x14ac:dyDescent="0.35">
      <c r="A97" s="12" t="s">
        <v>2386</v>
      </c>
      <c r="B97" s="11" t="s">
        <v>1756</v>
      </c>
      <c r="C97" s="26" t="s">
        <v>198</v>
      </c>
      <c r="E97" s="28" t="s">
        <v>922</v>
      </c>
      <c r="F97" s="30" t="s">
        <v>3062</v>
      </c>
      <c r="G97" s="32" t="s">
        <v>4624</v>
      </c>
      <c r="H97" s="17" t="s">
        <v>5452</v>
      </c>
    </row>
    <row r="98" spans="1:8" ht="29" x14ac:dyDescent="0.35">
      <c r="A98" s="12" t="s">
        <v>2386</v>
      </c>
      <c r="B98" s="11" t="s">
        <v>1756</v>
      </c>
      <c r="C98" s="26" t="s">
        <v>198</v>
      </c>
      <c r="E98" s="28" t="s">
        <v>922</v>
      </c>
      <c r="F98" s="30" t="s">
        <v>3063</v>
      </c>
      <c r="G98" s="32" t="s">
        <v>4624</v>
      </c>
      <c r="H98" s="17" t="s">
        <v>5453</v>
      </c>
    </row>
    <row r="99" spans="1:8" ht="29" x14ac:dyDescent="0.35">
      <c r="A99" s="12" t="s">
        <v>2386</v>
      </c>
      <c r="B99" s="11" t="s">
        <v>1756</v>
      </c>
      <c r="C99" s="26" t="s">
        <v>198</v>
      </c>
      <c r="E99" s="28" t="s">
        <v>922</v>
      </c>
      <c r="F99" s="30" t="s">
        <v>3061</v>
      </c>
      <c r="G99" s="32" t="s">
        <v>4625</v>
      </c>
      <c r="H99" s="17" t="s">
        <v>5454</v>
      </c>
    </row>
    <row r="100" spans="1:8" ht="29" x14ac:dyDescent="0.35">
      <c r="A100" s="12" t="s">
        <v>2386</v>
      </c>
      <c r="B100" s="11" t="s">
        <v>1756</v>
      </c>
      <c r="C100" s="26" t="s">
        <v>198</v>
      </c>
      <c r="E100" s="28" t="s">
        <v>922</v>
      </c>
      <c r="F100" s="30" t="s">
        <v>3064</v>
      </c>
      <c r="G100" s="32" t="s">
        <v>4625</v>
      </c>
      <c r="H100" s="17" t="s">
        <v>5455</v>
      </c>
    </row>
    <row r="101" spans="1:8" ht="29" x14ac:dyDescent="0.35">
      <c r="A101" s="12" t="s">
        <v>2386</v>
      </c>
      <c r="B101" s="11" t="s">
        <v>1756</v>
      </c>
      <c r="C101" s="26" t="s">
        <v>198</v>
      </c>
      <c r="E101" s="28" t="s">
        <v>922</v>
      </c>
      <c r="F101" s="30" t="s">
        <v>3058</v>
      </c>
      <c r="G101" s="32" t="s">
        <v>4626</v>
      </c>
      <c r="H101" s="17" t="s">
        <v>5997</v>
      </c>
    </row>
    <row r="102" spans="1:8" ht="29" x14ac:dyDescent="0.35">
      <c r="A102" s="12" t="s">
        <v>2386</v>
      </c>
      <c r="B102" s="11" t="s">
        <v>1756</v>
      </c>
      <c r="C102" s="26" t="s">
        <v>198</v>
      </c>
      <c r="E102" s="28" t="s">
        <v>922</v>
      </c>
      <c r="F102" s="30" t="s">
        <v>3037</v>
      </c>
      <c r="G102" s="32" t="s">
        <v>4655</v>
      </c>
      <c r="H102" s="17" t="s">
        <v>5469</v>
      </c>
    </row>
    <row r="103" spans="1:8" ht="29" x14ac:dyDescent="0.35">
      <c r="A103" s="12" t="s">
        <v>2386</v>
      </c>
      <c r="B103" s="11" t="s">
        <v>1756</v>
      </c>
      <c r="C103" s="26" t="s">
        <v>198</v>
      </c>
      <c r="E103" s="28" t="s">
        <v>922</v>
      </c>
      <c r="F103" s="30" t="s">
        <v>3038</v>
      </c>
      <c r="G103" s="32" t="s">
        <v>4710</v>
      </c>
      <c r="H103" s="17" t="s">
        <v>5498</v>
      </c>
    </row>
    <row r="104" spans="1:8" ht="29" x14ac:dyDescent="0.35">
      <c r="A104" s="12" t="s">
        <v>2386</v>
      </c>
      <c r="B104" s="11" t="s">
        <v>1756</v>
      </c>
      <c r="C104" s="26" t="s">
        <v>198</v>
      </c>
      <c r="E104" s="28" t="s">
        <v>922</v>
      </c>
      <c r="F104" s="30" t="s">
        <v>3039</v>
      </c>
      <c r="G104" s="32" t="s">
        <v>4711</v>
      </c>
      <c r="H104" s="17" t="s">
        <v>5499</v>
      </c>
    </row>
    <row r="105" spans="1:8" ht="29" x14ac:dyDescent="0.35">
      <c r="A105" s="12" t="s">
        <v>2386</v>
      </c>
      <c r="B105" s="11" t="s">
        <v>1756</v>
      </c>
      <c r="C105" s="26" t="s">
        <v>198</v>
      </c>
      <c r="E105" s="28" t="s">
        <v>922</v>
      </c>
      <c r="F105" s="30" t="s">
        <v>3040</v>
      </c>
      <c r="G105" s="32" t="s">
        <v>4711</v>
      </c>
      <c r="H105" s="17" t="s">
        <v>5500</v>
      </c>
    </row>
    <row r="106" spans="1:8" ht="29" x14ac:dyDescent="0.35">
      <c r="A106" s="12" t="s">
        <v>2386</v>
      </c>
      <c r="B106" s="11" t="s">
        <v>1756</v>
      </c>
      <c r="C106" s="26" t="s">
        <v>198</v>
      </c>
      <c r="E106" s="28" t="s">
        <v>922</v>
      </c>
      <c r="F106" s="30" t="s">
        <v>3041</v>
      </c>
      <c r="G106" s="32" t="s">
        <v>4731</v>
      </c>
      <c r="H106" s="17" t="s">
        <v>6051</v>
      </c>
    </row>
    <row r="107" spans="1:8" ht="29" x14ac:dyDescent="0.35">
      <c r="A107" s="12" t="s">
        <v>2386</v>
      </c>
      <c r="B107" s="11" t="s">
        <v>1756</v>
      </c>
      <c r="C107" s="26" t="s">
        <v>198</v>
      </c>
      <c r="E107" s="28" t="s">
        <v>922</v>
      </c>
      <c r="F107" s="30" t="s">
        <v>3088</v>
      </c>
      <c r="G107" s="32" t="s">
        <v>4770</v>
      </c>
      <c r="H107" s="17" t="s">
        <v>5537</v>
      </c>
    </row>
    <row r="108" spans="1:8" ht="29" x14ac:dyDescent="0.35">
      <c r="A108" s="12" t="s">
        <v>2386</v>
      </c>
      <c r="B108" s="11" t="s">
        <v>1756</v>
      </c>
      <c r="C108" s="26" t="s">
        <v>198</v>
      </c>
      <c r="E108" s="28" t="s">
        <v>922</v>
      </c>
      <c r="F108" s="30" t="s">
        <v>3089</v>
      </c>
      <c r="G108" s="32" t="s">
        <v>4771</v>
      </c>
      <c r="H108" s="17" t="s">
        <v>5538</v>
      </c>
    </row>
    <row r="109" spans="1:8" ht="29" x14ac:dyDescent="0.35">
      <c r="A109" s="12" t="s">
        <v>2386</v>
      </c>
      <c r="B109" s="11" t="s">
        <v>1756</v>
      </c>
      <c r="C109" s="26" t="s">
        <v>198</v>
      </c>
      <c r="E109" s="28" t="s">
        <v>922</v>
      </c>
      <c r="F109" s="30" t="s">
        <v>3087</v>
      </c>
      <c r="G109" s="32" t="s">
        <v>4772</v>
      </c>
      <c r="H109" s="17" t="s">
        <v>5539</v>
      </c>
    </row>
    <row r="110" spans="1:8" ht="29" x14ac:dyDescent="0.35">
      <c r="A110" s="12" t="s">
        <v>2386</v>
      </c>
      <c r="B110" s="11" t="s">
        <v>1756</v>
      </c>
      <c r="C110" s="26" t="s">
        <v>198</v>
      </c>
      <c r="E110" s="28" t="s">
        <v>922</v>
      </c>
      <c r="F110" s="30" t="s">
        <v>3050</v>
      </c>
      <c r="G110" s="32" t="s">
        <v>4775</v>
      </c>
      <c r="H110" s="17" t="s">
        <v>5543</v>
      </c>
    </row>
    <row r="111" spans="1:8" ht="29" x14ac:dyDescent="0.35">
      <c r="A111" s="12" t="s">
        <v>2386</v>
      </c>
      <c r="B111" s="11" t="s">
        <v>1756</v>
      </c>
      <c r="C111" s="26" t="s">
        <v>198</v>
      </c>
      <c r="E111" s="28" t="s">
        <v>922</v>
      </c>
      <c r="F111" s="30" t="s">
        <v>3051</v>
      </c>
      <c r="G111" s="32" t="s">
        <v>4775</v>
      </c>
      <c r="H111" s="17" t="s">
        <v>5544</v>
      </c>
    </row>
    <row r="112" spans="1:8" ht="29" x14ac:dyDescent="0.35">
      <c r="A112" s="12" t="s">
        <v>2386</v>
      </c>
      <c r="B112" s="11" t="s">
        <v>1756</v>
      </c>
      <c r="C112" s="26" t="s">
        <v>198</v>
      </c>
      <c r="E112" s="28" t="s">
        <v>922</v>
      </c>
      <c r="F112" s="30" t="s">
        <v>3042</v>
      </c>
      <c r="G112" s="32" t="s">
        <v>4791</v>
      </c>
      <c r="H112" s="17" t="s">
        <v>5553</v>
      </c>
    </row>
    <row r="113" spans="1:8" ht="29" x14ac:dyDescent="0.35">
      <c r="A113" s="12" t="s">
        <v>2386</v>
      </c>
      <c r="B113" s="11" t="s">
        <v>1756</v>
      </c>
      <c r="C113" s="26" t="s">
        <v>198</v>
      </c>
      <c r="E113" s="28" t="s">
        <v>922</v>
      </c>
      <c r="F113" s="30" t="s">
        <v>3043</v>
      </c>
      <c r="G113" s="32" t="s">
        <v>4792</v>
      </c>
      <c r="H113" s="17" t="s">
        <v>5554</v>
      </c>
    </row>
    <row r="114" spans="1:8" ht="29" x14ac:dyDescent="0.35">
      <c r="A114" s="12" t="s">
        <v>2386</v>
      </c>
      <c r="B114" s="11" t="s">
        <v>1756</v>
      </c>
      <c r="C114" s="26" t="s">
        <v>198</v>
      </c>
      <c r="E114" s="28" t="s">
        <v>922</v>
      </c>
      <c r="F114" s="30" t="s">
        <v>3044</v>
      </c>
      <c r="G114" s="32" t="s">
        <v>4792</v>
      </c>
      <c r="H114" s="17" t="s">
        <v>6076</v>
      </c>
    </row>
    <row r="115" spans="1:8" ht="29" x14ac:dyDescent="0.35">
      <c r="A115" s="12" t="s">
        <v>2386</v>
      </c>
      <c r="B115" s="11" t="s">
        <v>1756</v>
      </c>
      <c r="C115" s="26" t="s">
        <v>198</v>
      </c>
      <c r="E115" s="28" t="s">
        <v>922</v>
      </c>
      <c r="F115" s="30" t="s">
        <v>3045</v>
      </c>
      <c r="G115" s="32" t="s">
        <v>4831</v>
      </c>
      <c r="H115" s="17" t="s">
        <v>6096</v>
      </c>
    </row>
    <row r="116" spans="1:8" ht="29" x14ac:dyDescent="0.35">
      <c r="A116" s="12" t="s">
        <v>2386</v>
      </c>
      <c r="B116" s="11" t="s">
        <v>1756</v>
      </c>
      <c r="C116" s="26" t="s">
        <v>198</v>
      </c>
      <c r="E116" s="28" t="s">
        <v>922</v>
      </c>
      <c r="F116" s="30" t="s">
        <v>3076</v>
      </c>
      <c r="G116" s="32" t="s">
        <v>4849</v>
      </c>
      <c r="H116" s="17" t="s">
        <v>5586</v>
      </c>
    </row>
    <row r="117" spans="1:8" ht="29" x14ac:dyDescent="0.35">
      <c r="A117" s="12" t="s">
        <v>2386</v>
      </c>
      <c r="B117" s="11" t="s">
        <v>1756</v>
      </c>
      <c r="C117" s="26" t="s">
        <v>198</v>
      </c>
      <c r="E117" s="28" t="s">
        <v>922</v>
      </c>
      <c r="F117" s="30" t="s">
        <v>3048</v>
      </c>
      <c r="G117" s="32" t="s">
        <v>4850</v>
      </c>
      <c r="H117" s="17" t="s">
        <v>5587</v>
      </c>
    </row>
    <row r="118" spans="1:8" ht="29" x14ac:dyDescent="0.35">
      <c r="A118" s="12" t="s">
        <v>2386</v>
      </c>
      <c r="B118" s="11" t="s">
        <v>1756</v>
      </c>
      <c r="C118" s="26" t="s">
        <v>198</v>
      </c>
      <c r="E118" s="28" t="s">
        <v>922</v>
      </c>
      <c r="F118" s="30" t="s">
        <v>3065</v>
      </c>
      <c r="G118" s="32" t="s">
        <v>4852</v>
      </c>
      <c r="H118" s="17" t="s">
        <v>6105</v>
      </c>
    </row>
    <row r="119" spans="1:8" ht="29" x14ac:dyDescent="0.35">
      <c r="A119" s="12" t="s">
        <v>2386</v>
      </c>
      <c r="B119" s="11" t="s">
        <v>1756</v>
      </c>
      <c r="C119" s="26" t="s">
        <v>198</v>
      </c>
      <c r="E119" s="28" t="s">
        <v>922</v>
      </c>
      <c r="F119" s="30" t="s">
        <v>3066</v>
      </c>
      <c r="G119" s="32" t="s">
        <v>4852</v>
      </c>
      <c r="H119" s="17" t="s">
        <v>5589</v>
      </c>
    </row>
    <row r="120" spans="1:8" ht="29" x14ac:dyDescent="0.35">
      <c r="A120" s="12" t="s">
        <v>2386</v>
      </c>
      <c r="B120" s="11" t="s">
        <v>1756</v>
      </c>
      <c r="C120" s="26" t="s">
        <v>198</v>
      </c>
      <c r="E120" s="28" t="s">
        <v>922</v>
      </c>
      <c r="F120" s="30" t="s">
        <v>3046</v>
      </c>
      <c r="G120" s="32" t="s">
        <v>4853</v>
      </c>
      <c r="H120" s="17" t="s">
        <v>5590</v>
      </c>
    </row>
    <row r="121" spans="1:8" ht="29" x14ac:dyDescent="0.35">
      <c r="A121" s="12" t="s">
        <v>2386</v>
      </c>
      <c r="B121" s="11" t="s">
        <v>1756</v>
      </c>
      <c r="C121" s="26" t="s">
        <v>198</v>
      </c>
      <c r="E121" s="28" t="s">
        <v>922</v>
      </c>
      <c r="F121" s="30" t="s">
        <v>3047</v>
      </c>
      <c r="G121" s="32" t="s">
        <v>4910</v>
      </c>
      <c r="H121" s="17" t="s">
        <v>5612</v>
      </c>
    </row>
    <row r="122" spans="1:8" ht="29" x14ac:dyDescent="0.35">
      <c r="A122" s="12" t="s">
        <v>2386</v>
      </c>
      <c r="B122" s="11" t="s">
        <v>1756</v>
      </c>
      <c r="C122" s="26" t="s">
        <v>198</v>
      </c>
      <c r="E122" s="28" t="s">
        <v>922</v>
      </c>
      <c r="F122" s="30" t="s">
        <v>3054</v>
      </c>
      <c r="G122" s="33" t="s">
        <v>3904</v>
      </c>
      <c r="H122" s="36" t="s">
        <v>3903</v>
      </c>
    </row>
    <row r="123" spans="1:8" ht="29" x14ac:dyDescent="0.35">
      <c r="A123" s="12" t="s">
        <v>2386</v>
      </c>
      <c r="B123" s="11" t="s">
        <v>1756</v>
      </c>
      <c r="C123" s="26" t="s">
        <v>198</v>
      </c>
      <c r="E123" s="28" t="s">
        <v>922</v>
      </c>
      <c r="F123" s="30" t="s">
        <v>3055</v>
      </c>
      <c r="G123" s="33" t="s">
        <v>3904</v>
      </c>
      <c r="H123" s="36" t="s">
        <v>3905</v>
      </c>
    </row>
    <row r="124" spans="1:8" ht="29" x14ac:dyDescent="0.35">
      <c r="A124" s="12" t="s">
        <v>2386</v>
      </c>
      <c r="B124" s="11" t="s">
        <v>1756</v>
      </c>
      <c r="C124" s="26" t="s">
        <v>198</v>
      </c>
      <c r="E124" s="28" t="s">
        <v>922</v>
      </c>
      <c r="F124" s="30" t="s">
        <v>3049</v>
      </c>
      <c r="G124" s="32" t="s">
        <v>5068</v>
      </c>
      <c r="H124" s="17" t="s">
        <v>6214</v>
      </c>
    </row>
    <row r="125" spans="1:8" ht="29" x14ac:dyDescent="0.35">
      <c r="A125" s="12" t="s">
        <v>2386</v>
      </c>
      <c r="B125" s="11" t="s">
        <v>1756</v>
      </c>
      <c r="C125" s="26" t="s">
        <v>198</v>
      </c>
      <c r="E125" s="28" t="s">
        <v>922</v>
      </c>
      <c r="F125" s="30" t="s">
        <v>3059</v>
      </c>
      <c r="G125" s="32" t="s">
        <v>5073</v>
      </c>
      <c r="H125" s="17" t="s">
        <v>5715</v>
      </c>
    </row>
    <row r="126" spans="1:8" ht="29" x14ac:dyDescent="0.35">
      <c r="A126" s="12" t="s">
        <v>2386</v>
      </c>
      <c r="B126" s="11" t="s">
        <v>1756</v>
      </c>
      <c r="C126" s="26" t="s">
        <v>198</v>
      </c>
      <c r="E126" s="28" t="s">
        <v>922</v>
      </c>
      <c r="F126" s="30" t="s">
        <v>3072</v>
      </c>
      <c r="G126" s="32" t="s">
        <v>5073</v>
      </c>
      <c r="H126" s="17" t="s">
        <v>5716</v>
      </c>
    </row>
    <row r="127" spans="1:8" ht="29" x14ac:dyDescent="0.35">
      <c r="A127" s="12" t="s">
        <v>2386</v>
      </c>
      <c r="B127" s="11" t="s">
        <v>1756</v>
      </c>
      <c r="C127" s="26" t="s">
        <v>198</v>
      </c>
      <c r="E127" s="28" t="s">
        <v>922</v>
      </c>
      <c r="F127" s="30" t="s">
        <v>3091</v>
      </c>
      <c r="G127" s="32" t="s">
        <v>5074</v>
      </c>
      <c r="H127" s="17" t="s">
        <v>5717</v>
      </c>
    </row>
    <row r="128" spans="1:8" ht="29" x14ac:dyDescent="0.35">
      <c r="A128" s="12" t="s">
        <v>2386</v>
      </c>
      <c r="B128" s="11" t="s">
        <v>1756</v>
      </c>
      <c r="C128" s="26" t="s">
        <v>198</v>
      </c>
      <c r="E128" s="28" t="s">
        <v>922</v>
      </c>
      <c r="F128" s="30" t="s">
        <v>3094</v>
      </c>
      <c r="G128" s="32" t="s">
        <v>5074</v>
      </c>
      <c r="H128" s="17" t="s">
        <v>5718</v>
      </c>
    </row>
    <row r="129" spans="1:8" ht="29" x14ac:dyDescent="0.35">
      <c r="A129" s="12" t="s">
        <v>2386</v>
      </c>
      <c r="B129" s="11" t="s">
        <v>1756</v>
      </c>
      <c r="C129" s="26" t="s">
        <v>198</v>
      </c>
      <c r="E129" s="28" t="s">
        <v>922</v>
      </c>
      <c r="F129" s="30" t="s">
        <v>3090</v>
      </c>
      <c r="G129" s="32" t="s">
        <v>5075</v>
      </c>
      <c r="H129" s="17" t="s">
        <v>5719</v>
      </c>
    </row>
    <row r="130" spans="1:8" ht="29" x14ac:dyDescent="0.35">
      <c r="A130" s="12" t="s">
        <v>2386</v>
      </c>
      <c r="B130" s="11" t="s">
        <v>1756</v>
      </c>
      <c r="C130" s="26" t="s">
        <v>198</v>
      </c>
      <c r="E130" s="28" t="s">
        <v>922</v>
      </c>
      <c r="F130" s="30" t="s">
        <v>3093</v>
      </c>
      <c r="G130" s="32" t="s">
        <v>5075</v>
      </c>
      <c r="H130" s="17" t="s">
        <v>6215</v>
      </c>
    </row>
    <row r="131" spans="1:8" ht="29" x14ac:dyDescent="0.35">
      <c r="A131" s="12" t="s">
        <v>2386</v>
      </c>
      <c r="B131" s="11" t="s">
        <v>1756</v>
      </c>
      <c r="C131" s="26" t="s">
        <v>198</v>
      </c>
      <c r="E131" s="28" t="s">
        <v>922</v>
      </c>
      <c r="F131" s="30" t="s">
        <v>3083</v>
      </c>
      <c r="G131" s="32" t="s">
        <v>5076</v>
      </c>
      <c r="H131" s="17" t="s">
        <v>5720</v>
      </c>
    </row>
    <row r="132" spans="1:8" ht="29" x14ac:dyDescent="0.35">
      <c r="A132" s="12" t="s">
        <v>2386</v>
      </c>
      <c r="B132" s="11" t="s">
        <v>1756</v>
      </c>
      <c r="C132" s="26" t="s">
        <v>198</v>
      </c>
      <c r="E132" s="28" t="s">
        <v>922</v>
      </c>
      <c r="F132" s="30" t="s">
        <v>3079</v>
      </c>
      <c r="G132" s="33" t="s">
        <v>3911</v>
      </c>
      <c r="H132" s="17" t="s">
        <v>5722</v>
      </c>
    </row>
    <row r="133" spans="1:8" ht="29" x14ac:dyDescent="0.35">
      <c r="A133" s="12" t="s">
        <v>2386</v>
      </c>
      <c r="B133" s="11" t="s">
        <v>1756</v>
      </c>
      <c r="C133" s="26" t="s">
        <v>198</v>
      </c>
      <c r="E133" s="28" t="s">
        <v>922</v>
      </c>
      <c r="F133" s="30" t="s">
        <v>3080</v>
      </c>
      <c r="G133" s="33" t="s">
        <v>3911</v>
      </c>
      <c r="H133" s="17" t="s">
        <v>5723</v>
      </c>
    </row>
    <row r="134" spans="1:8" ht="29" x14ac:dyDescent="0.35">
      <c r="A134" s="12" t="s">
        <v>2386</v>
      </c>
      <c r="B134" s="11" t="s">
        <v>1756</v>
      </c>
      <c r="C134" s="26" t="s">
        <v>198</v>
      </c>
      <c r="E134" s="28" t="s">
        <v>922</v>
      </c>
      <c r="F134" s="30" t="s">
        <v>3081</v>
      </c>
      <c r="G134" s="33" t="s">
        <v>3913</v>
      </c>
      <c r="H134" s="36" t="s">
        <v>3912</v>
      </c>
    </row>
    <row r="135" spans="1:8" ht="29" x14ac:dyDescent="0.35">
      <c r="A135" s="12" t="s">
        <v>2386</v>
      </c>
      <c r="B135" s="11" t="s">
        <v>1756</v>
      </c>
      <c r="C135" s="26" t="s">
        <v>198</v>
      </c>
      <c r="E135" s="28" t="s">
        <v>922</v>
      </c>
      <c r="F135" s="30" t="s">
        <v>3082</v>
      </c>
      <c r="G135" s="32" t="s">
        <v>5080</v>
      </c>
      <c r="H135" s="17" t="s">
        <v>5724</v>
      </c>
    </row>
    <row r="136" spans="1:8" ht="29" x14ac:dyDescent="0.35">
      <c r="A136" s="12" t="s">
        <v>2386</v>
      </c>
      <c r="B136" s="11" t="s">
        <v>1756</v>
      </c>
      <c r="C136" s="26" t="s">
        <v>198</v>
      </c>
      <c r="E136" s="28" t="s">
        <v>922</v>
      </c>
      <c r="F136" s="30" t="s">
        <v>3077</v>
      </c>
      <c r="G136" s="32" t="s">
        <v>5082</v>
      </c>
      <c r="H136" s="17" t="s">
        <v>6219</v>
      </c>
    </row>
    <row r="137" spans="1:8" ht="29" x14ac:dyDescent="0.35">
      <c r="A137" s="12" t="s">
        <v>2386</v>
      </c>
      <c r="B137" s="11" t="s">
        <v>1756</v>
      </c>
      <c r="C137" s="26" t="s">
        <v>198</v>
      </c>
      <c r="E137" s="28" t="s">
        <v>922</v>
      </c>
      <c r="F137" s="30" t="s">
        <v>3073</v>
      </c>
      <c r="G137" s="32" t="s">
        <v>5085</v>
      </c>
      <c r="H137" s="17" t="s">
        <v>5727</v>
      </c>
    </row>
    <row r="138" spans="1:8" ht="29" x14ac:dyDescent="0.35">
      <c r="A138" s="12" t="s">
        <v>2386</v>
      </c>
      <c r="B138" s="11" t="s">
        <v>1756</v>
      </c>
      <c r="C138" s="26" t="s">
        <v>198</v>
      </c>
      <c r="E138" s="28" t="s">
        <v>922</v>
      </c>
      <c r="F138" s="30" t="s">
        <v>3067</v>
      </c>
      <c r="G138" s="32" t="s">
        <v>5086</v>
      </c>
      <c r="H138" s="17" t="s">
        <v>6220</v>
      </c>
    </row>
    <row r="139" spans="1:8" ht="29" x14ac:dyDescent="0.35">
      <c r="A139" s="12" t="s">
        <v>2386</v>
      </c>
      <c r="B139" s="11" t="s">
        <v>1756</v>
      </c>
      <c r="C139" s="26" t="s">
        <v>198</v>
      </c>
      <c r="E139" s="28" t="s">
        <v>922</v>
      </c>
      <c r="F139" s="30" t="s">
        <v>3068</v>
      </c>
      <c r="G139" s="32" t="s">
        <v>5086</v>
      </c>
      <c r="H139" s="17" t="s">
        <v>5728</v>
      </c>
    </row>
    <row r="140" spans="1:8" ht="29" x14ac:dyDescent="0.35">
      <c r="A140" s="12" t="s">
        <v>2386</v>
      </c>
      <c r="B140" s="11" t="s">
        <v>1756</v>
      </c>
      <c r="C140" s="26" t="s">
        <v>198</v>
      </c>
      <c r="E140" s="28" t="s">
        <v>922</v>
      </c>
      <c r="F140" s="30" t="s">
        <v>3069</v>
      </c>
      <c r="G140" s="32" t="s">
        <v>5086</v>
      </c>
      <c r="H140" s="17" t="s">
        <v>5729</v>
      </c>
    </row>
    <row r="141" spans="1:8" ht="29" x14ac:dyDescent="0.35">
      <c r="A141" s="12" t="s">
        <v>2386</v>
      </c>
      <c r="B141" s="11" t="s">
        <v>1756</v>
      </c>
      <c r="C141" s="26" t="s">
        <v>198</v>
      </c>
      <c r="E141" s="28" t="s">
        <v>922</v>
      </c>
      <c r="F141" s="30" t="s">
        <v>3084</v>
      </c>
      <c r="G141" s="33" t="s">
        <v>3915</v>
      </c>
      <c r="H141" s="36" t="s">
        <v>3914</v>
      </c>
    </row>
    <row r="142" spans="1:8" ht="29" x14ac:dyDescent="0.35">
      <c r="A142" s="12" t="s">
        <v>2386</v>
      </c>
      <c r="B142" s="11" t="s">
        <v>1756</v>
      </c>
      <c r="C142" s="26" t="s">
        <v>198</v>
      </c>
      <c r="E142" s="28" t="s">
        <v>922</v>
      </c>
      <c r="F142" s="30" t="s">
        <v>3085</v>
      </c>
      <c r="G142" s="33" t="s">
        <v>3915</v>
      </c>
      <c r="H142" s="36" t="s">
        <v>3916</v>
      </c>
    </row>
    <row r="143" spans="1:8" ht="29" x14ac:dyDescent="0.35">
      <c r="A143" s="12" t="s">
        <v>2386</v>
      </c>
      <c r="B143" s="11" t="s">
        <v>1756</v>
      </c>
      <c r="C143" s="26" t="s">
        <v>198</v>
      </c>
      <c r="E143" s="28" t="s">
        <v>922</v>
      </c>
      <c r="F143" s="30" t="s">
        <v>3074</v>
      </c>
      <c r="G143" s="33" t="s">
        <v>3909</v>
      </c>
      <c r="H143" s="36" t="s">
        <v>3908</v>
      </c>
    </row>
    <row r="144" spans="1:8" ht="29" x14ac:dyDescent="0.35">
      <c r="A144" s="12" t="s">
        <v>2386</v>
      </c>
      <c r="B144" s="11" t="s">
        <v>1756</v>
      </c>
      <c r="C144" s="26" t="s">
        <v>198</v>
      </c>
      <c r="E144" s="28" t="s">
        <v>922</v>
      </c>
      <c r="F144" s="30" t="s">
        <v>3075</v>
      </c>
      <c r="G144" s="33" t="s">
        <v>3909</v>
      </c>
      <c r="H144" s="36" t="s">
        <v>3910</v>
      </c>
    </row>
    <row r="145" spans="1:8" ht="29" x14ac:dyDescent="0.35">
      <c r="A145" s="12" t="s">
        <v>2386</v>
      </c>
      <c r="B145" s="11" t="s">
        <v>1756</v>
      </c>
      <c r="C145" s="26" t="s">
        <v>198</v>
      </c>
      <c r="E145" s="28" t="s">
        <v>922</v>
      </c>
      <c r="F145" s="30" t="s">
        <v>3052</v>
      </c>
      <c r="G145" s="32" t="s">
        <v>5109</v>
      </c>
      <c r="H145" s="17" t="s">
        <v>6231</v>
      </c>
    </row>
    <row r="146" spans="1:8" ht="29" x14ac:dyDescent="0.35">
      <c r="A146" s="12" t="s">
        <v>2386</v>
      </c>
      <c r="B146" s="11" t="s">
        <v>1756</v>
      </c>
      <c r="C146" s="26" t="s">
        <v>198</v>
      </c>
      <c r="E146" s="28" t="s">
        <v>922</v>
      </c>
      <c r="F146" s="30" t="s">
        <v>3053</v>
      </c>
      <c r="G146" s="32" t="s">
        <v>5109</v>
      </c>
      <c r="H146" s="17" t="s">
        <v>5742</v>
      </c>
    </row>
    <row r="147" spans="1:8" ht="29" x14ac:dyDescent="0.35">
      <c r="A147" s="12" t="s">
        <v>2386</v>
      </c>
      <c r="B147" s="11" t="s">
        <v>1756</v>
      </c>
      <c r="C147" s="26" t="s">
        <v>198</v>
      </c>
      <c r="E147" s="28" t="s">
        <v>922</v>
      </c>
      <c r="F147" s="30" t="s">
        <v>3071</v>
      </c>
      <c r="G147" s="32" t="s">
        <v>5112</v>
      </c>
      <c r="H147" s="17" t="s">
        <v>6232</v>
      </c>
    </row>
    <row r="148" spans="1:8" ht="29" x14ac:dyDescent="0.35">
      <c r="A148" s="12" t="s">
        <v>2386</v>
      </c>
      <c r="B148" s="11" t="s">
        <v>1756</v>
      </c>
      <c r="C148" s="26" t="s">
        <v>198</v>
      </c>
      <c r="E148" s="28" t="s">
        <v>922</v>
      </c>
      <c r="F148" s="30" t="s">
        <v>3056</v>
      </c>
      <c r="G148" s="32" t="s">
        <v>5113</v>
      </c>
      <c r="H148" s="36" t="s">
        <v>3906</v>
      </c>
    </row>
    <row r="149" spans="1:8" ht="29" x14ac:dyDescent="0.35">
      <c r="A149" s="12" t="s">
        <v>2386</v>
      </c>
      <c r="B149" s="11" t="s">
        <v>1756</v>
      </c>
      <c r="C149" s="26" t="s">
        <v>198</v>
      </c>
      <c r="E149" s="28" t="s">
        <v>922</v>
      </c>
      <c r="F149" s="30" t="s">
        <v>3057</v>
      </c>
      <c r="G149" s="32" t="s">
        <v>5114</v>
      </c>
      <c r="H149" s="36" t="s">
        <v>3907</v>
      </c>
    </row>
    <row r="150" spans="1:8" ht="29" x14ac:dyDescent="0.35">
      <c r="A150" s="12" t="s">
        <v>2386</v>
      </c>
      <c r="B150" s="11" t="s">
        <v>1756</v>
      </c>
      <c r="C150" s="26" t="s">
        <v>198</v>
      </c>
      <c r="E150" s="28" t="s">
        <v>922</v>
      </c>
      <c r="F150" s="30" t="s">
        <v>3070</v>
      </c>
      <c r="G150" s="32" t="s">
        <v>5115</v>
      </c>
      <c r="H150" s="17" t="s">
        <v>5744</v>
      </c>
    </row>
    <row r="151" spans="1:8" ht="29" x14ac:dyDescent="0.35">
      <c r="A151" s="12" t="s">
        <v>2386</v>
      </c>
      <c r="B151" s="11" t="s">
        <v>1756</v>
      </c>
      <c r="C151" s="26" t="s">
        <v>198</v>
      </c>
      <c r="E151" s="28" t="s">
        <v>922</v>
      </c>
      <c r="F151" s="30" t="s">
        <v>3097</v>
      </c>
      <c r="G151" s="32" t="s">
        <v>5134</v>
      </c>
      <c r="H151" s="17" t="s">
        <v>5755</v>
      </c>
    </row>
    <row r="152" spans="1:8" ht="29" x14ac:dyDescent="0.35">
      <c r="A152" s="12" t="s">
        <v>2386</v>
      </c>
      <c r="B152" s="11" t="s">
        <v>1756</v>
      </c>
      <c r="C152" s="26" t="s">
        <v>198</v>
      </c>
      <c r="E152" s="28" t="s">
        <v>922</v>
      </c>
      <c r="F152" s="30" t="s">
        <v>3098</v>
      </c>
      <c r="G152" s="32" t="s">
        <v>5134</v>
      </c>
      <c r="H152" s="17" t="s">
        <v>5756</v>
      </c>
    </row>
    <row r="153" spans="1:8" ht="29" x14ac:dyDescent="0.35">
      <c r="A153" s="12" t="s">
        <v>2386</v>
      </c>
      <c r="B153" s="11" t="s">
        <v>1756</v>
      </c>
      <c r="C153" s="26" t="s">
        <v>198</v>
      </c>
      <c r="E153" s="28" t="s">
        <v>922</v>
      </c>
      <c r="F153" s="30" t="s">
        <v>3078</v>
      </c>
      <c r="G153" s="32" t="s">
        <v>5137</v>
      </c>
      <c r="H153" s="17" t="s">
        <v>5758</v>
      </c>
    </row>
    <row r="154" spans="1:8" ht="29" x14ac:dyDescent="0.35">
      <c r="A154" s="12" t="s">
        <v>2386</v>
      </c>
      <c r="B154" s="11" t="s">
        <v>1756</v>
      </c>
      <c r="C154" s="26" t="s">
        <v>198</v>
      </c>
      <c r="E154" s="28" t="s">
        <v>922</v>
      </c>
      <c r="F154" s="30" t="s">
        <v>3086</v>
      </c>
      <c r="G154" s="33" t="s">
        <v>3914</v>
      </c>
      <c r="H154" s="36" t="s">
        <v>3917</v>
      </c>
    </row>
    <row r="155" spans="1:8" ht="29" x14ac:dyDescent="0.35">
      <c r="A155" s="12" t="s">
        <v>2386</v>
      </c>
      <c r="B155" s="11" t="s">
        <v>1756</v>
      </c>
      <c r="C155" s="26" t="s">
        <v>198</v>
      </c>
      <c r="E155" s="28" t="s">
        <v>922</v>
      </c>
      <c r="F155" s="30" t="s">
        <v>3092</v>
      </c>
      <c r="G155" s="32" t="s">
        <v>5147</v>
      </c>
      <c r="H155" s="17" t="s">
        <v>5763</v>
      </c>
    </row>
    <row r="156" spans="1:8" ht="29" x14ac:dyDescent="0.35">
      <c r="A156" s="12" t="s">
        <v>2386</v>
      </c>
      <c r="B156" s="11" t="s">
        <v>1756</v>
      </c>
      <c r="C156" s="26" t="s">
        <v>198</v>
      </c>
      <c r="E156" s="28" t="s">
        <v>922</v>
      </c>
      <c r="F156" s="30" t="s">
        <v>3095</v>
      </c>
      <c r="G156" s="32" t="s">
        <v>5154</v>
      </c>
      <c r="H156" s="17" t="s">
        <v>5767</v>
      </c>
    </row>
    <row r="157" spans="1:8" ht="29" x14ac:dyDescent="0.35">
      <c r="A157" s="12" t="s">
        <v>2386</v>
      </c>
      <c r="B157" s="11" t="s">
        <v>1756</v>
      </c>
      <c r="C157" s="26" t="s">
        <v>198</v>
      </c>
      <c r="E157" s="28" t="s">
        <v>922</v>
      </c>
      <c r="F157" s="30" t="s">
        <v>3101</v>
      </c>
      <c r="G157" s="32" t="s">
        <v>5154</v>
      </c>
      <c r="H157" s="17" t="s">
        <v>6252</v>
      </c>
    </row>
    <row r="158" spans="1:8" ht="29" x14ac:dyDescent="0.35">
      <c r="A158" s="12" t="s">
        <v>2386</v>
      </c>
      <c r="B158" s="11" t="s">
        <v>1756</v>
      </c>
      <c r="C158" s="26" t="s">
        <v>198</v>
      </c>
      <c r="E158" s="28" t="s">
        <v>922</v>
      </c>
      <c r="F158" s="30" t="s">
        <v>3096</v>
      </c>
      <c r="G158" s="32" t="s">
        <v>5155</v>
      </c>
      <c r="H158" s="17" t="s">
        <v>6253</v>
      </c>
    </row>
    <row r="159" spans="1:8" ht="29" x14ac:dyDescent="0.35">
      <c r="A159" s="12" t="s">
        <v>2386</v>
      </c>
      <c r="B159" s="11" t="s">
        <v>1756</v>
      </c>
      <c r="C159" s="26" t="s">
        <v>198</v>
      </c>
      <c r="E159" s="28" t="s">
        <v>922</v>
      </c>
      <c r="F159" s="30" t="s">
        <v>3099</v>
      </c>
      <c r="G159" s="32" t="s">
        <v>5156</v>
      </c>
      <c r="H159" s="17" t="s">
        <v>5768</v>
      </c>
    </row>
    <row r="160" spans="1:8" ht="29" x14ac:dyDescent="0.35">
      <c r="A160" s="12" t="s">
        <v>2386</v>
      </c>
      <c r="B160" s="11" t="s">
        <v>1756</v>
      </c>
      <c r="C160" s="26" t="s">
        <v>198</v>
      </c>
      <c r="E160" s="28" t="s">
        <v>922</v>
      </c>
      <c r="F160" s="30" t="s">
        <v>3100</v>
      </c>
      <c r="G160" s="32" t="s">
        <v>5156</v>
      </c>
      <c r="H160" s="17" t="s">
        <v>6254</v>
      </c>
    </row>
    <row r="161" spans="1:8" x14ac:dyDescent="0.35">
      <c r="A161" s="12" t="s">
        <v>2387</v>
      </c>
      <c r="B161" s="11" t="s">
        <v>1757</v>
      </c>
      <c r="C161" s="12" t="s">
        <v>207</v>
      </c>
      <c r="E161" s="12" t="s">
        <v>923</v>
      </c>
      <c r="F161" s="12" t="s">
        <v>3102</v>
      </c>
      <c r="G161" s="32" t="s">
        <v>4221</v>
      </c>
      <c r="H161" s="32" t="s">
        <v>6302</v>
      </c>
    </row>
    <row r="162" spans="1:8" x14ac:dyDescent="0.35">
      <c r="A162" s="12" t="s">
        <v>2387</v>
      </c>
      <c r="B162" s="11" t="s">
        <v>1757</v>
      </c>
      <c r="C162" s="12" t="s">
        <v>207</v>
      </c>
      <c r="E162" s="12" t="s">
        <v>923</v>
      </c>
      <c r="F162" s="12" t="s">
        <v>3103</v>
      </c>
      <c r="G162" s="32" t="s">
        <v>4221</v>
      </c>
      <c r="H162" s="32" t="s">
        <v>5243</v>
      </c>
    </row>
    <row r="163" spans="1:8" x14ac:dyDescent="0.35">
      <c r="A163" s="12" t="s">
        <v>2387</v>
      </c>
      <c r="B163" s="11" t="s">
        <v>1757</v>
      </c>
      <c r="C163" s="12" t="s">
        <v>207</v>
      </c>
      <c r="E163" s="12" t="s">
        <v>923</v>
      </c>
      <c r="F163" s="12" t="s">
        <v>3104</v>
      </c>
      <c r="G163" s="32" t="s">
        <v>5799</v>
      </c>
      <c r="H163" s="32" t="s">
        <v>5800</v>
      </c>
    </row>
    <row r="164" spans="1:8" x14ac:dyDescent="0.35">
      <c r="A164" s="12" t="s">
        <v>2388</v>
      </c>
      <c r="B164" s="11" t="s">
        <v>1758</v>
      </c>
      <c r="C164" s="12" t="s">
        <v>224</v>
      </c>
      <c r="E164" s="12" t="s">
        <v>924</v>
      </c>
      <c r="F164" s="12" t="s">
        <v>3106</v>
      </c>
      <c r="G164" s="32" t="s">
        <v>5091</v>
      </c>
      <c r="H164" s="17" t="s">
        <v>5732</v>
      </c>
    </row>
    <row r="165" spans="1:8" x14ac:dyDescent="0.35">
      <c r="A165" s="12" t="s">
        <v>2388</v>
      </c>
      <c r="B165" s="11" t="s">
        <v>1758</v>
      </c>
      <c r="C165" s="12" t="s">
        <v>224</v>
      </c>
      <c r="E165" s="12" t="s">
        <v>924</v>
      </c>
      <c r="F165" s="12" t="s">
        <v>3105</v>
      </c>
      <c r="G165" s="32" t="s">
        <v>5116</v>
      </c>
      <c r="H165" s="17" t="s">
        <v>5745</v>
      </c>
    </row>
    <row r="166" spans="1:8" x14ac:dyDescent="0.35">
      <c r="A166" s="12" t="s">
        <v>2389</v>
      </c>
      <c r="B166" s="11" t="s">
        <v>1759</v>
      </c>
      <c r="C166" s="12" t="s">
        <v>385</v>
      </c>
      <c r="E166" s="12" t="s">
        <v>931</v>
      </c>
      <c r="F166" s="12" t="s">
        <v>3107</v>
      </c>
      <c r="G166" s="32" t="s">
        <v>4752</v>
      </c>
      <c r="H166" s="17" t="s">
        <v>5527</v>
      </c>
    </row>
    <row r="167" spans="1:8" x14ac:dyDescent="0.35">
      <c r="A167" s="12" t="s">
        <v>2389</v>
      </c>
      <c r="B167" s="11" t="s">
        <v>1759</v>
      </c>
      <c r="C167" s="12" t="s">
        <v>385</v>
      </c>
      <c r="E167" s="12" t="s">
        <v>931</v>
      </c>
      <c r="F167" s="12" t="s">
        <v>3108</v>
      </c>
      <c r="G167" s="32" t="s">
        <v>5007</v>
      </c>
      <c r="H167" s="17" t="s">
        <v>5527</v>
      </c>
    </row>
    <row r="168" spans="1:8" x14ac:dyDescent="0.35">
      <c r="A168" s="12" t="s">
        <v>2390</v>
      </c>
      <c r="B168" s="11" t="s">
        <v>1760</v>
      </c>
      <c r="C168" s="12" t="s">
        <v>633</v>
      </c>
      <c r="E168" s="12" t="s">
        <v>932</v>
      </c>
      <c r="F168" s="12" t="s">
        <v>942</v>
      </c>
      <c r="G168" s="32" t="s">
        <v>5169</v>
      </c>
      <c r="H168" s="17" t="s">
        <v>6263</v>
      </c>
    </row>
    <row r="169" spans="1:8" x14ac:dyDescent="0.35">
      <c r="A169" s="8" t="s">
        <v>12486</v>
      </c>
      <c r="B169" s="13" t="s">
        <v>12485</v>
      </c>
      <c r="C169" s="12" t="s">
        <v>391</v>
      </c>
      <c r="E169" s="12" t="s">
        <v>933</v>
      </c>
      <c r="F169" s="12" t="s">
        <v>943</v>
      </c>
      <c r="G169" s="32" t="s">
        <v>4222</v>
      </c>
      <c r="H169" s="32" t="s">
        <v>5244</v>
      </c>
    </row>
    <row r="170" spans="1:8" x14ac:dyDescent="0.35">
      <c r="A170" s="12" t="s">
        <v>2392</v>
      </c>
      <c r="B170" s="11" t="s">
        <v>1762</v>
      </c>
      <c r="C170" s="12" t="s">
        <v>603</v>
      </c>
      <c r="E170" s="12" t="s">
        <v>934</v>
      </c>
      <c r="F170" s="12" t="s">
        <v>3111</v>
      </c>
      <c r="G170" s="32" t="s">
        <v>4588</v>
      </c>
      <c r="H170" s="17" t="s">
        <v>5428</v>
      </c>
    </row>
    <row r="171" spans="1:8" x14ac:dyDescent="0.35">
      <c r="A171" s="12" t="s">
        <v>2392</v>
      </c>
      <c r="B171" s="11" t="s">
        <v>1762</v>
      </c>
      <c r="C171" s="12" t="s">
        <v>603</v>
      </c>
      <c r="E171" s="12" t="s">
        <v>934</v>
      </c>
      <c r="F171" s="12" t="s">
        <v>3110</v>
      </c>
      <c r="G171" s="32" t="s">
        <v>4650</v>
      </c>
      <c r="H171" s="17" t="s">
        <v>5465</v>
      </c>
    </row>
    <row r="172" spans="1:8" x14ac:dyDescent="0.35">
      <c r="A172" s="12" t="s">
        <v>2392</v>
      </c>
      <c r="B172" s="11" t="s">
        <v>1762</v>
      </c>
      <c r="C172" s="12" t="s">
        <v>603</v>
      </c>
      <c r="E172" s="12" t="s">
        <v>934</v>
      </c>
      <c r="F172" s="12" t="s">
        <v>3109</v>
      </c>
      <c r="G172" s="32" t="s">
        <v>4684</v>
      </c>
      <c r="H172" s="17" t="s">
        <v>5485</v>
      </c>
    </row>
    <row r="173" spans="1:8" x14ac:dyDescent="0.35">
      <c r="A173" s="12" t="s">
        <v>2392</v>
      </c>
      <c r="B173" s="11" t="s">
        <v>1762</v>
      </c>
      <c r="C173" s="12" t="s">
        <v>603</v>
      </c>
      <c r="E173" s="12" t="s">
        <v>934</v>
      </c>
      <c r="F173" s="12" t="s">
        <v>3112</v>
      </c>
      <c r="G173" s="32" t="s">
        <v>5194</v>
      </c>
      <c r="H173" s="17" t="s">
        <v>5787</v>
      </c>
    </row>
    <row r="174" spans="1:8" x14ac:dyDescent="0.35">
      <c r="A174" s="12" t="s">
        <v>2393</v>
      </c>
      <c r="B174" s="11" t="s">
        <v>1763</v>
      </c>
      <c r="C174" s="12" t="s">
        <v>420</v>
      </c>
      <c r="E174" s="12" t="s">
        <v>935</v>
      </c>
      <c r="F174" s="12" t="s">
        <v>3113</v>
      </c>
      <c r="G174" s="32" t="s">
        <v>4935</v>
      </c>
      <c r="H174" s="17" t="s">
        <v>5626</v>
      </c>
    </row>
    <row r="175" spans="1:8" x14ac:dyDescent="0.35">
      <c r="A175" s="12" t="s">
        <v>2393</v>
      </c>
      <c r="B175" s="11" t="s">
        <v>1763</v>
      </c>
      <c r="C175" s="12" t="s">
        <v>420</v>
      </c>
      <c r="E175" s="12" t="s">
        <v>935</v>
      </c>
      <c r="F175" s="12" t="s">
        <v>3114</v>
      </c>
      <c r="G175" s="32" t="s">
        <v>4936</v>
      </c>
      <c r="H175" s="17" t="s">
        <v>6146</v>
      </c>
    </row>
    <row r="176" spans="1:8" x14ac:dyDescent="0.35">
      <c r="A176" s="12" t="s">
        <v>2394</v>
      </c>
      <c r="B176" s="11" t="s">
        <v>1764</v>
      </c>
      <c r="C176" s="12" t="s">
        <v>271</v>
      </c>
      <c r="E176" s="12" t="s">
        <v>936</v>
      </c>
      <c r="F176" s="12" t="s">
        <v>944</v>
      </c>
      <c r="G176" s="32" t="s">
        <v>4484</v>
      </c>
      <c r="H176" s="17" t="s">
        <v>5931</v>
      </c>
    </row>
    <row r="177" spans="1:8" ht="29" x14ac:dyDescent="0.35">
      <c r="A177" s="12" t="s">
        <v>2395</v>
      </c>
      <c r="B177" s="11" t="s">
        <v>1765</v>
      </c>
      <c r="C177" s="12" t="s">
        <v>368</v>
      </c>
      <c r="E177" s="12" t="s">
        <v>937</v>
      </c>
      <c r="F177" s="30" t="s">
        <v>3116</v>
      </c>
      <c r="G177" s="32" t="s">
        <v>4619</v>
      </c>
      <c r="H177" s="17" t="s">
        <v>5447</v>
      </c>
    </row>
    <row r="178" spans="1:8" ht="29" x14ac:dyDescent="0.35">
      <c r="A178" s="12" t="s">
        <v>2395</v>
      </c>
      <c r="B178" s="11" t="s">
        <v>1765</v>
      </c>
      <c r="C178" s="12" t="s">
        <v>368</v>
      </c>
      <c r="E178" s="12" t="s">
        <v>937</v>
      </c>
      <c r="F178" s="30" t="s">
        <v>3118</v>
      </c>
      <c r="G178" s="32" t="s">
        <v>4675</v>
      </c>
      <c r="H178" s="17" t="s">
        <v>5480</v>
      </c>
    </row>
    <row r="179" spans="1:8" ht="29" x14ac:dyDescent="0.35">
      <c r="A179" s="12" t="s">
        <v>2395</v>
      </c>
      <c r="B179" s="11" t="s">
        <v>1765</v>
      </c>
      <c r="C179" s="12" t="s">
        <v>368</v>
      </c>
      <c r="E179" s="12" t="s">
        <v>937</v>
      </c>
      <c r="F179" s="30" t="s">
        <v>3119</v>
      </c>
      <c r="G179" s="32" t="s">
        <v>4763</v>
      </c>
      <c r="H179" s="17" t="s">
        <v>5535</v>
      </c>
    </row>
    <row r="180" spans="1:8" ht="29" x14ac:dyDescent="0.35">
      <c r="A180" s="12" t="s">
        <v>2395</v>
      </c>
      <c r="B180" s="11" t="s">
        <v>1765</v>
      </c>
      <c r="C180" s="12" t="s">
        <v>368</v>
      </c>
      <c r="E180" s="12" t="s">
        <v>937</v>
      </c>
      <c r="F180" s="30" t="s">
        <v>3117</v>
      </c>
      <c r="G180" s="32" t="s">
        <v>4843</v>
      </c>
      <c r="H180" s="17" t="s">
        <v>6102</v>
      </c>
    </row>
    <row r="181" spans="1:8" ht="29" x14ac:dyDescent="0.35">
      <c r="A181" s="12" t="s">
        <v>2395</v>
      </c>
      <c r="B181" s="11" t="s">
        <v>1765</v>
      </c>
      <c r="C181" s="12" t="s">
        <v>368</v>
      </c>
      <c r="E181" s="12" t="s">
        <v>937</v>
      </c>
      <c r="F181" s="30" t="s">
        <v>3115</v>
      </c>
      <c r="G181" s="32" t="s">
        <v>4941</v>
      </c>
      <c r="H181" s="17" t="s">
        <v>6148</v>
      </c>
    </row>
    <row r="182" spans="1:8" ht="29" x14ac:dyDescent="0.35">
      <c r="A182" s="12" t="s">
        <v>2395</v>
      </c>
      <c r="B182" s="11" t="s">
        <v>1765</v>
      </c>
      <c r="C182" s="12" t="s">
        <v>368</v>
      </c>
      <c r="E182" s="12" t="s">
        <v>937</v>
      </c>
      <c r="F182" s="30" t="s">
        <v>3121</v>
      </c>
      <c r="G182" s="32" t="s">
        <v>4942</v>
      </c>
      <c r="H182" s="17" t="s">
        <v>5630</v>
      </c>
    </row>
    <row r="183" spans="1:8" ht="29" x14ac:dyDescent="0.35">
      <c r="A183" s="12" t="s">
        <v>2395</v>
      </c>
      <c r="B183" s="11" t="s">
        <v>1765</v>
      </c>
      <c r="C183" s="12" t="s">
        <v>368</v>
      </c>
      <c r="E183" s="12" t="s">
        <v>937</v>
      </c>
      <c r="F183" s="30" t="s">
        <v>3120</v>
      </c>
      <c r="G183" s="32" t="s">
        <v>4943</v>
      </c>
      <c r="H183" s="17" t="s">
        <v>6149</v>
      </c>
    </row>
    <row r="184" spans="1:8" ht="29" x14ac:dyDescent="0.35">
      <c r="A184" s="12" t="s">
        <v>2395</v>
      </c>
      <c r="B184" s="11" t="s">
        <v>1765</v>
      </c>
      <c r="C184" s="12" t="s">
        <v>368</v>
      </c>
      <c r="E184" s="12" t="s">
        <v>937</v>
      </c>
      <c r="F184" s="30" t="s">
        <v>3122</v>
      </c>
      <c r="G184" s="32" t="s">
        <v>5185</v>
      </c>
      <c r="H184" s="17" t="s">
        <v>5780</v>
      </c>
    </row>
    <row r="185" spans="1:8" x14ac:dyDescent="0.35">
      <c r="A185" s="12" t="s">
        <v>2396</v>
      </c>
      <c r="B185" s="11" t="s">
        <v>1766</v>
      </c>
      <c r="C185" s="12" t="s">
        <v>480</v>
      </c>
      <c r="E185" s="12" t="s">
        <v>938</v>
      </c>
      <c r="F185" s="12" t="s">
        <v>953</v>
      </c>
      <c r="G185" s="32" t="s">
        <v>5097</v>
      </c>
      <c r="H185" s="17" t="s">
        <v>5736</v>
      </c>
    </row>
    <row r="186" spans="1:8" x14ac:dyDescent="0.35">
      <c r="A186" s="12" t="s">
        <v>2397</v>
      </c>
      <c r="B186" s="11" t="s">
        <v>1767</v>
      </c>
      <c r="C186" s="12" t="s">
        <v>482</v>
      </c>
      <c r="E186" s="12" t="s">
        <v>939</v>
      </c>
      <c r="F186" s="12" t="s">
        <v>3124</v>
      </c>
      <c r="G186" s="32" t="s">
        <v>4636</v>
      </c>
      <c r="H186" s="17" t="s">
        <v>5101</v>
      </c>
    </row>
    <row r="187" spans="1:8" x14ac:dyDescent="0.35">
      <c r="A187" s="12" t="s">
        <v>2397</v>
      </c>
      <c r="B187" s="11" t="s">
        <v>1767</v>
      </c>
      <c r="C187" s="12" t="s">
        <v>482</v>
      </c>
      <c r="E187" s="12" t="s">
        <v>939</v>
      </c>
      <c r="F187" s="12" t="s">
        <v>3123</v>
      </c>
      <c r="G187" s="32" t="s">
        <v>5101</v>
      </c>
      <c r="H187" s="17" t="s">
        <v>6229</v>
      </c>
    </row>
    <row r="188" spans="1:8" x14ac:dyDescent="0.35">
      <c r="A188" s="12" t="s">
        <v>2398</v>
      </c>
      <c r="B188" s="11" t="s">
        <v>1768</v>
      </c>
      <c r="C188" s="12" t="s">
        <v>225</v>
      </c>
      <c r="E188" s="12" t="s">
        <v>940</v>
      </c>
      <c r="F188" s="12" t="s">
        <v>954</v>
      </c>
      <c r="G188" s="32" t="s">
        <v>4864</v>
      </c>
      <c r="H188" s="17" t="s">
        <v>5595</v>
      </c>
    </row>
    <row r="189" spans="1:8" x14ac:dyDescent="0.35">
      <c r="A189" s="12" t="s">
        <v>2399</v>
      </c>
      <c r="B189" s="11" t="s">
        <v>1769</v>
      </c>
      <c r="C189" s="12" t="s">
        <v>140</v>
      </c>
      <c r="E189" s="12" t="s">
        <v>829</v>
      </c>
      <c r="F189" s="12" t="s">
        <v>3125</v>
      </c>
      <c r="G189" s="32" t="s">
        <v>4579</v>
      </c>
      <c r="H189" s="17" t="s">
        <v>5423</v>
      </c>
    </row>
    <row r="190" spans="1:8" x14ac:dyDescent="0.35">
      <c r="A190" s="12" t="s">
        <v>2399</v>
      </c>
      <c r="B190" s="11" t="s">
        <v>1769</v>
      </c>
      <c r="C190" s="12" t="s">
        <v>140</v>
      </c>
      <c r="E190" s="12" t="s">
        <v>829</v>
      </c>
      <c r="F190" s="12" t="s">
        <v>3126</v>
      </c>
      <c r="G190" s="32" t="s">
        <v>4759</v>
      </c>
      <c r="H190" s="17" t="s">
        <v>6060</v>
      </c>
    </row>
    <row r="191" spans="1:8" x14ac:dyDescent="0.35">
      <c r="A191" s="12" t="s">
        <v>2400</v>
      </c>
      <c r="B191" s="11" t="s">
        <v>1770</v>
      </c>
      <c r="C191" s="12" t="s">
        <v>360</v>
      </c>
      <c r="E191" s="12" t="s">
        <v>941</v>
      </c>
      <c r="F191" s="12" t="s">
        <v>955</v>
      </c>
      <c r="G191" s="32" t="s">
        <v>4703</v>
      </c>
      <c r="H191" s="17" t="s">
        <v>5497</v>
      </c>
    </row>
    <row r="192" spans="1:8" x14ac:dyDescent="0.35">
      <c r="A192" s="12" t="s">
        <v>2401</v>
      </c>
      <c r="B192" s="11" t="s">
        <v>1771</v>
      </c>
      <c r="C192" s="12" t="s">
        <v>127</v>
      </c>
      <c r="E192" s="12" t="s">
        <v>810</v>
      </c>
      <c r="F192" s="12" t="s">
        <v>811</v>
      </c>
      <c r="G192" s="32" t="s">
        <v>4696</v>
      </c>
      <c r="H192" s="17" t="s">
        <v>5493</v>
      </c>
    </row>
    <row r="193" spans="1:8" x14ac:dyDescent="0.35">
      <c r="A193" s="12" t="s">
        <v>2402</v>
      </c>
      <c r="B193" s="11" t="s">
        <v>1772</v>
      </c>
      <c r="C193" s="12" t="s">
        <v>702</v>
      </c>
      <c r="E193" s="12" t="s">
        <v>945</v>
      </c>
      <c r="F193" s="12" t="s">
        <v>3129</v>
      </c>
      <c r="G193" s="32" t="s">
        <v>4629</v>
      </c>
      <c r="H193" s="17" t="s">
        <v>5458</v>
      </c>
    </row>
    <row r="194" spans="1:8" x14ac:dyDescent="0.35">
      <c r="A194" s="12" t="s">
        <v>2402</v>
      </c>
      <c r="B194" s="11" t="s">
        <v>1772</v>
      </c>
      <c r="C194" s="12" t="s">
        <v>702</v>
      </c>
      <c r="E194" s="12" t="s">
        <v>945</v>
      </c>
      <c r="F194" s="12" t="s">
        <v>3127</v>
      </c>
      <c r="G194" s="32" t="s">
        <v>4670</v>
      </c>
      <c r="H194" s="17" t="s">
        <v>5478</v>
      </c>
    </row>
    <row r="195" spans="1:8" x14ac:dyDescent="0.35">
      <c r="A195" s="12" t="s">
        <v>2402</v>
      </c>
      <c r="B195" s="11" t="s">
        <v>1772</v>
      </c>
      <c r="C195" s="12" t="s">
        <v>702</v>
      </c>
      <c r="E195" s="12" t="s">
        <v>945</v>
      </c>
      <c r="F195" s="12" t="s">
        <v>3128</v>
      </c>
      <c r="G195" s="32" t="s">
        <v>5047</v>
      </c>
      <c r="H195" s="17" t="s">
        <v>5478</v>
      </c>
    </row>
    <row r="196" spans="1:8" x14ac:dyDescent="0.35">
      <c r="A196" s="12" t="s">
        <v>2403</v>
      </c>
      <c r="B196" s="11" t="s">
        <v>1773</v>
      </c>
      <c r="C196" s="12" t="s">
        <v>205</v>
      </c>
      <c r="E196" s="12" t="s">
        <v>946</v>
      </c>
      <c r="F196" s="12" t="s">
        <v>3130</v>
      </c>
      <c r="G196" s="32" t="s">
        <v>4649</v>
      </c>
      <c r="H196" s="17" t="s">
        <v>6010</v>
      </c>
    </row>
    <row r="197" spans="1:8" x14ac:dyDescent="0.35">
      <c r="A197" s="12" t="s">
        <v>2403</v>
      </c>
      <c r="B197" s="11" t="s">
        <v>1773</v>
      </c>
      <c r="C197" s="12" t="s">
        <v>205</v>
      </c>
      <c r="E197" s="12" t="s">
        <v>946</v>
      </c>
      <c r="F197" s="12" t="s">
        <v>3131</v>
      </c>
      <c r="G197" s="32" t="s">
        <v>4750</v>
      </c>
      <c r="H197" s="17" t="s">
        <v>5524</v>
      </c>
    </row>
    <row r="198" spans="1:8" x14ac:dyDescent="0.35">
      <c r="A198" s="12" t="s">
        <v>2403</v>
      </c>
      <c r="B198" s="11" t="s">
        <v>1773</v>
      </c>
      <c r="C198" s="12" t="s">
        <v>205</v>
      </c>
      <c r="E198" s="12" t="s">
        <v>946</v>
      </c>
      <c r="F198" s="12" t="s">
        <v>3135</v>
      </c>
      <c r="G198" s="32" t="s">
        <v>4912</v>
      </c>
      <c r="H198" s="17" t="s">
        <v>5614</v>
      </c>
    </row>
    <row r="199" spans="1:8" x14ac:dyDescent="0.35">
      <c r="A199" s="12" t="s">
        <v>2403</v>
      </c>
      <c r="B199" s="11" t="s">
        <v>1773</v>
      </c>
      <c r="C199" s="12" t="s">
        <v>205</v>
      </c>
      <c r="E199" s="12" t="s">
        <v>946</v>
      </c>
      <c r="F199" s="12" t="s">
        <v>3132</v>
      </c>
      <c r="G199" s="32" t="s">
        <v>5072</v>
      </c>
      <c r="H199" s="17" t="s">
        <v>5714</v>
      </c>
    </row>
    <row r="200" spans="1:8" x14ac:dyDescent="0.35">
      <c r="A200" s="12" t="s">
        <v>2403</v>
      </c>
      <c r="B200" s="11" t="s">
        <v>1773</v>
      </c>
      <c r="C200" s="12" t="s">
        <v>205</v>
      </c>
      <c r="E200" s="12" t="s">
        <v>946</v>
      </c>
      <c r="F200" s="12" t="s">
        <v>3134</v>
      </c>
      <c r="G200" s="32" t="s">
        <v>5083</v>
      </c>
      <c r="H200" s="17" t="s">
        <v>5725</v>
      </c>
    </row>
    <row r="201" spans="1:8" x14ac:dyDescent="0.35">
      <c r="A201" s="12" t="s">
        <v>2403</v>
      </c>
      <c r="B201" s="11" t="s">
        <v>1773</v>
      </c>
      <c r="C201" s="12" t="s">
        <v>205</v>
      </c>
      <c r="E201" s="12" t="s">
        <v>946</v>
      </c>
      <c r="F201" s="12" t="s">
        <v>3133</v>
      </c>
      <c r="G201" s="32" t="s">
        <v>5084</v>
      </c>
      <c r="H201" s="17" t="s">
        <v>5726</v>
      </c>
    </row>
    <row r="202" spans="1:8" ht="29" x14ac:dyDescent="0.35">
      <c r="A202" s="12" t="s">
        <v>2404</v>
      </c>
      <c r="B202" s="11" t="s">
        <v>1774</v>
      </c>
      <c r="C202" s="28" t="s">
        <v>389</v>
      </c>
      <c r="E202" s="28" t="s">
        <v>947</v>
      </c>
      <c r="F202" s="30" t="s">
        <v>3136</v>
      </c>
      <c r="G202" s="32" t="s">
        <v>4505</v>
      </c>
      <c r="H202" s="17" t="s">
        <v>5383</v>
      </c>
    </row>
    <row r="203" spans="1:8" ht="29" x14ac:dyDescent="0.35">
      <c r="A203" s="12" t="s">
        <v>2404</v>
      </c>
      <c r="B203" s="11" t="s">
        <v>1774</v>
      </c>
      <c r="C203" s="28" t="s">
        <v>389</v>
      </c>
      <c r="E203" s="28" t="s">
        <v>947</v>
      </c>
      <c r="F203" s="30" t="s">
        <v>3137</v>
      </c>
      <c r="G203" s="32" t="s">
        <v>4505</v>
      </c>
      <c r="H203" s="17" t="s">
        <v>5384</v>
      </c>
    </row>
    <row r="204" spans="1:8" ht="29" x14ac:dyDescent="0.35">
      <c r="A204" s="12" t="s">
        <v>2404</v>
      </c>
      <c r="B204" s="11" t="s">
        <v>1774</v>
      </c>
      <c r="C204" s="28" t="s">
        <v>389</v>
      </c>
      <c r="E204" s="28" t="s">
        <v>947</v>
      </c>
      <c r="F204" s="30" t="s">
        <v>3138</v>
      </c>
      <c r="G204" s="32" t="s">
        <v>4528</v>
      </c>
      <c r="H204" s="17" t="s">
        <v>5395</v>
      </c>
    </row>
    <row r="205" spans="1:8" ht="29" x14ac:dyDescent="0.35">
      <c r="A205" s="12" t="s">
        <v>2404</v>
      </c>
      <c r="B205" s="11" t="s">
        <v>1774</v>
      </c>
      <c r="C205" s="28" t="s">
        <v>389</v>
      </c>
      <c r="E205" s="28" t="s">
        <v>947</v>
      </c>
      <c r="F205" s="30" t="s">
        <v>811</v>
      </c>
      <c r="G205" s="32" t="s">
        <v>4697</v>
      </c>
      <c r="H205" s="17" t="s">
        <v>5493</v>
      </c>
    </row>
    <row r="206" spans="1:8" ht="29" x14ac:dyDescent="0.35">
      <c r="A206" s="12" t="s">
        <v>2404</v>
      </c>
      <c r="B206" s="11" t="s">
        <v>1774</v>
      </c>
      <c r="C206" s="28" t="s">
        <v>389</v>
      </c>
      <c r="E206" s="28" t="s">
        <v>947</v>
      </c>
      <c r="F206" s="30" t="s">
        <v>3141</v>
      </c>
      <c r="G206" s="32" t="s">
        <v>4733</v>
      </c>
      <c r="H206" s="17" t="s">
        <v>5512</v>
      </c>
    </row>
    <row r="207" spans="1:8" ht="29" x14ac:dyDescent="0.35">
      <c r="A207" s="12" t="s">
        <v>2404</v>
      </c>
      <c r="B207" s="11" t="s">
        <v>1774</v>
      </c>
      <c r="C207" s="28" t="s">
        <v>389</v>
      </c>
      <c r="E207" s="28" t="s">
        <v>947</v>
      </c>
      <c r="F207" s="30" t="s">
        <v>3153</v>
      </c>
      <c r="G207" s="32" t="s">
        <v>4734</v>
      </c>
      <c r="H207" s="17" t="s">
        <v>5513</v>
      </c>
    </row>
    <row r="208" spans="1:8" ht="29" x14ac:dyDescent="0.35">
      <c r="A208" s="12" t="s">
        <v>2404</v>
      </c>
      <c r="B208" s="11" t="s">
        <v>1774</v>
      </c>
      <c r="C208" s="28" t="s">
        <v>389</v>
      </c>
      <c r="E208" s="28" t="s">
        <v>947</v>
      </c>
      <c r="F208" s="30" t="s">
        <v>3140</v>
      </c>
      <c r="G208" s="32" t="s">
        <v>4739</v>
      </c>
      <c r="H208" s="17" t="s">
        <v>5517</v>
      </c>
    </row>
    <row r="209" spans="1:8" ht="29" x14ac:dyDescent="0.35">
      <c r="A209" s="12" t="s">
        <v>2404</v>
      </c>
      <c r="B209" s="11" t="s">
        <v>1774</v>
      </c>
      <c r="C209" s="28" t="s">
        <v>389</v>
      </c>
      <c r="E209" s="28" t="s">
        <v>947</v>
      </c>
      <c r="F209" s="30" t="s">
        <v>3142</v>
      </c>
      <c r="G209" s="32" t="s">
        <v>4751</v>
      </c>
      <c r="H209" s="17" t="s">
        <v>5525</v>
      </c>
    </row>
    <row r="210" spans="1:8" ht="29" x14ac:dyDescent="0.35">
      <c r="A210" s="12" t="s">
        <v>2404</v>
      </c>
      <c r="B210" s="11" t="s">
        <v>1774</v>
      </c>
      <c r="C210" s="28" t="s">
        <v>389</v>
      </c>
      <c r="E210" s="28" t="s">
        <v>947</v>
      </c>
      <c r="F210" s="30" t="s">
        <v>3144</v>
      </c>
      <c r="G210" s="32" t="s">
        <v>4817</v>
      </c>
      <c r="H210" s="17" t="s">
        <v>6088</v>
      </c>
    </row>
    <row r="211" spans="1:8" ht="29" x14ac:dyDescent="0.35">
      <c r="A211" s="12" t="s">
        <v>2404</v>
      </c>
      <c r="B211" s="11" t="s">
        <v>1774</v>
      </c>
      <c r="C211" s="28" t="s">
        <v>389</v>
      </c>
      <c r="E211" s="28" t="s">
        <v>947</v>
      </c>
      <c r="F211" s="30" t="s">
        <v>3151</v>
      </c>
      <c r="G211" s="32" t="s">
        <v>4891</v>
      </c>
      <c r="H211" s="17" t="s">
        <v>6123</v>
      </c>
    </row>
    <row r="212" spans="1:8" ht="29" x14ac:dyDescent="0.35">
      <c r="A212" s="12" t="s">
        <v>2404</v>
      </c>
      <c r="B212" s="11" t="s">
        <v>1774</v>
      </c>
      <c r="C212" s="28" t="s">
        <v>389</v>
      </c>
      <c r="E212" s="28" t="s">
        <v>947</v>
      </c>
      <c r="F212" s="30" t="s">
        <v>3154</v>
      </c>
      <c r="G212" s="32" t="s">
        <v>4896</v>
      </c>
      <c r="H212" s="17" t="s">
        <v>5604</v>
      </c>
    </row>
    <row r="213" spans="1:8" ht="29" x14ac:dyDescent="0.35">
      <c r="A213" s="12" t="s">
        <v>2404</v>
      </c>
      <c r="B213" s="11" t="s">
        <v>1774</v>
      </c>
      <c r="C213" s="28" t="s">
        <v>389</v>
      </c>
      <c r="E213" s="28" t="s">
        <v>947</v>
      </c>
      <c r="F213" s="30" t="s">
        <v>3152</v>
      </c>
      <c r="G213" s="32" t="s">
        <v>4925</v>
      </c>
      <c r="H213" s="17" t="s">
        <v>6138</v>
      </c>
    </row>
    <row r="214" spans="1:8" ht="29" x14ac:dyDescent="0.35">
      <c r="A214" s="12" t="s">
        <v>2404</v>
      </c>
      <c r="B214" s="11" t="s">
        <v>1774</v>
      </c>
      <c r="C214" s="28" t="s">
        <v>389</v>
      </c>
      <c r="E214" s="28" t="s">
        <v>947</v>
      </c>
      <c r="F214" s="30" t="s">
        <v>3147</v>
      </c>
      <c r="G214" s="32" t="s">
        <v>4987</v>
      </c>
      <c r="H214" s="17" t="s">
        <v>5669</v>
      </c>
    </row>
    <row r="215" spans="1:8" ht="29" x14ac:dyDescent="0.35">
      <c r="A215" s="12" t="s">
        <v>2404</v>
      </c>
      <c r="B215" s="11" t="s">
        <v>1774</v>
      </c>
      <c r="C215" s="28" t="s">
        <v>389</v>
      </c>
      <c r="E215" s="28" t="s">
        <v>947</v>
      </c>
      <c r="F215" s="30" t="s">
        <v>3146</v>
      </c>
      <c r="G215" s="32" t="s">
        <v>5004</v>
      </c>
      <c r="H215" s="17" t="s">
        <v>5680</v>
      </c>
    </row>
    <row r="216" spans="1:8" ht="29" x14ac:dyDescent="0.35">
      <c r="A216" s="12" t="s">
        <v>2404</v>
      </c>
      <c r="B216" s="11" t="s">
        <v>1774</v>
      </c>
      <c r="C216" s="28" t="s">
        <v>389</v>
      </c>
      <c r="E216" s="28" t="s">
        <v>947</v>
      </c>
      <c r="F216" s="30" t="s">
        <v>3148</v>
      </c>
      <c r="G216" s="32" t="s">
        <v>5008</v>
      </c>
      <c r="H216" s="17" t="s">
        <v>5682</v>
      </c>
    </row>
    <row r="217" spans="1:8" ht="29" x14ac:dyDescent="0.35">
      <c r="A217" s="12" t="s">
        <v>2404</v>
      </c>
      <c r="B217" s="11" t="s">
        <v>1774</v>
      </c>
      <c r="C217" s="28" t="s">
        <v>389</v>
      </c>
      <c r="E217" s="28" t="s">
        <v>947</v>
      </c>
      <c r="F217" s="30" t="s">
        <v>3139</v>
      </c>
      <c r="G217" s="32" t="s">
        <v>5009</v>
      </c>
      <c r="H217" s="17" t="s">
        <v>6184</v>
      </c>
    </row>
    <row r="218" spans="1:8" ht="29" x14ac:dyDescent="0.35">
      <c r="A218" s="12" t="s">
        <v>2404</v>
      </c>
      <c r="B218" s="11" t="s">
        <v>1774</v>
      </c>
      <c r="C218" s="28" t="s">
        <v>389</v>
      </c>
      <c r="E218" s="28" t="s">
        <v>947</v>
      </c>
      <c r="F218" s="30" t="s">
        <v>3149</v>
      </c>
      <c r="G218" s="32" t="s">
        <v>5039</v>
      </c>
      <c r="H218" s="17" t="s">
        <v>5700</v>
      </c>
    </row>
    <row r="219" spans="1:8" ht="29" x14ac:dyDescent="0.35">
      <c r="A219" s="12" t="s">
        <v>2404</v>
      </c>
      <c r="B219" s="11" t="s">
        <v>1774</v>
      </c>
      <c r="C219" s="28" t="s">
        <v>389</v>
      </c>
      <c r="E219" s="28" t="s">
        <v>947</v>
      </c>
      <c r="F219" s="30" t="s">
        <v>3143</v>
      </c>
      <c r="G219" s="32" t="s">
        <v>5044</v>
      </c>
      <c r="H219" s="17" t="s">
        <v>5703</v>
      </c>
    </row>
    <row r="220" spans="1:8" ht="29" x14ac:dyDescent="0.35">
      <c r="A220" s="12" t="s">
        <v>2404</v>
      </c>
      <c r="B220" s="11" t="s">
        <v>1774</v>
      </c>
      <c r="C220" s="28" t="s">
        <v>389</v>
      </c>
      <c r="E220" s="28" t="s">
        <v>947</v>
      </c>
      <c r="F220" s="30" t="s">
        <v>3145</v>
      </c>
      <c r="G220" s="32" t="s">
        <v>5046</v>
      </c>
      <c r="H220" s="17" t="s">
        <v>5705</v>
      </c>
    </row>
    <row r="221" spans="1:8" ht="29" x14ac:dyDescent="0.35">
      <c r="A221" s="12" t="s">
        <v>2404</v>
      </c>
      <c r="B221" s="11" t="s">
        <v>1774</v>
      </c>
      <c r="C221" s="28" t="s">
        <v>389</v>
      </c>
      <c r="E221" s="28" t="s">
        <v>947</v>
      </c>
      <c r="F221" s="30" t="s">
        <v>3155</v>
      </c>
      <c r="G221" s="32" t="s">
        <v>5069</v>
      </c>
      <c r="H221" s="17" t="s">
        <v>5712</v>
      </c>
    </row>
    <row r="222" spans="1:8" ht="29" x14ac:dyDescent="0.35">
      <c r="A222" s="12" t="s">
        <v>2404</v>
      </c>
      <c r="B222" s="11" t="s">
        <v>1774</v>
      </c>
      <c r="C222" s="28" t="s">
        <v>389</v>
      </c>
      <c r="E222" s="28" t="s">
        <v>947</v>
      </c>
      <c r="F222" s="30" t="s">
        <v>3150</v>
      </c>
      <c r="G222" s="32" t="s">
        <v>5071</v>
      </c>
      <c r="H222" s="17" t="s">
        <v>5713</v>
      </c>
    </row>
    <row r="223" spans="1:8" ht="29" x14ac:dyDescent="0.35">
      <c r="A223" s="12" t="s">
        <v>2404</v>
      </c>
      <c r="B223" s="11" t="s">
        <v>1774</v>
      </c>
      <c r="C223" s="28" t="s">
        <v>389</v>
      </c>
      <c r="E223" s="28" t="s">
        <v>947</v>
      </c>
      <c r="F223" s="30" t="s">
        <v>3156</v>
      </c>
      <c r="G223" s="32" t="s">
        <v>5132</v>
      </c>
      <c r="H223" s="17" t="s">
        <v>5753</v>
      </c>
    </row>
    <row r="224" spans="1:8" x14ac:dyDescent="0.35">
      <c r="A224" s="12" t="s">
        <v>2405</v>
      </c>
      <c r="B224" s="11" t="s">
        <v>1775</v>
      </c>
      <c r="C224" s="12" t="s">
        <v>252</v>
      </c>
      <c r="E224" s="12" t="s">
        <v>948</v>
      </c>
      <c r="F224" s="12" t="s">
        <v>956</v>
      </c>
      <c r="G224" s="32" t="s">
        <v>4836</v>
      </c>
      <c r="H224" s="17" t="s">
        <v>5579</v>
      </c>
    </row>
    <row r="225" spans="1:8" x14ac:dyDescent="0.35">
      <c r="A225" s="12" t="s">
        <v>2406</v>
      </c>
      <c r="B225" s="11" t="s">
        <v>1776</v>
      </c>
      <c r="C225" s="12" t="s">
        <v>283</v>
      </c>
      <c r="E225" s="12" t="s">
        <v>949</v>
      </c>
      <c r="F225" s="12" t="s">
        <v>957</v>
      </c>
      <c r="G225" s="32" t="s">
        <v>4823</v>
      </c>
      <c r="H225" s="17" t="s">
        <v>5577</v>
      </c>
    </row>
    <row r="226" spans="1:8" x14ac:dyDescent="0.35">
      <c r="A226" s="12" t="s">
        <v>2407</v>
      </c>
      <c r="B226" s="11" t="s">
        <v>1777</v>
      </c>
      <c r="C226" s="12" t="s">
        <v>708</v>
      </c>
      <c r="E226" s="12" t="s">
        <v>950</v>
      </c>
      <c r="F226" s="12" t="s">
        <v>958</v>
      </c>
      <c r="G226" s="32" t="s">
        <v>4503</v>
      </c>
      <c r="H226" s="17" t="s">
        <v>5382</v>
      </c>
    </row>
    <row r="227" spans="1:8" x14ac:dyDescent="0.35">
      <c r="A227" s="12" t="s">
        <v>2408</v>
      </c>
      <c r="B227" s="11" t="s">
        <v>1778</v>
      </c>
      <c r="C227" s="12" t="s">
        <v>519</v>
      </c>
      <c r="E227" s="12" t="s">
        <v>951</v>
      </c>
      <c r="F227" s="12" t="s">
        <v>960</v>
      </c>
      <c r="G227" s="32" t="s">
        <v>4906</v>
      </c>
      <c r="H227" s="17" t="s">
        <v>6129</v>
      </c>
    </row>
    <row r="228" spans="1:8" x14ac:dyDescent="0.35">
      <c r="A228" s="12" t="s">
        <v>2409</v>
      </c>
      <c r="B228" s="11" t="s">
        <v>1779</v>
      </c>
      <c r="C228" s="12" t="s">
        <v>149</v>
      </c>
      <c r="E228" s="12" t="s">
        <v>841</v>
      </c>
      <c r="F228" s="12" t="s">
        <v>842</v>
      </c>
      <c r="G228" s="32" t="s">
        <v>4631</v>
      </c>
      <c r="H228" s="17" t="s">
        <v>5998</v>
      </c>
    </row>
    <row r="229" spans="1:8" x14ac:dyDescent="0.35">
      <c r="A229" s="12" t="s">
        <v>2410</v>
      </c>
      <c r="B229" s="11" t="s">
        <v>1780</v>
      </c>
      <c r="C229" s="12" t="s">
        <v>579</v>
      </c>
      <c r="E229" s="12" t="s">
        <v>952</v>
      </c>
      <c r="F229" s="12" t="s">
        <v>3157</v>
      </c>
      <c r="G229" s="32" t="s">
        <v>4737</v>
      </c>
      <c r="H229" s="17" t="s">
        <v>5515</v>
      </c>
    </row>
    <row r="230" spans="1:8" x14ac:dyDescent="0.35">
      <c r="A230" s="12" t="s">
        <v>2410</v>
      </c>
      <c r="B230" s="11" t="s">
        <v>1780</v>
      </c>
      <c r="C230" s="12" t="s">
        <v>579</v>
      </c>
      <c r="E230" s="12" t="s">
        <v>952</v>
      </c>
      <c r="F230" s="12" t="s">
        <v>3158</v>
      </c>
      <c r="G230" s="32" t="s">
        <v>4738</v>
      </c>
      <c r="H230" s="17" t="s">
        <v>5516</v>
      </c>
    </row>
    <row r="231" spans="1:8" ht="29" x14ac:dyDescent="0.35">
      <c r="A231" s="12" t="s">
        <v>2411</v>
      </c>
      <c r="B231" s="11" t="s">
        <v>1781</v>
      </c>
      <c r="C231" s="12" t="s">
        <v>139</v>
      </c>
      <c r="E231" s="12" t="s">
        <v>828</v>
      </c>
      <c r="F231" s="30" t="s">
        <v>3792</v>
      </c>
      <c r="G231" s="32" t="s">
        <v>4821</v>
      </c>
      <c r="H231" s="17" t="s">
        <v>5624</v>
      </c>
    </row>
    <row r="232" spans="1:8" ht="29" x14ac:dyDescent="0.35">
      <c r="A232" s="12" t="s">
        <v>2411</v>
      </c>
      <c r="B232" s="11" t="s">
        <v>1781</v>
      </c>
      <c r="C232" s="12" t="s">
        <v>139</v>
      </c>
      <c r="E232" s="12" t="s">
        <v>828</v>
      </c>
      <c r="F232" s="30" t="s">
        <v>3798</v>
      </c>
      <c r="G232" s="32" t="s">
        <v>4822</v>
      </c>
      <c r="H232" s="17" t="s">
        <v>5625</v>
      </c>
    </row>
    <row r="233" spans="1:8" ht="29" x14ac:dyDescent="0.35">
      <c r="A233" s="12" t="s">
        <v>2411</v>
      </c>
      <c r="B233" s="11" t="s">
        <v>1781</v>
      </c>
      <c r="C233" s="12" t="s">
        <v>139</v>
      </c>
      <c r="E233" s="12" t="s">
        <v>828</v>
      </c>
      <c r="F233" s="30" t="s">
        <v>3793</v>
      </c>
      <c r="G233" s="32" t="s">
        <v>4932</v>
      </c>
      <c r="H233" s="17" t="s">
        <v>5624</v>
      </c>
    </row>
    <row r="234" spans="1:8" ht="29" x14ac:dyDescent="0.35">
      <c r="A234" s="12" t="s">
        <v>2411</v>
      </c>
      <c r="B234" s="11" t="s">
        <v>1781</v>
      </c>
      <c r="C234" s="12" t="s">
        <v>139</v>
      </c>
      <c r="E234" s="12" t="s">
        <v>828</v>
      </c>
      <c r="F234" s="30" t="s">
        <v>3794</v>
      </c>
      <c r="G234" s="32" t="s">
        <v>4933</v>
      </c>
      <c r="H234" s="17" t="s">
        <v>5625</v>
      </c>
    </row>
    <row r="235" spans="1:8" ht="29" x14ac:dyDescent="0.35">
      <c r="A235" s="12" t="s">
        <v>2411</v>
      </c>
      <c r="B235" s="11" t="s">
        <v>1781</v>
      </c>
      <c r="C235" s="12" t="s">
        <v>139</v>
      </c>
      <c r="E235" s="12" t="s">
        <v>828</v>
      </c>
      <c r="F235" s="30" t="s">
        <v>3795</v>
      </c>
      <c r="G235" s="32" t="s">
        <v>4951</v>
      </c>
      <c r="H235" s="17" t="s">
        <v>5040</v>
      </c>
    </row>
    <row r="236" spans="1:8" ht="29" x14ac:dyDescent="0.35">
      <c r="A236" s="12" t="s">
        <v>2411</v>
      </c>
      <c r="B236" s="11" t="s">
        <v>1781</v>
      </c>
      <c r="C236" s="12" t="s">
        <v>139</v>
      </c>
      <c r="E236" s="12" t="s">
        <v>828</v>
      </c>
      <c r="F236" s="30" t="s">
        <v>3796</v>
      </c>
      <c r="G236" s="32" t="s">
        <v>4952</v>
      </c>
      <c r="H236" s="17" t="s">
        <v>5635</v>
      </c>
    </row>
    <row r="237" spans="1:8" ht="29" x14ac:dyDescent="0.35">
      <c r="A237" s="12" t="s">
        <v>2411</v>
      </c>
      <c r="B237" s="11" t="s">
        <v>1781</v>
      </c>
      <c r="C237" s="12" t="s">
        <v>139</v>
      </c>
      <c r="E237" s="12" t="s">
        <v>828</v>
      </c>
      <c r="F237" s="30" t="s">
        <v>3797</v>
      </c>
      <c r="G237" s="32" t="s">
        <v>5040</v>
      </c>
      <c r="H237" s="17" t="s">
        <v>5701</v>
      </c>
    </row>
    <row r="238" spans="1:8" x14ac:dyDescent="0.35">
      <c r="A238" s="12" t="s">
        <v>2412</v>
      </c>
      <c r="B238" s="11" t="s">
        <v>1782</v>
      </c>
      <c r="C238" s="12" t="s">
        <v>158</v>
      </c>
      <c r="E238" s="12" t="s">
        <v>854</v>
      </c>
      <c r="F238" s="12" t="s">
        <v>855</v>
      </c>
      <c r="G238" s="32" t="s">
        <v>4433</v>
      </c>
      <c r="H238" s="17" t="s">
        <v>5340</v>
      </c>
    </row>
    <row r="239" spans="1:8" x14ac:dyDescent="0.35">
      <c r="A239" s="12" t="s">
        <v>2413</v>
      </c>
      <c r="B239" s="11" t="s">
        <v>1783</v>
      </c>
      <c r="C239" s="12" t="s">
        <v>308</v>
      </c>
      <c r="E239" s="12" t="s">
        <v>959</v>
      </c>
      <c r="F239" s="12" t="s">
        <v>3800</v>
      </c>
      <c r="G239" s="32" t="s">
        <v>4434</v>
      </c>
      <c r="H239" s="17" t="s">
        <v>5341</v>
      </c>
    </row>
    <row r="240" spans="1:8" x14ac:dyDescent="0.35">
      <c r="A240" s="12" t="s">
        <v>2413</v>
      </c>
      <c r="B240" s="11" t="s">
        <v>1783</v>
      </c>
      <c r="C240" s="12" t="s">
        <v>308</v>
      </c>
      <c r="E240" s="12" t="s">
        <v>959</v>
      </c>
      <c r="F240" s="12" t="s">
        <v>3799</v>
      </c>
      <c r="G240" s="32" t="s">
        <v>4437</v>
      </c>
      <c r="H240" s="17" t="s">
        <v>5343</v>
      </c>
    </row>
    <row r="241" spans="1:8" x14ac:dyDescent="0.35">
      <c r="A241" s="12" t="s">
        <v>2413</v>
      </c>
      <c r="B241" s="11" t="s">
        <v>1783</v>
      </c>
      <c r="C241" s="12" t="s">
        <v>308</v>
      </c>
      <c r="E241" s="12" t="s">
        <v>959</v>
      </c>
      <c r="F241" s="12" t="s">
        <v>3801</v>
      </c>
      <c r="G241" s="32" t="s">
        <v>4986</v>
      </c>
      <c r="H241" s="17" t="s">
        <v>5668</v>
      </c>
    </row>
    <row r="242" spans="1:8" x14ac:dyDescent="0.35">
      <c r="A242" s="12" t="s">
        <v>2414</v>
      </c>
      <c r="B242" s="11" t="s">
        <v>1784</v>
      </c>
      <c r="C242" s="12" t="s">
        <v>393</v>
      </c>
      <c r="E242" s="12" t="s">
        <v>961</v>
      </c>
      <c r="F242" s="12" t="s">
        <v>3803</v>
      </c>
      <c r="G242" s="32" t="s">
        <v>4452</v>
      </c>
      <c r="H242" s="17" t="s">
        <v>5350</v>
      </c>
    </row>
    <row r="243" spans="1:8" x14ac:dyDescent="0.35">
      <c r="A243" s="12" t="s">
        <v>2414</v>
      </c>
      <c r="B243" s="11" t="s">
        <v>1784</v>
      </c>
      <c r="C243" s="12" t="s">
        <v>393</v>
      </c>
      <c r="E243" s="12" t="s">
        <v>961</v>
      </c>
      <c r="F243" s="12" t="s">
        <v>3802</v>
      </c>
      <c r="G243" s="32" t="s">
        <v>4453</v>
      </c>
      <c r="H243" s="17" t="s">
        <v>5351</v>
      </c>
    </row>
    <row r="244" spans="1:8" x14ac:dyDescent="0.35">
      <c r="A244" s="12" t="s">
        <v>2414</v>
      </c>
      <c r="B244" s="11" t="s">
        <v>1784</v>
      </c>
      <c r="C244" s="12" t="s">
        <v>393</v>
      </c>
      <c r="E244" s="12" t="s">
        <v>961</v>
      </c>
      <c r="F244" s="12" t="s">
        <v>3804</v>
      </c>
      <c r="G244" s="32" t="s">
        <v>4995</v>
      </c>
      <c r="H244" s="17" t="s">
        <v>5677</v>
      </c>
    </row>
    <row r="245" spans="1:8" x14ac:dyDescent="0.35">
      <c r="A245" s="12" t="s">
        <v>2415</v>
      </c>
      <c r="B245" s="11" t="s">
        <v>1785</v>
      </c>
      <c r="C245" s="12" t="s">
        <v>460</v>
      </c>
      <c r="E245" s="12" t="s">
        <v>962</v>
      </c>
      <c r="F245" s="12" t="s">
        <v>963</v>
      </c>
      <c r="G245" s="32" t="s">
        <v>5179</v>
      </c>
      <c r="H245" s="17" t="s">
        <v>6266</v>
      </c>
    </row>
    <row r="246" spans="1:8" ht="29" x14ac:dyDescent="0.35">
      <c r="A246" s="12" t="s">
        <v>2416</v>
      </c>
      <c r="B246" s="11" t="s">
        <v>1786</v>
      </c>
      <c r="C246" s="12" t="s">
        <v>220</v>
      </c>
      <c r="E246" s="12" t="s">
        <v>964</v>
      </c>
      <c r="F246" s="30" t="s">
        <v>3159</v>
      </c>
      <c r="G246" s="32" t="s">
        <v>4601</v>
      </c>
      <c r="H246" s="17" t="s">
        <v>5439</v>
      </c>
    </row>
    <row r="247" spans="1:8" ht="29" x14ac:dyDescent="0.35">
      <c r="A247" s="12" t="s">
        <v>2416</v>
      </c>
      <c r="B247" s="11" t="s">
        <v>1786</v>
      </c>
      <c r="C247" s="12" t="s">
        <v>220</v>
      </c>
      <c r="E247" s="12" t="s">
        <v>964</v>
      </c>
      <c r="F247" s="30" t="s">
        <v>3161</v>
      </c>
      <c r="G247" s="32" t="s">
        <v>4991</v>
      </c>
      <c r="H247" s="17" t="s">
        <v>5672</v>
      </c>
    </row>
    <row r="248" spans="1:8" ht="29" x14ac:dyDescent="0.35">
      <c r="A248" s="12" t="s">
        <v>2416</v>
      </c>
      <c r="B248" s="11" t="s">
        <v>1786</v>
      </c>
      <c r="C248" s="12" t="s">
        <v>220</v>
      </c>
      <c r="E248" s="12" t="s">
        <v>964</v>
      </c>
      <c r="F248" s="30" t="s">
        <v>3160</v>
      </c>
      <c r="G248" s="32" t="s">
        <v>5015</v>
      </c>
      <c r="H248" s="17" t="s">
        <v>5686</v>
      </c>
    </row>
    <row r="249" spans="1:8" ht="29" x14ac:dyDescent="0.35">
      <c r="A249" s="12" t="s">
        <v>2416</v>
      </c>
      <c r="B249" s="11" t="s">
        <v>1786</v>
      </c>
      <c r="C249" s="12" t="s">
        <v>220</v>
      </c>
      <c r="E249" s="12" t="s">
        <v>964</v>
      </c>
      <c r="F249" s="30" t="s">
        <v>3162</v>
      </c>
      <c r="G249" s="32" t="s">
        <v>5018</v>
      </c>
      <c r="H249" s="17" t="s">
        <v>5688</v>
      </c>
    </row>
    <row r="250" spans="1:8" ht="29" x14ac:dyDescent="0.35">
      <c r="A250" s="12" t="s">
        <v>2416</v>
      </c>
      <c r="B250" s="11" t="s">
        <v>1786</v>
      </c>
      <c r="C250" s="12" t="s">
        <v>220</v>
      </c>
      <c r="E250" s="12" t="s">
        <v>964</v>
      </c>
      <c r="F250" s="30" t="s">
        <v>3163</v>
      </c>
      <c r="G250" s="32" t="s">
        <v>5020</v>
      </c>
      <c r="H250" s="17" t="s">
        <v>6191</v>
      </c>
    </row>
    <row r="251" spans="1:8" ht="29" x14ac:dyDescent="0.35">
      <c r="A251" s="12" t="s">
        <v>2416</v>
      </c>
      <c r="B251" s="11" t="s">
        <v>1786</v>
      </c>
      <c r="C251" s="12" t="s">
        <v>220</v>
      </c>
      <c r="E251" s="12" t="s">
        <v>964</v>
      </c>
      <c r="F251" s="30" t="s">
        <v>3164</v>
      </c>
      <c r="G251" s="32" t="s">
        <v>5025</v>
      </c>
      <c r="H251" s="17" t="s">
        <v>6194</v>
      </c>
    </row>
    <row r="252" spans="1:8" ht="29" x14ac:dyDescent="0.35">
      <c r="A252" s="12" t="s">
        <v>2416</v>
      </c>
      <c r="B252" s="11" t="s">
        <v>1786</v>
      </c>
      <c r="C252" s="12" t="s">
        <v>220</v>
      </c>
      <c r="E252" s="12" t="s">
        <v>964</v>
      </c>
      <c r="F252" s="30" t="s">
        <v>3165</v>
      </c>
      <c r="G252" s="32" t="s">
        <v>5028</v>
      </c>
      <c r="H252" s="17" t="s">
        <v>6196</v>
      </c>
    </row>
    <row r="253" spans="1:8" ht="29" x14ac:dyDescent="0.35">
      <c r="A253" s="12" t="s">
        <v>2416</v>
      </c>
      <c r="B253" s="11" t="s">
        <v>1786</v>
      </c>
      <c r="C253" s="12" t="s">
        <v>220</v>
      </c>
      <c r="E253" s="12" t="s">
        <v>964</v>
      </c>
      <c r="F253" s="30" t="s">
        <v>3166</v>
      </c>
      <c r="G253" s="32" t="s">
        <v>5030</v>
      </c>
      <c r="H253" s="17" t="s">
        <v>5694</v>
      </c>
    </row>
    <row r="254" spans="1:8" x14ac:dyDescent="0.35">
      <c r="A254" s="12" t="s">
        <v>2417</v>
      </c>
      <c r="B254" s="11" t="s">
        <v>1787</v>
      </c>
      <c r="C254" s="12" t="s">
        <v>422</v>
      </c>
      <c r="E254" s="12" t="s">
        <v>965</v>
      </c>
      <c r="F254" s="12" t="s">
        <v>966</v>
      </c>
      <c r="G254" s="32" t="s">
        <v>4647</v>
      </c>
      <c r="H254" s="17" t="s">
        <v>6008</v>
      </c>
    </row>
    <row r="255" spans="1:8" x14ac:dyDescent="0.35">
      <c r="A255" s="12" t="s">
        <v>2418</v>
      </c>
      <c r="B255" s="11" t="s">
        <v>1788</v>
      </c>
      <c r="C255" s="12" t="s">
        <v>328</v>
      </c>
      <c r="E255" s="12" t="s">
        <v>967</v>
      </c>
      <c r="F255" s="12" t="s">
        <v>980</v>
      </c>
      <c r="G255" s="32" t="s">
        <v>4664</v>
      </c>
      <c r="H255" s="17" t="s">
        <v>5472</v>
      </c>
    </row>
    <row r="256" spans="1:8" x14ac:dyDescent="0.35">
      <c r="A256" s="12" t="s">
        <v>2419</v>
      </c>
      <c r="B256" s="11" t="s">
        <v>1789</v>
      </c>
      <c r="C256" s="12" t="s">
        <v>592</v>
      </c>
      <c r="E256" s="12" t="s">
        <v>968</v>
      </c>
      <c r="F256" s="12" t="s">
        <v>981</v>
      </c>
      <c r="G256" s="32" t="s">
        <v>4940</v>
      </c>
      <c r="H256" s="17" t="s">
        <v>5629</v>
      </c>
    </row>
    <row r="257" spans="1:8" x14ac:dyDescent="0.35">
      <c r="A257" s="12" t="s">
        <v>2420</v>
      </c>
      <c r="B257" s="11" t="s">
        <v>1790</v>
      </c>
      <c r="C257" s="12" t="s">
        <v>300</v>
      </c>
      <c r="E257" s="12" t="s">
        <v>969</v>
      </c>
      <c r="F257" s="12" t="s">
        <v>3167</v>
      </c>
      <c r="G257" s="32" t="s">
        <v>4758</v>
      </c>
      <c r="H257" s="17" t="s">
        <v>5531</v>
      </c>
    </row>
    <row r="258" spans="1:8" x14ac:dyDescent="0.35">
      <c r="A258" s="12" t="s">
        <v>2420</v>
      </c>
      <c r="B258" s="11" t="s">
        <v>1790</v>
      </c>
      <c r="C258" s="12" t="s">
        <v>300</v>
      </c>
      <c r="E258" s="12" t="s">
        <v>969</v>
      </c>
      <c r="F258" s="12" t="s">
        <v>3168</v>
      </c>
      <c r="G258" s="32" t="s">
        <v>4758</v>
      </c>
      <c r="H258" s="17" t="s">
        <v>6059</v>
      </c>
    </row>
    <row r="259" spans="1:8" x14ac:dyDescent="0.35">
      <c r="A259" s="12" t="s">
        <v>2421</v>
      </c>
      <c r="B259" s="11" t="s">
        <v>1791</v>
      </c>
      <c r="C259" s="12" t="s">
        <v>332</v>
      </c>
      <c r="E259" s="12" t="s">
        <v>970</v>
      </c>
      <c r="F259" s="12" t="s">
        <v>982</v>
      </c>
      <c r="G259" s="32" t="s">
        <v>4882</v>
      </c>
      <c r="H259" s="17" t="s">
        <v>6117</v>
      </c>
    </row>
    <row r="260" spans="1:8" x14ac:dyDescent="0.35">
      <c r="A260" s="12" t="s">
        <v>2422</v>
      </c>
      <c r="B260" s="11" t="s">
        <v>1792</v>
      </c>
      <c r="C260" s="12" t="s">
        <v>321</v>
      </c>
      <c r="E260" s="12" t="s">
        <v>971</v>
      </c>
      <c r="F260" s="12" t="s">
        <v>3170</v>
      </c>
      <c r="G260" s="32" t="s">
        <v>4802</v>
      </c>
      <c r="H260" s="17" t="s">
        <v>5563</v>
      </c>
    </row>
    <row r="261" spans="1:8" x14ac:dyDescent="0.35">
      <c r="A261" s="12" t="s">
        <v>2422</v>
      </c>
      <c r="B261" s="11" t="s">
        <v>1792</v>
      </c>
      <c r="C261" s="12" t="s">
        <v>321</v>
      </c>
      <c r="E261" s="12" t="s">
        <v>971</v>
      </c>
      <c r="F261" s="12" t="s">
        <v>3169</v>
      </c>
      <c r="G261" s="32" t="s">
        <v>4803</v>
      </c>
      <c r="H261" s="17" t="s">
        <v>6079</v>
      </c>
    </row>
    <row r="262" spans="1:8" x14ac:dyDescent="0.35">
      <c r="A262" s="12" t="s">
        <v>2423</v>
      </c>
      <c r="B262" s="11" t="s">
        <v>1793</v>
      </c>
      <c r="C262" s="12" t="s">
        <v>237</v>
      </c>
      <c r="E262" s="12" t="s">
        <v>972</v>
      </c>
      <c r="F262" s="12" t="s">
        <v>3171</v>
      </c>
      <c r="G262" s="32" t="s">
        <v>4805</v>
      </c>
      <c r="H262" s="17" t="s">
        <v>5565</v>
      </c>
    </row>
    <row r="263" spans="1:8" x14ac:dyDescent="0.35">
      <c r="A263" s="12" t="s">
        <v>2424</v>
      </c>
      <c r="B263" s="11" t="s">
        <v>1794</v>
      </c>
      <c r="C263" s="12" t="s">
        <v>667</v>
      </c>
      <c r="E263" s="12" t="s">
        <v>973</v>
      </c>
      <c r="F263" s="12" t="s">
        <v>3172</v>
      </c>
      <c r="G263" s="32" t="s">
        <v>5182</v>
      </c>
      <c r="H263" s="17" t="s">
        <v>5779</v>
      </c>
    </row>
    <row r="264" spans="1:8" x14ac:dyDescent="0.35">
      <c r="A264" s="12" t="s">
        <v>2424</v>
      </c>
      <c r="B264" s="11" t="s">
        <v>1794</v>
      </c>
      <c r="C264" s="12" t="s">
        <v>667</v>
      </c>
      <c r="E264" s="12" t="s">
        <v>973</v>
      </c>
      <c r="F264" s="12" t="s">
        <v>3173</v>
      </c>
      <c r="G264" s="32" t="s">
        <v>5183</v>
      </c>
      <c r="H264" s="17" t="s">
        <v>6269</v>
      </c>
    </row>
    <row r="265" spans="1:8" x14ac:dyDescent="0.35">
      <c r="A265" s="12" t="s">
        <v>2424</v>
      </c>
      <c r="B265" s="11" t="s">
        <v>1794</v>
      </c>
      <c r="C265" s="12" t="s">
        <v>667</v>
      </c>
      <c r="E265" s="12" t="s">
        <v>973</v>
      </c>
      <c r="F265" s="12" t="s">
        <v>3174</v>
      </c>
      <c r="G265" s="32" t="s">
        <v>5189</v>
      </c>
      <c r="H265" s="17" t="s">
        <v>5784</v>
      </c>
    </row>
    <row r="266" spans="1:8" x14ac:dyDescent="0.35">
      <c r="A266" s="12" t="s">
        <v>2425</v>
      </c>
      <c r="B266" s="11" t="s">
        <v>1795</v>
      </c>
      <c r="C266" s="12" t="s">
        <v>590</v>
      </c>
      <c r="E266" s="12" t="s">
        <v>974</v>
      </c>
      <c r="F266" s="12" t="s">
        <v>3178</v>
      </c>
      <c r="G266" s="32" t="s">
        <v>4461</v>
      </c>
      <c r="H266" s="17" t="s">
        <v>5360</v>
      </c>
    </row>
    <row r="267" spans="1:8" x14ac:dyDescent="0.35">
      <c r="A267" s="12" t="s">
        <v>2425</v>
      </c>
      <c r="B267" s="11" t="s">
        <v>1795</v>
      </c>
      <c r="C267" s="12" t="s">
        <v>590</v>
      </c>
      <c r="E267" s="12" t="s">
        <v>974</v>
      </c>
      <c r="F267" s="12" t="s">
        <v>3175</v>
      </c>
      <c r="G267" s="32" t="s">
        <v>4465</v>
      </c>
      <c r="H267" s="17" t="s">
        <v>5364</v>
      </c>
    </row>
    <row r="268" spans="1:8" x14ac:dyDescent="0.35">
      <c r="A268" s="12" t="s">
        <v>2425</v>
      </c>
      <c r="B268" s="11" t="s">
        <v>1795</v>
      </c>
      <c r="C268" s="12" t="s">
        <v>590</v>
      </c>
      <c r="E268" s="12" t="s">
        <v>974</v>
      </c>
      <c r="F268" s="12" t="s">
        <v>3176</v>
      </c>
      <c r="G268" s="32" t="s">
        <v>4988</v>
      </c>
      <c r="H268" s="17" t="s">
        <v>5670</v>
      </c>
    </row>
    <row r="269" spans="1:8" x14ac:dyDescent="0.35">
      <c r="A269" s="12" t="s">
        <v>2425</v>
      </c>
      <c r="B269" s="11" t="s">
        <v>1795</v>
      </c>
      <c r="C269" s="12" t="s">
        <v>590</v>
      </c>
      <c r="E269" s="12" t="s">
        <v>974</v>
      </c>
      <c r="F269" s="12" t="s">
        <v>3177</v>
      </c>
      <c r="G269" s="32" t="s">
        <v>4989</v>
      </c>
      <c r="H269" s="17" t="s">
        <v>5671</v>
      </c>
    </row>
    <row r="270" spans="1:8" x14ac:dyDescent="0.35">
      <c r="A270" s="12" t="s">
        <v>2426</v>
      </c>
      <c r="B270" s="11" t="s">
        <v>1796</v>
      </c>
      <c r="C270" s="12" t="s">
        <v>384</v>
      </c>
      <c r="E270" s="29" t="s">
        <v>975</v>
      </c>
      <c r="F270" s="12" t="s">
        <v>3179</v>
      </c>
      <c r="G270" s="32" t="s">
        <v>4450</v>
      </c>
      <c r="H270" s="17" t="s">
        <v>5348</v>
      </c>
    </row>
    <row r="271" spans="1:8" x14ac:dyDescent="0.35">
      <c r="A271" s="12" t="s">
        <v>2426</v>
      </c>
      <c r="B271" s="11" t="s">
        <v>1796</v>
      </c>
      <c r="C271" s="12" t="s">
        <v>384</v>
      </c>
      <c r="E271" s="12" t="s">
        <v>975</v>
      </c>
      <c r="F271" s="12" t="s">
        <v>3180</v>
      </c>
      <c r="G271" s="32" t="s">
        <v>4451</v>
      </c>
      <c r="H271" s="17" t="s">
        <v>5349</v>
      </c>
    </row>
    <row r="272" spans="1:8" x14ac:dyDescent="0.35">
      <c r="A272" s="12" t="s">
        <v>2426</v>
      </c>
      <c r="B272" s="11" t="s">
        <v>1796</v>
      </c>
      <c r="C272" s="12" t="s">
        <v>384</v>
      </c>
      <c r="E272" s="12" t="s">
        <v>975</v>
      </c>
      <c r="F272" s="12" t="s">
        <v>1691</v>
      </c>
      <c r="G272" s="32" t="s">
        <v>4495</v>
      </c>
      <c r="H272" s="17" t="s">
        <v>5378</v>
      </c>
    </row>
    <row r="273" spans="1:8" x14ac:dyDescent="0.35">
      <c r="A273" s="12" t="s">
        <v>2427</v>
      </c>
      <c r="B273" s="11" t="s">
        <v>1797</v>
      </c>
      <c r="C273" s="12" t="s">
        <v>439</v>
      </c>
      <c r="E273" s="12" t="s">
        <v>976</v>
      </c>
      <c r="F273" s="12" t="s">
        <v>3181</v>
      </c>
      <c r="G273" s="32" t="s">
        <v>4449</v>
      </c>
      <c r="H273" s="17" t="s">
        <v>5916</v>
      </c>
    </row>
    <row r="274" spans="1:8" x14ac:dyDescent="0.35">
      <c r="A274" s="12" t="s">
        <v>2427</v>
      </c>
      <c r="B274" s="11" t="s">
        <v>1797</v>
      </c>
      <c r="C274" s="12" t="s">
        <v>439</v>
      </c>
      <c r="E274" s="12" t="s">
        <v>976</v>
      </c>
      <c r="F274" s="12" t="s">
        <v>3176</v>
      </c>
      <c r="G274" s="32" t="s">
        <v>4988</v>
      </c>
      <c r="H274" s="17" t="s">
        <v>5670</v>
      </c>
    </row>
    <row r="275" spans="1:8" x14ac:dyDescent="0.35">
      <c r="A275" s="12" t="s">
        <v>2427</v>
      </c>
      <c r="B275" s="11" t="s">
        <v>1797</v>
      </c>
      <c r="C275" s="12" t="s">
        <v>439</v>
      </c>
      <c r="E275" s="12" t="s">
        <v>976</v>
      </c>
      <c r="F275" s="12" t="s">
        <v>3177</v>
      </c>
      <c r="G275" s="32" t="s">
        <v>4989</v>
      </c>
      <c r="H275" s="17" t="s">
        <v>5671</v>
      </c>
    </row>
    <row r="276" spans="1:8" x14ac:dyDescent="0.35">
      <c r="A276" s="8" t="s">
        <v>12524</v>
      </c>
      <c r="B276" s="11" t="s">
        <v>1798</v>
      </c>
      <c r="C276" s="12" t="s">
        <v>512</v>
      </c>
      <c r="E276" s="12" t="s">
        <v>977</v>
      </c>
      <c r="F276" s="12" t="s">
        <v>3183</v>
      </c>
      <c r="G276" s="32" t="s">
        <v>4477</v>
      </c>
      <c r="H276" s="17" t="s">
        <v>5371</v>
      </c>
    </row>
    <row r="277" spans="1:8" x14ac:dyDescent="0.35">
      <c r="A277" s="8" t="s">
        <v>12524</v>
      </c>
      <c r="B277" s="11" t="s">
        <v>1798</v>
      </c>
      <c r="C277" s="12" t="s">
        <v>512</v>
      </c>
      <c r="E277" s="12" t="s">
        <v>977</v>
      </c>
      <c r="F277" s="12" t="s">
        <v>3182</v>
      </c>
      <c r="G277" s="32" t="s">
        <v>4478</v>
      </c>
      <c r="H277" s="17" t="s">
        <v>5372</v>
      </c>
    </row>
    <row r="278" spans="1:8" x14ac:dyDescent="0.35">
      <c r="A278" s="12" t="s">
        <v>2428</v>
      </c>
      <c r="B278" s="11" t="s">
        <v>1799</v>
      </c>
      <c r="C278" s="12" t="s">
        <v>263</v>
      </c>
      <c r="E278" s="12" t="s">
        <v>978</v>
      </c>
      <c r="F278" s="12" t="s">
        <v>3184</v>
      </c>
      <c r="G278" s="32" t="s">
        <v>4462</v>
      </c>
      <c r="H278" s="17" t="s">
        <v>5361</v>
      </c>
    </row>
    <row r="279" spans="1:8" x14ac:dyDescent="0.35">
      <c r="A279" s="12" t="s">
        <v>2428</v>
      </c>
      <c r="B279" s="11" t="s">
        <v>1799</v>
      </c>
      <c r="C279" s="12" t="s">
        <v>263</v>
      </c>
      <c r="E279" s="12" t="s">
        <v>978</v>
      </c>
      <c r="F279" s="12" t="s">
        <v>3185</v>
      </c>
      <c r="G279" s="32" t="s">
        <v>4463</v>
      </c>
      <c r="H279" s="17" t="s">
        <v>5362</v>
      </c>
    </row>
    <row r="280" spans="1:8" x14ac:dyDescent="0.35">
      <c r="A280" s="12" t="s">
        <v>2428</v>
      </c>
      <c r="B280" s="11" t="s">
        <v>1799</v>
      </c>
      <c r="C280" s="12" t="s">
        <v>263</v>
      </c>
      <c r="E280" s="12" t="s">
        <v>978</v>
      </c>
      <c r="F280" s="12" t="s">
        <v>3187</v>
      </c>
      <c r="G280" s="32" t="s">
        <v>4575</v>
      </c>
      <c r="H280" s="17" t="s">
        <v>5421</v>
      </c>
    </row>
    <row r="281" spans="1:8" x14ac:dyDescent="0.35">
      <c r="A281" s="12" t="s">
        <v>2428</v>
      </c>
      <c r="B281" s="11" t="s">
        <v>1799</v>
      </c>
      <c r="C281" s="12" t="s">
        <v>263</v>
      </c>
      <c r="E281" s="12" t="s">
        <v>978</v>
      </c>
      <c r="F281" s="12" t="s">
        <v>3188</v>
      </c>
      <c r="G281" s="32" t="s">
        <v>4622</v>
      </c>
      <c r="H281" s="17" t="s">
        <v>5995</v>
      </c>
    </row>
    <row r="282" spans="1:8" x14ac:dyDescent="0.35">
      <c r="A282" s="12" t="s">
        <v>2428</v>
      </c>
      <c r="B282" s="11" t="s">
        <v>1799</v>
      </c>
      <c r="C282" s="12" t="s">
        <v>263</v>
      </c>
      <c r="E282" s="12" t="s">
        <v>978</v>
      </c>
      <c r="F282" s="12" t="s">
        <v>3189</v>
      </c>
      <c r="G282" s="32" t="s">
        <v>5099</v>
      </c>
      <c r="H282" s="17" t="s">
        <v>5738</v>
      </c>
    </row>
    <row r="283" spans="1:8" x14ac:dyDescent="0.35">
      <c r="A283" s="12" t="s">
        <v>2428</v>
      </c>
      <c r="B283" s="11" t="s">
        <v>1799</v>
      </c>
      <c r="C283" s="12" t="s">
        <v>263</v>
      </c>
      <c r="E283" s="12" t="s">
        <v>978</v>
      </c>
      <c r="F283" s="12" t="s">
        <v>3186</v>
      </c>
      <c r="G283" s="32" t="s">
        <v>5121</v>
      </c>
      <c r="H283" s="17" t="s">
        <v>5747</v>
      </c>
    </row>
    <row r="284" spans="1:8" x14ac:dyDescent="0.35">
      <c r="A284" s="12" t="s">
        <v>2429</v>
      </c>
      <c r="B284" s="11" t="s">
        <v>1800</v>
      </c>
      <c r="C284" s="12" t="s">
        <v>475</v>
      </c>
      <c r="E284" s="12" t="s">
        <v>979</v>
      </c>
      <c r="F284" s="12" t="s">
        <v>989</v>
      </c>
      <c r="G284" s="32" t="s">
        <v>4464</v>
      </c>
      <c r="H284" s="17" t="s">
        <v>5363</v>
      </c>
    </row>
    <row r="285" spans="1:8" x14ac:dyDescent="0.35">
      <c r="A285" s="12" t="s">
        <v>2430</v>
      </c>
      <c r="B285" s="11" t="s">
        <v>1801</v>
      </c>
      <c r="C285" s="12" t="s">
        <v>276</v>
      </c>
      <c r="E285" s="12" t="s">
        <v>983</v>
      </c>
      <c r="F285" s="12" t="s">
        <v>3805</v>
      </c>
      <c r="G285" s="32" t="s">
        <v>4589</v>
      </c>
      <c r="H285" s="17" t="s">
        <v>5979</v>
      </c>
    </row>
    <row r="286" spans="1:8" x14ac:dyDescent="0.35">
      <c r="A286" s="12" t="s">
        <v>2430</v>
      </c>
      <c r="B286" s="11" t="s">
        <v>1801</v>
      </c>
      <c r="C286" s="12" t="s">
        <v>276</v>
      </c>
      <c r="E286" s="12" t="s">
        <v>983</v>
      </c>
      <c r="F286" s="12" t="s">
        <v>3806</v>
      </c>
      <c r="G286" s="32" t="s">
        <v>4590</v>
      </c>
      <c r="H286" s="17" t="s">
        <v>5429</v>
      </c>
    </row>
    <row r="287" spans="1:8" x14ac:dyDescent="0.35">
      <c r="A287" s="12" t="s">
        <v>2430</v>
      </c>
      <c r="B287" s="11" t="s">
        <v>1801</v>
      </c>
      <c r="C287" s="12" t="s">
        <v>276</v>
      </c>
      <c r="E287" s="12" t="s">
        <v>983</v>
      </c>
      <c r="F287" s="12" t="s">
        <v>3807</v>
      </c>
      <c r="G287" s="32" t="s">
        <v>4819</v>
      </c>
      <c r="H287" s="17" t="s">
        <v>5575</v>
      </c>
    </row>
    <row r="288" spans="1:8" x14ac:dyDescent="0.35">
      <c r="A288" s="12" t="s">
        <v>2430</v>
      </c>
      <c r="B288" s="11" t="s">
        <v>1801</v>
      </c>
      <c r="C288" s="12" t="s">
        <v>276</v>
      </c>
      <c r="E288" s="12" t="s">
        <v>983</v>
      </c>
      <c r="F288" s="12" t="s">
        <v>3808</v>
      </c>
      <c r="G288" s="32" t="s">
        <v>4820</v>
      </c>
      <c r="H288" s="17" t="s">
        <v>5576</v>
      </c>
    </row>
    <row r="289" spans="1:8" x14ac:dyDescent="0.35">
      <c r="A289" s="12" t="s">
        <v>2431</v>
      </c>
      <c r="B289" s="11" t="s">
        <v>1802</v>
      </c>
      <c r="C289" s="12" t="s">
        <v>250</v>
      </c>
      <c r="E289" s="12" t="s">
        <v>984</v>
      </c>
      <c r="F289" s="12" t="s">
        <v>3810</v>
      </c>
      <c r="G289" s="32" t="s">
        <v>4701</v>
      </c>
      <c r="H289" s="17" t="s">
        <v>5495</v>
      </c>
    </row>
    <row r="290" spans="1:8" x14ac:dyDescent="0.35">
      <c r="A290" s="12" t="s">
        <v>2431</v>
      </c>
      <c r="B290" s="11" t="s">
        <v>1802</v>
      </c>
      <c r="C290" s="12" t="s">
        <v>250</v>
      </c>
      <c r="E290" s="12" t="s">
        <v>984</v>
      </c>
      <c r="F290" s="12" t="s">
        <v>3809</v>
      </c>
      <c r="G290" s="32" t="s">
        <v>4702</v>
      </c>
      <c r="H290" s="17" t="s">
        <v>5496</v>
      </c>
    </row>
    <row r="291" spans="1:8" x14ac:dyDescent="0.35">
      <c r="A291" s="12" t="s">
        <v>2432</v>
      </c>
      <c r="B291" s="11" t="s">
        <v>1803</v>
      </c>
      <c r="C291" s="12" t="s">
        <v>403</v>
      </c>
      <c r="E291" s="12" t="s">
        <v>985</v>
      </c>
      <c r="F291" s="12" t="s">
        <v>3813</v>
      </c>
      <c r="G291" s="32" t="s">
        <v>4556</v>
      </c>
      <c r="H291" s="17" t="s">
        <v>5409</v>
      </c>
    </row>
    <row r="292" spans="1:8" x14ac:dyDescent="0.35">
      <c r="A292" s="12" t="s">
        <v>2432</v>
      </c>
      <c r="B292" s="11" t="s">
        <v>1803</v>
      </c>
      <c r="C292" s="12" t="s">
        <v>403</v>
      </c>
      <c r="E292" s="12" t="s">
        <v>985</v>
      </c>
      <c r="F292" s="12" t="s">
        <v>3814</v>
      </c>
      <c r="G292" s="32" t="s">
        <v>4557</v>
      </c>
      <c r="H292" s="17" t="s">
        <v>5410</v>
      </c>
    </row>
    <row r="293" spans="1:8" x14ac:dyDescent="0.35">
      <c r="A293" s="12" t="s">
        <v>2432</v>
      </c>
      <c r="B293" s="11" t="s">
        <v>1803</v>
      </c>
      <c r="C293" s="12" t="s">
        <v>403</v>
      </c>
      <c r="E293" s="12" t="s">
        <v>985</v>
      </c>
      <c r="F293" s="12" t="s">
        <v>3812</v>
      </c>
      <c r="G293" s="32" t="s">
        <v>4558</v>
      </c>
      <c r="H293" s="17" t="s">
        <v>5411</v>
      </c>
    </row>
    <row r="294" spans="1:8" x14ac:dyDescent="0.35">
      <c r="A294" s="12" t="s">
        <v>2432</v>
      </c>
      <c r="B294" s="11" t="s">
        <v>1803</v>
      </c>
      <c r="C294" s="12" t="s">
        <v>403</v>
      </c>
      <c r="E294" s="12" t="s">
        <v>985</v>
      </c>
      <c r="F294" s="12" t="s">
        <v>3811</v>
      </c>
      <c r="G294" s="32" t="s">
        <v>4559</v>
      </c>
      <c r="H294" s="17" t="s">
        <v>5412</v>
      </c>
    </row>
    <row r="295" spans="1:8" x14ac:dyDescent="0.35">
      <c r="A295" s="12" t="s">
        <v>2432</v>
      </c>
      <c r="B295" s="11" t="s">
        <v>1803</v>
      </c>
      <c r="C295" s="12" t="s">
        <v>403</v>
      </c>
      <c r="E295" s="12" t="s">
        <v>985</v>
      </c>
      <c r="F295" s="12" t="s">
        <v>3817</v>
      </c>
      <c r="G295" s="32" t="s">
        <v>4654</v>
      </c>
      <c r="H295" s="17" t="s">
        <v>5468</v>
      </c>
    </row>
    <row r="296" spans="1:8" x14ac:dyDescent="0.35">
      <c r="A296" s="12" t="s">
        <v>2432</v>
      </c>
      <c r="B296" s="11" t="s">
        <v>1803</v>
      </c>
      <c r="C296" s="12" t="s">
        <v>403</v>
      </c>
      <c r="E296" s="12" t="s">
        <v>985</v>
      </c>
      <c r="F296" s="12" t="s">
        <v>3815</v>
      </c>
      <c r="G296" s="32" t="s">
        <v>4692</v>
      </c>
      <c r="H296" s="17" t="s">
        <v>5489</v>
      </c>
    </row>
    <row r="297" spans="1:8" x14ac:dyDescent="0.35">
      <c r="A297" s="12" t="s">
        <v>2432</v>
      </c>
      <c r="B297" s="11" t="s">
        <v>1803</v>
      </c>
      <c r="C297" s="12" t="s">
        <v>403</v>
      </c>
      <c r="E297" s="12" t="s">
        <v>985</v>
      </c>
      <c r="F297" s="12" t="s">
        <v>3816</v>
      </c>
      <c r="G297" s="32" t="s">
        <v>4693</v>
      </c>
      <c r="H297" s="17" t="s">
        <v>5490</v>
      </c>
    </row>
    <row r="298" spans="1:8" x14ac:dyDescent="0.35">
      <c r="A298" s="12" t="s">
        <v>2433</v>
      </c>
      <c r="B298" s="11" t="s">
        <v>1804</v>
      </c>
      <c r="C298" s="12" t="s">
        <v>470</v>
      </c>
      <c r="E298" s="12" t="s">
        <v>986</v>
      </c>
      <c r="F298" s="12" t="s">
        <v>990</v>
      </c>
      <c r="G298" s="32" t="s">
        <v>4580</v>
      </c>
      <c r="H298" s="17" t="s">
        <v>5424</v>
      </c>
    </row>
    <row r="299" spans="1:8" x14ac:dyDescent="0.35">
      <c r="A299" s="12" t="s">
        <v>2434</v>
      </c>
      <c r="B299" s="11" t="s">
        <v>1805</v>
      </c>
      <c r="C299" s="12" t="s">
        <v>138</v>
      </c>
      <c r="E299" s="12" t="s">
        <v>826</v>
      </c>
      <c r="F299" s="12" t="s">
        <v>827</v>
      </c>
      <c r="G299" s="32" t="s">
        <v>4591</v>
      </c>
      <c r="H299" s="17" t="s">
        <v>5430</v>
      </c>
    </row>
    <row r="300" spans="1:8" x14ac:dyDescent="0.35">
      <c r="A300" s="12" t="s">
        <v>2435</v>
      </c>
      <c r="B300" s="11" t="s">
        <v>1756</v>
      </c>
      <c r="C300" s="12" t="s">
        <v>199</v>
      </c>
      <c r="E300" s="12" t="s">
        <v>987</v>
      </c>
      <c r="F300" s="12" t="s">
        <v>3818</v>
      </c>
      <c r="G300" s="32" t="s">
        <v>4403</v>
      </c>
      <c r="H300" s="17" t="s">
        <v>5323</v>
      </c>
    </row>
    <row r="301" spans="1:8" x14ac:dyDescent="0.35">
      <c r="A301" s="12" t="s">
        <v>2435</v>
      </c>
      <c r="B301" s="11" t="s">
        <v>1756</v>
      </c>
      <c r="C301" s="12" t="s">
        <v>199</v>
      </c>
      <c r="E301" s="12" t="s">
        <v>987</v>
      </c>
      <c r="F301" s="12" t="s">
        <v>3820</v>
      </c>
      <c r="G301" s="32" t="s">
        <v>4404</v>
      </c>
      <c r="H301" s="17" t="s">
        <v>5324</v>
      </c>
    </row>
    <row r="302" spans="1:8" x14ac:dyDescent="0.35">
      <c r="A302" s="12" t="s">
        <v>2435</v>
      </c>
      <c r="B302" s="11" t="s">
        <v>1756</v>
      </c>
      <c r="C302" s="12" t="s">
        <v>199</v>
      </c>
      <c r="E302" s="12" t="s">
        <v>987</v>
      </c>
      <c r="F302" s="12" t="s">
        <v>3821</v>
      </c>
      <c r="G302" s="32" t="s">
        <v>4915</v>
      </c>
      <c r="H302" s="17" t="s">
        <v>5615</v>
      </c>
    </row>
    <row r="303" spans="1:8" x14ac:dyDescent="0.35">
      <c r="A303" s="12" t="s">
        <v>2435</v>
      </c>
      <c r="B303" s="11" t="s">
        <v>1756</v>
      </c>
      <c r="C303" s="12" t="s">
        <v>199</v>
      </c>
      <c r="E303" s="12" t="s">
        <v>987</v>
      </c>
      <c r="F303" s="12" t="s">
        <v>3819</v>
      </c>
      <c r="G303" s="32" t="s">
        <v>5055</v>
      </c>
      <c r="H303" s="17" t="s">
        <v>5708</v>
      </c>
    </row>
    <row r="304" spans="1:8" x14ac:dyDescent="0.35">
      <c r="A304" s="12" t="s">
        <v>2436</v>
      </c>
      <c r="B304" s="11" t="s">
        <v>1806</v>
      </c>
      <c r="C304" s="12" t="s">
        <v>116</v>
      </c>
      <c r="E304" s="12" t="s">
        <v>793</v>
      </c>
      <c r="F304" s="12" t="s">
        <v>3822</v>
      </c>
      <c r="G304" s="32" t="s">
        <v>4401</v>
      </c>
      <c r="H304" s="17" t="s">
        <v>5321</v>
      </c>
    </row>
    <row r="305" spans="1:8" x14ac:dyDescent="0.35">
      <c r="A305" s="12" t="s">
        <v>2436</v>
      </c>
      <c r="B305" s="11" t="s">
        <v>1806</v>
      </c>
      <c r="C305" s="12" t="s">
        <v>116</v>
      </c>
      <c r="E305" s="12" t="s">
        <v>793</v>
      </c>
      <c r="F305" s="12" t="s">
        <v>3823</v>
      </c>
      <c r="G305" s="32" t="s">
        <v>4687</v>
      </c>
      <c r="H305" s="17" t="s">
        <v>5487</v>
      </c>
    </row>
    <row r="306" spans="1:8" x14ac:dyDescent="0.35">
      <c r="A306" s="12" t="s">
        <v>2437</v>
      </c>
      <c r="B306" s="11" t="s">
        <v>1807</v>
      </c>
      <c r="C306" s="12" t="s">
        <v>454</v>
      </c>
      <c r="E306" s="12" t="s">
        <v>988</v>
      </c>
      <c r="F306" s="12" t="s">
        <v>1000</v>
      </c>
      <c r="G306" s="32" t="s">
        <v>4454</v>
      </c>
      <c r="H306" s="17" t="s">
        <v>5917</v>
      </c>
    </row>
    <row r="307" spans="1:8" x14ac:dyDescent="0.35">
      <c r="A307" s="12" t="s">
        <v>2438</v>
      </c>
      <c r="B307" s="11" t="s">
        <v>1808</v>
      </c>
      <c r="C307" s="12" t="s">
        <v>296</v>
      </c>
      <c r="E307" s="12" t="s">
        <v>991</v>
      </c>
      <c r="F307" s="12" t="s">
        <v>1001</v>
      </c>
      <c r="G307" s="32" t="s">
        <v>5145</v>
      </c>
      <c r="H307" s="17" t="s">
        <v>6247</v>
      </c>
    </row>
    <row r="308" spans="1:8" x14ac:dyDescent="0.35">
      <c r="A308" s="12" t="s">
        <v>2439</v>
      </c>
      <c r="B308" s="11" t="s">
        <v>1809</v>
      </c>
      <c r="C308" s="12" t="s">
        <v>594</v>
      </c>
      <c r="E308" s="12" t="s">
        <v>992</v>
      </c>
      <c r="F308" s="12" t="s">
        <v>1007</v>
      </c>
      <c r="G308" s="32" t="s">
        <v>4572</v>
      </c>
      <c r="H308" s="17" t="s">
        <v>5418</v>
      </c>
    </row>
    <row r="309" spans="1:8" x14ac:dyDescent="0.35">
      <c r="A309" s="12" t="s">
        <v>2440</v>
      </c>
      <c r="B309" s="11" t="s">
        <v>1810</v>
      </c>
      <c r="C309" s="12" t="s">
        <v>601</v>
      </c>
      <c r="E309" s="12" t="s">
        <v>993</v>
      </c>
      <c r="F309" s="12" t="s">
        <v>3824</v>
      </c>
      <c r="G309" s="32" t="s">
        <v>4680</v>
      </c>
      <c r="H309" s="17" t="s">
        <v>5482</v>
      </c>
    </row>
    <row r="310" spans="1:8" x14ac:dyDescent="0.35">
      <c r="A310" s="12" t="s">
        <v>2440</v>
      </c>
      <c r="B310" s="11" t="s">
        <v>1810</v>
      </c>
      <c r="C310" s="12" t="s">
        <v>601</v>
      </c>
      <c r="E310" s="12" t="s">
        <v>993</v>
      </c>
      <c r="F310" s="12" t="s">
        <v>3825</v>
      </c>
      <c r="G310" s="32" t="s">
        <v>5133</v>
      </c>
      <c r="H310" s="17" t="s">
        <v>5754</v>
      </c>
    </row>
    <row r="311" spans="1:8" x14ac:dyDescent="0.35">
      <c r="A311" s="12" t="s">
        <v>2441</v>
      </c>
      <c r="B311" s="11" t="s">
        <v>1811</v>
      </c>
      <c r="C311" s="12" t="s">
        <v>608</v>
      </c>
      <c r="E311" s="12" t="s">
        <v>994</v>
      </c>
      <c r="F311" s="12" t="s">
        <v>1009</v>
      </c>
      <c r="G311" s="32" t="s">
        <v>4656</v>
      </c>
      <c r="H311" s="17" t="s">
        <v>6012</v>
      </c>
    </row>
    <row r="312" spans="1:8" x14ac:dyDescent="0.35">
      <c r="A312" s="12" t="s">
        <v>2442</v>
      </c>
      <c r="B312" s="11" t="s">
        <v>1812</v>
      </c>
      <c r="C312" s="12" t="s">
        <v>216</v>
      </c>
      <c r="E312" s="12" t="s">
        <v>995</v>
      </c>
      <c r="F312" s="12" t="s">
        <v>3829</v>
      </c>
      <c r="G312" s="32" t="s">
        <v>4740</v>
      </c>
      <c r="H312" s="17" t="s">
        <v>5518</v>
      </c>
    </row>
    <row r="313" spans="1:8" x14ac:dyDescent="0.35">
      <c r="A313" s="12" t="s">
        <v>2442</v>
      </c>
      <c r="B313" s="11" t="s">
        <v>1812</v>
      </c>
      <c r="C313" s="12" t="s">
        <v>216</v>
      </c>
      <c r="E313" s="12" t="s">
        <v>995</v>
      </c>
      <c r="F313" s="12" t="s">
        <v>3827</v>
      </c>
      <c r="G313" s="32" t="s">
        <v>4905</v>
      </c>
      <c r="H313" s="17" t="s">
        <v>6128</v>
      </c>
    </row>
    <row r="314" spans="1:8" x14ac:dyDescent="0.35">
      <c r="A314" s="12" t="s">
        <v>2442</v>
      </c>
      <c r="B314" s="11" t="s">
        <v>1812</v>
      </c>
      <c r="C314" s="12" t="s">
        <v>216</v>
      </c>
      <c r="E314" s="12" t="s">
        <v>995</v>
      </c>
      <c r="F314" s="12" t="s">
        <v>3828</v>
      </c>
      <c r="G314" s="32" t="s">
        <v>5126</v>
      </c>
      <c r="H314" s="17" t="s">
        <v>5749</v>
      </c>
    </row>
    <row r="315" spans="1:8" x14ac:dyDescent="0.35">
      <c r="A315" s="12" t="s">
        <v>2442</v>
      </c>
      <c r="B315" s="11" t="s">
        <v>1812</v>
      </c>
      <c r="C315" s="12" t="s">
        <v>216</v>
      </c>
      <c r="E315" s="12" t="s">
        <v>995</v>
      </c>
      <c r="F315" s="12" t="s">
        <v>3826</v>
      </c>
      <c r="G315" s="32" t="s">
        <v>5148</v>
      </c>
      <c r="H315" s="17" t="s">
        <v>5764</v>
      </c>
    </row>
    <row r="316" spans="1:8" x14ac:dyDescent="0.35">
      <c r="A316" s="12" t="s">
        <v>2443</v>
      </c>
      <c r="B316" s="11" t="s">
        <v>1813</v>
      </c>
      <c r="C316" s="12" t="s">
        <v>622</v>
      </c>
      <c r="E316" s="12" t="s">
        <v>996</v>
      </c>
      <c r="F316" s="12" t="s">
        <v>3833</v>
      </c>
      <c r="G316" s="32" t="s">
        <v>4219</v>
      </c>
      <c r="H316" s="17" t="s">
        <v>5241</v>
      </c>
    </row>
    <row r="317" spans="1:8" x14ac:dyDescent="0.35">
      <c r="A317" s="12" t="s">
        <v>2443</v>
      </c>
      <c r="B317" s="11" t="s">
        <v>1813</v>
      </c>
      <c r="C317" s="12" t="s">
        <v>622</v>
      </c>
      <c r="E317" s="12" t="s">
        <v>996</v>
      </c>
      <c r="F317" s="12" t="s">
        <v>3831</v>
      </c>
      <c r="G317" s="32" t="s">
        <v>4549</v>
      </c>
      <c r="H317" s="17" t="s">
        <v>5407</v>
      </c>
    </row>
    <row r="318" spans="1:8" x14ac:dyDescent="0.35">
      <c r="A318" s="12" t="s">
        <v>2443</v>
      </c>
      <c r="B318" s="11" t="s">
        <v>1813</v>
      </c>
      <c r="C318" s="12" t="s">
        <v>622</v>
      </c>
      <c r="E318" s="12" t="s">
        <v>996</v>
      </c>
      <c r="F318" s="12" t="s">
        <v>3830</v>
      </c>
      <c r="G318" s="32" t="s">
        <v>4665</v>
      </c>
      <c r="H318" s="17" t="s">
        <v>5473</v>
      </c>
    </row>
    <row r="319" spans="1:8" x14ac:dyDescent="0.35">
      <c r="A319" s="12" t="s">
        <v>2443</v>
      </c>
      <c r="B319" s="11" t="s">
        <v>1813</v>
      </c>
      <c r="C319" s="12" t="s">
        <v>622</v>
      </c>
      <c r="E319" s="12" t="s">
        <v>996</v>
      </c>
      <c r="F319" s="12" t="s">
        <v>3832</v>
      </c>
      <c r="G319" s="32" t="s">
        <v>4851</v>
      </c>
      <c r="H319" s="17" t="s">
        <v>5588</v>
      </c>
    </row>
    <row r="320" spans="1:8" x14ac:dyDescent="0.35">
      <c r="A320" s="12" t="s">
        <v>2444</v>
      </c>
      <c r="B320" s="11" t="s">
        <v>1814</v>
      </c>
      <c r="C320" s="12" t="s">
        <v>401</v>
      </c>
      <c r="E320" s="12" t="s">
        <v>997</v>
      </c>
      <c r="F320" s="12" t="s">
        <v>3835</v>
      </c>
      <c r="G320" s="32" t="s">
        <v>4506</v>
      </c>
      <c r="H320" s="17" t="s">
        <v>5385</v>
      </c>
    </row>
    <row r="321" spans="1:8" x14ac:dyDescent="0.35">
      <c r="A321" s="12" t="s">
        <v>2444</v>
      </c>
      <c r="B321" s="11" t="s">
        <v>1814</v>
      </c>
      <c r="C321" s="12" t="s">
        <v>401</v>
      </c>
      <c r="E321" s="12" t="s">
        <v>997</v>
      </c>
      <c r="F321" s="12" t="s">
        <v>3834</v>
      </c>
      <c r="G321" s="32" t="s">
        <v>4909</v>
      </c>
      <c r="H321" s="17" t="s">
        <v>5611</v>
      </c>
    </row>
    <row r="322" spans="1:8" x14ac:dyDescent="0.35">
      <c r="A322" s="12" t="s">
        <v>2445</v>
      </c>
      <c r="B322" s="11" t="s">
        <v>1815</v>
      </c>
      <c r="C322" s="12" t="s">
        <v>400</v>
      </c>
      <c r="E322" s="12" t="s">
        <v>998</v>
      </c>
      <c r="F322" s="12" t="s">
        <v>1010</v>
      </c>
      <c r="G322" s="32" t="s">
        <v>4908</v>
      </c>
      <c r="H322" s="17" t="s">
        <v>5610</v>
      </c>
    </row>
    <row r="323" spans="1:8" x14ac:dyDescent="0.35">
      <c r="A323" s="12" t="s">
        <v>2446</v>
      </c>
      <c r="B323" s="11" t="s">
        <v>1816</v>
      </c>
      <c r="C323" s="12" t="s">
        <v>248</v>
      </c>
      <c r="E323" s="12" t="s">
        <v>999</v>
      </c>
      <c r="F323" s="12" t="s">
        <v>1011</v>
      </c>
      <c r="G323" s="32" t="s">
        <v>4666</v>
      </c>
      <c r="H323" s="17" t="s">
        <v>5474</v>
      </c>
    </row>
    <row r="324" spans="1:8" x14ac:dyDescent="0.35">
      <c r="A324" s="12" t="s">
        <v>2431</v>
      </c>
      <c r="B324" s="11" t="s">
        <v>1802</v>
      </c>
      <c r="C324" s="12" t="s">
        <v>125</v>
      </c>
      <c r="E324" s="12" t="s">
        <v>807</v>
      </c>
      <c r="F324" s="12" t="s">
        <v>3837</v>
      </c>
      <c r="G324" s="32" t="s">
        <v>4416</v>
      </c>
      <c r="H324" s="17" t="s">
        <v>5330</v>
      </c>
    </row>
    <row r="325" spans="1:8" x14ac:dyDescent="0.35">
      <c r="A325" s="12" t="s">
        <v>2431</v>
      </c>
      <c r="B325" s="11" t="s">
        <v>1802</v>
      </c>
      <c r="C325" s="12" t="s">
        <v>125</v>
      </c>
      <c r="E325" s="12" t="s">
        <v>807</v>
      </c>
      <c r="F325" s="12" t="s">
        <v>3836</v>
      </c>
      <c r="G325" s="32" t="s">
        <v>4917</v>
      </c>
      <c r="H325" s="36" t="s">
        <v>3918</v>
      </c>
    </row>
    <row r="326" spans="1:8" x14ac:dyDescent="0.35">
      <c r="A326" s="12" t="s">
        <v>2447</v>
      </c>
      <c r="B326" s="11" t="s">
        <v>1817</v>
      </c>
      <c r="C326" s="12" t="s">
        <v>141</v>
      </c>
      <c r="E326" s="12" t="s">
        <v>830</v>
      </c>
      <c r="F326" s="12" t="s">
        <v>3838</v>
      </c>
      <c r="G326" s="32" t="s">
        <v>4420</v>
      </c>
      <c r="H326" s="17" t="s">
        <v>5332</v>
      </c>
    </row>
    <row r="327" spans="1:8" x14ac:dyDescent="0.35">
      <c r="A327" s="12" t="s">
        <v>2447</v>
      </c>
      <c r="B327" s="11" t="s">
        <v>1817</v>
      </c>
      <c r="C327" s="12" t="s">
        <v>141</v>
      </c>
      <c r="E327" s="12" t="s">
        <v>830</v>
      </c>
      <c r="F327" s="12" t="s">
        <v>3839</v>
      </c>
      <c r="G327" s="32" t="s">
        <v>4421</v>
      </c>
      <c r="H327" s="17" t="s">
        <v>5333</v>
      </c>
    </row>
    <row r="328" spans="1:8" x14ac:dyDescent="0.35">
      <c r="A328" s="12" t="s">
        <v>2447</v>
      </c>
      <c r="B328" s="11" t="s">
        <v>1817</v>
      </c>
      <c r="C328" s="12" t="s">
        <v>141</v>
      </c>
      <c r="E328" s="12" t="s">
        <v>830</v>
      </c>
      <c r="F328" s="12" t="s">
        <v>3841</v>
      </c>
      <c r="G328" s="32" t="s">
        <v>4425</v>
      </c>
      <c r="H328" s="17" t="s">
        <v>5904</v>
      </c>
    </row>
    <row r="329" spans="1:8" x14ac:dyDescent="0.35">
      <c r="A329" s="8" t="s">
        <v>12544</v>
      </c>
      <c r="B329" s="11" t="s">
        <v>1817</v>
      </c>
      <c r="C329" s="12" t="s">
        <v>141</v>
      </c>
      <c r="E329" s="12" t="s">
        <v>830</v>
      </c>
      <c r="F329" s="12" t="s">
        <v>3840</v>
      </c>
      <c r="G329" s="32" t="s">
        <v>4427</v>
      </c>
      <c r="H329" s="17" t="s">
        <v>5332</v>
      </c>
    </row>
    <row r="330" spans="1:8" x14ac:dyDescent="0.35">
      <c r="A330" s="12" t="s">
        <v>2448</v>
      </c>
      <c r="B330" s="11" t="s">
        <v>1818</v>
      </c>
      <c r="C330" s="12" t="s">
        <v>285</v>
      </c>
      <c r="E330" s="12" t="s">
        <v>1002</v>
      </c>
      <c r="F330" s="12" t="s">
        <v>3842</v>
      </c>
      <c r="G330" s="32" t="s">
        <v>4960</v>
      </c>
      <c r="H330" s="17" t="s">
        <v>5646</v>
      </c>
    </row>
    <row r="331" spans="1:8" x14ac:dyDescent="0.35">
      <c r="A331" s="12" t="s">
        <v>2448</v>
      </c>
      <c r="B331" s="11" t="s">
        <v>1818</v>
      </c>
      <c r="C331" s="12" t="s">
        <v>285</v>
      </c>
      <c r="E331" s="12" t="s">
        <v>1002</v>
      </c>
      <c r="F331" s="12" t="s">
        <v>3843</v>
      </c>
      <c r="G331" s="32" t="s">
        <v>5012</v>
      </c>
      <c r="H331" s="17" t="s">
        <v>6186</v>
      </c>
    </row>
    <row r="332" spans="1:8" x14ac:dyDescent="0.35">
      <c r="A332" s="12" t="s">
        <v>2449</v>
      </c>
      <c r="B332" s="11" t="s">
        <v>1819</v>
      </c>
      <c r="C332" s="12" t="s">
        <v>434</v>
      </c>
      <c r="E332" s="12" t="s">
        <v>1003</v>
      </c>
      <c r="F332" s="12" t="s">
        <v>1019</v>
      </c>
      <c r="G332" s="32" t="s">
        <v>5160</v>
      </c>
      <c r="H332" s="17" t="s">
        <v>6257</v>
      </c>
    </row>
    <row r="333" spans="1:8" x14ac:dyDescent="0.35">
      <c r="A333" s="12" t="s">
        <v>2450</v>
      </c>
      <c r="B333" s="11" t="s">
        <v>1820</v>
      </c>
      <c r="C333" s="12" t="s">
        <v>713</v>
      </c>
      <c r="E333" s="12" t="s">
        <v>1004</v>
      </c>
      <c r="F333" s="11" t="s">
        <v>794</v>
      </c>
    </row>
    <row r="334" spans="1:8" x14ac:dyDescent="0.35">
      <c r="A334" s="12" t="s">
        <v>2451</v>
      </c>
      <c r="B334" s="11" t="s">
        <v>1821</v>
      </c>
      <c r="C334" s="12" t="s">
        <v>313</v>
      </c>
      <c r="E334" s="12" t="s">
        <v>1005</v>
      </c>
      <c r="F334" s="12" t="s">
        <v>1020</v>
      </c>
      <c r="G334" s="32" t="s">
        <v>4417</v>
      </c>
      <c r="H334" s="17" t="s">
        <v>5331</v>
      </c>
    </row>
    <row r="335" spans="1:8" x14ac:dyDescent="0.35">
      <c r="A335" s="12" t="s">
        <v>2452</v>
      </c>
      <c r="B335" s="11" t="s">
        <v>1822</v>
      </c>
      <c r="C335" s="12" t="s">
        <v>338</v>
      </c>
      <c r="E335" s="12" t="s">
        <v>1006</v>
      </c>
      <c r="F335" s="11" t="s">
        <v>794</v>
      </c>
    </row>
    <row r="336" spans="1:8" x14ac:dyDescent="0.35">
      <c r="A336" s="12" t="s">
        <v>2453</v>
      </c>
      <c r="B336" s="11" t="s">
        <v>1823</v>
      </c>
      <c r="C336" s="12" t="s">
        <v>707</v>
      </c>
      <c r="E336" s="12" t="s">
        <v>1008</v>
      </c>
      <c r="F336" s="11" t="s">
        <v>794</v>
      </c>
    </row>
    <row r="337" spans="1:8" x14ac:dyDescent="0.35">
      <c r="A337" s="12" t="s">
        <v>2454</v>
      </c>
      <c r="B337" s="11" t="s">
        <v>1824</v>
      </c>
      <c r="C337" s="12" t="s">
        <v>80</v>
      </c>
      <c r="E337" s="12" t="s">
        <v>728</v>
      </c>
      <c r="F337" s="12" t="s">
        <v>742</v>
      </c>
      <c r="G337" s="32" t="s">
        <v>4429</v>
      </c>
      <c r="H337" s="17" t="s">
        <v>5338</v>
      </c>
    </row>
    <row r="338" spans="1:8" x14ac:dyDescent="0.35">
      <c r="A338" s="12" t="s">
        <v>2455</v>
      </c>
      <c r="B338" s="11" t="s">
        <v>1825</v>
      </c>
      <c r="C338" s="12" t="s">
        <v>192</v>
      </c>
      <c r="E338" s="12" t="s">
        <v>1012</v>
      </c>
      <c r="F338" s="11" t="s">
        <v>794</v>
      </c>
    </row>
    <row r="339" spans="1:8" x14ac:dyDescent="0.35">
      <c r="A339" s="12" t="s">
        <v>2456</v>
      </c>
      <c r="B339" s="11" t="s">
        <v>1826</v>
      </c>
      <c r="C339" s="12" t="s">
        <v>339</v>
      </c>
      <c r="E339" s="12" t="s">
        <v>1013</v>
      </c>
      <c r="F339" s="11" t="s">
        <v>794</v>
      </c>
    </row>
    <row r="340" spans="1:8" x14ac:dyDescent="0.35">
      <c r="A340" s="12" t="s">
        <v>2457</v>
      </c>
      <c r="B340" s="11" t="s">
        <v>1827</v>
      </c>
      <c r="C340" s="12" t="s">
        <v>489</v>
      </c>
      <c r="E340" s="12" t="s">
        <v>1014</v>
      </c>
      <c r="F340" s="11" t="s">
        <v>794</v>
      </c>
    </row>
    <row r="341" spans="1:8" x14ac:dyDescent="0.35">
      <c r="A341" s="12" t="s">
        <v>2458</v>
      </c>
      <c r="B341" s="11" t="s">
        <v>1828</v>
      </c>
      <c r="C341" s="12" t="s">
        <v>78</v>
      </c>
      <c r="E341" s="12" t="s">
        <v>725</v>
      </c>
      <c r="F341" s="11" t="s">
        <v>794</v>
      </c>
    </row>
    <row r="342" spans="1:8" x14ac:dyDescent="0.35">
      <c r="A342" s="12" t="s">
        <v>2459</v>
      </c>
      <c r="B342" s="11" t="s">
        <v>1829</v>
      </c>
      <c r="C342" s="12" t="s">
        <v>316</v>
      </c>
      <c r="E342" s="12" t="s">
        <v>1015</v>
      </c>
      <c r="F342" s="11" t="s">
        <v>794</v>
      </c>
    </row>
    <row r="343" spans="1:8" x14ac:dyDescent="0.35">
      <c r="A343" s="12" t="s">
        <v>2460</v>
      </c>
      <c r="B343" s="11" t="s">
        <v>1830</v>
      </c>
      <c r="C343" s="12" t="s">
        <v>226</v>
      </c>
      <c r="E343" s="12" t="s">
        <v>1016</v>
      </c>
      <c r="F343" s="11" t="s">
        <v>794</v>
      </c>
    </row>
    <row r="344" spans="1:8" x14ac:dyDescent="0.35">
      <c r="A344" s="12" t="s">
        <v>2461</v>
      </c>
      <c r="B344" s="11" t="s">
        <v>1831</v>
      </c>
      <c r="C344" s="12" t="s">
        <v>483</v>
      </c>
      <c r="E344" s="12" t="s">
        <v>1017</v>
      </c>
      <c r="F344" s="11" t="s">
        <v>794</v>
      </c>
    </row>
    <row r="345" spans="1:8" x14ac:dyDescent="0.35">
      <c r="A345" s="12" t="s">
        <v>2462</v>
      </c>
      <c r="B345" s="11" t="s">
        <v>1832</v>
      </c>
      <c r="C345" s="12" t="s">
        <v>77</v>
      </c>
      <c r="E345" s="12" t="s">
        <v>724</v>
      </c>
      <c r="F345" s="11" t="s">
        <v>794</v>
      </c>
    </row>
    <row r="346" spans="1:8" x14ac:dyDescent="0.35">
      <c r="A346" s="12" t="s">
        <v>2463</v>
      </c>
      <c r="B346" s="11" t="s">
        <v>1833</v>
      </c>
      <c r="C346" s="12" t="s">
        <v>346</v>
      </c>
      <c r="E346" s="12" t="s">
        <v>1018</v>
      </c>
      <c r="F346" s="12" t="s">
        <v>1026</v>
      </c>
      <c r="G346" s="32" t="s">
        <v>4423</v>
      </c>
      <c r="H346" s="17" t="s">
        <v>5335</v>
      </c>
    </row>
    <row r="347" spans="1:8" x14ac:dyDescent="0.35">
      <c r="A347" s="12" t="s">
        <v>2464</v>
      </c>
      <c r="B347" s="11" t="s">
        <v>1834</v>
      </c>
      <c r="C347" s="12" t="s">
        <v>656</v>
      </c>
      <c r="E347" s="12" t="s">
        <v>1021</v>
      </c>
      <c r="F347" s="12" t="s">
        <v>1027</v>
      </c>
      <c r="G347" s="32" t="s">
        <v>4893</v>
      </c>
      <c r="H347" s="17" t="s">
        <v>5601</v>
      </c>
    </row>
    <row r="348" spans="1:8" x14ac:dyDescent="0.35">
      <c r="A348" s="12" t="s">
        <v>2465</v>
      </c>
      <c r="B348" s="11" t="s">
        <v>1835</v>
      </c>
      <c r="C348" s="12" t="s">
        <v>554</v>
      </c>
      <c r="E348" s="12" t="s">
        <v>1022</v>
      </c>
      <c r="F348" s="12" t="s">
        <v>1028</v>
      </c>
      <c r="G348" s="32" t="s">
        <v>4424</v>
      </c>
      <c r="H348" s="17" t="s">
        <v>5336</v>
      </c>
    </row>
    <row r="349" spans="1:8" x14ac:dyDescent="0.35">
      <c r="A349" s="12" t="s">
        <v>2466</v>
      </c>
      <c r="B349" s="11" t="s">
        <v>1836</v>
      </c>
      <c r="C349" s="12" t="s">
        <v>173</v>
      </c>
      <c r="E349" s="12" t="s">
        <v>1023</v>
      </c>
      <c r="F349" s="12" t="s">
        <v>3844</v>
      </c>
      <c r="G349" s="32" t="s">
        <v>4414</v>
      </c>
      <c r="H349" s="17" t="s">
        <v>5329</v>
      </c>
    </row>
    <row r="350" spans="1:8" x14ac:dyDescent="0.35">
      <c r="A350" s="12" t="s">
        <v>2466</v>
      </c>
      <c r="B350" s="11" t="s">
        <v>1836</v>
      </c>
      <c r="C350" s="12" t="s">
        <v>173</v>
      </c>
      <c r="E350" s="12" t="s">
        <v>1023</v>
      </c>
      <c r="F350" s="12" t="s">
        <v>3845</v>
      </c>
      <c r="G350" s="32" t="s">
        <v>4419</v>
      </c>
      <c r="H350" s="17" t="s">
        <v>5329</v>
      </c>
    </row>
    <row r="351" spans="1:8" x14ac:dyDescent="0.35">
      <c r="A351" s="12" t="s">
        <v>2467</v>
      </c>
      <c r="B351" s="11" t="s">
        <v>1837</v>
      </c>
      <c r="C351" s="12" t="s">
        <v>373</v>
      </c>
      <c r="E351" s="12" t="s">
        <v>1024</v>
      </c>
      <c r="F351" s="12" t="s">
        <v>1029</v>
      </c>
      <c r="G351" s="32" t="s">
        <v>4679</v>
      </c>
      <c r="H351" s="17" t="s">
        <v>5481</v>
      </c>
    </row>
    <row r="352" spans="1:8" x14ac:dyDescent="0.35">
      <c r="A352" s="12" t="s">
        <v>2468</v>
      </c>
      <c r="B352" s="11" t="s">
        <v>1838</v>
      </c>
      <c r="C352" s="12" t="s">
        <v>563</v>
      </c>
      <c r="E352" s="12" t="s">
        <v>1025</v>
      </c>
      <c r="F352" s="12" t="s">
        <v>1030</v>
      </c>
      <c r="G352" s="32" t="s">
        <v>4426</v>
      </c>
      <c r="H352" s="17" t="s">
        <v>5337</v>
      </c>
    </row>
    <row r="353" spans="1:8" x14ac:dyDescent="0.35">
      <c r="A353" s="12" t="s">
        <v>2469</v>
      </c>
      <c r="B353" s="11" t="s">
        <v>1839</v>
      </c>
      <c r="C353" s="12" t="s">
        <v>115</v>
      </c>
      <c r="E353" s="12" t="s">
        <v>791</v>
      </c>
      <c r="F353" s="12" t="s">
        <v>792</v>
      </c>
      <c r="G353" s="32" t="s">
        <v>4944</v>
      </c>
      <c r="H353" s="17" t="s">
        <v>5631</v>
      </c>
    </row>
    <row r="354" spans="1:8" x14ac:dyDescent="0.35">
      <c r="A354" s="12" t="s">
        <v>2470</v>
      </c>
      <c r="B354" s="11" t="s">
        <v>1840</v>
      </c>
      <c r="C354" s="12" t="s">
        <v>349</v>
      </c>
      <c r="E354" s="12" t="s">
        <v>1031</v>
      </c>
      <c r="F354" s="12" t="s">
        <v>3846</v>
      </c>
      <c r="G354" s="32" t="s">
        <v>4583</v>
      </c>
      <c r="H354" s="17" t="s">
        <v>5425</v>
      </c>
    </row>
    <row r="355" spans="1:8" x14ac:dyDescent="0.35">
      <c r="A355" s="12" t="s">
        <v>2470</v>
      </c>
      <c r="B355" s="11" t="s">
        <v>1840</v>
      </c>
      <c r="C355" s="12" t="s">
        <v>349</v>
      </c>
      <c r="E355" s="12" t="s">
        <v>1031</v>
      </c>
      <c r="F355" s="12" t="s">
        <v>3847</v>
      </c>
      <c r="G355" s="32" t="s">
        <v>4584</v>
      </c>
      <c r="H355" s="17" t="s">
        <v>5426</v>
      </c>
    </row>
    <row r="356" spans="1:8" x14ac:dyDescent="0.35">
      <c r="A356" s="12" t="s">
        <v>2471</v>
      </c>
      <c r="B356" s="11" t="s">
        <v>1841</v>
      </c>
      <c r="C356" s="12" t="s">
        <v>432</v>
      </c>
      <c r="E356" s="12" t="s">
        <v>1032</v>
      </c>
      <c r="F356" s="12" t="s">
        <v>1047</v>
      </c>
      <c r="G356" s="32" t="s">
        <v>4418</v>
      </c>
      <c r="H356" s="17" t="s">
        <v>5903</v>
      </c>
    </row>
    <row r="357" spans="1:8" x14ac:dyDescent="0.35">
      <c r="A357" s="12" t="s">
        <v>2472</v>
      </c>
      <c r="B357" s="11" t="s">
        <v>1842</v>
      </c>
      <c r="C357" s="12" t="s">
        <v>652</v>
      </c>
      <c r="E357" s="12" t="s">
        <v>1033</v>
      </c>
      <c r="F357" s="12" t="s">
        <v>3849</v>
      </c>
      <c r="G357" s="32" t="s">
        <v>4500</v>
      </c>
      <c r="H357" s="17" t="s">
        <v>5941</v>
      </c>
    </row>
    <row r="358" spans="1:8" x14ac:dyDescent="0.35">
      <c r="A358" s="12" t="s">
        <v>2472</v>
      </c>
      <c r="B358" s="11" t="s">
        <v>1842</v>
      </c>
      <c r="C358" s="12" t="s">
        <v>652</v>
      </c>
      <c r="E358" s="12" t="s">
        <v>1033</v>
      </c>
      <c r="F358" s="12" t="s">
        <v>3848</v>
      </c>
      <c r="G358" s="32" t="s">
        <v>4581</v>
      </c>
      <c r="H358" s="17" t="s">
        <v>5975</v>
      </c>
    </row>
    <row r="359" spans="1:8" x14ac:dyDescent="0.35">
      <c r="A359" s="12" t="s">
        <v>2473</v>
      </c>
      <c r="B359" s="11" t="s">
        <v>1843</v>
      </c>
      <c r="C359" s="12" t="s">
        <v>476</v>
      </c>
      <c r="E359" s="12" t="s">
        <v>1034</v>
      </c>
      <c r="F359" s="12" t="s">
        <v>3850</v>
      </c>
      <c r="G359" s="32" t="s">
        <v>4835</v>
      </c>
      <c r="H359" s="17" t="s">
        <v>5578</v>
      </c>
    </row>
    <row r="360" spans="1:8" x14ac:dyDescent="0.35">
      <c r="A360" s="12" t="s">
        <v>2473</v>
      </c>
      <c r="B360" s="11" t="s">
        <v>1843</v>
      </c>
      <c r="C360" s="12" t="s">
        <v>476</v>
      </c>
      <c r="E360" s="12" t="s">
        <v>1034</v>
      </c>
      <c r="F360" s="12" t="s">
        <v>3851</v>
      </c>
      <c r="G360" s="33" t="s">
        <v>3919</v>
      </c>
      <c r="H360" s="17" t="s">
        <v>4705</v>
      </c>
    </row>
    <row r="361" spans="1:8" x14ac:dyDescent="0.35">
      <c r="A361" s="12" t="s">
        <v>2474</v>
      </c>
      <c r="B361" s="11" t="s">
        <v>1844</v>
      </c>
      <c r="C361" s="12" t="s">
        <v>417</v>
      </c>
      <c r="E361" s="12" t="s">
        <v>1035</v>
      </c>
      <c r="F361" s="12" t="s">
        <v>3852</v>
      </c>
      <c r="G361" s="32" t="s">
        <v>4582</v>
      </c>
      <c r="H361" s="17" t="s">
        <v>5976</v>
      </c>
    </row>
    <row r="362" spans="1:8" x14ac:dyDescent="0.35">
      <c r="A362" s="12" t="s">
        <v>2474</v>
      </c>
      <c r="B362" s="11" t="s">
        <v>1844</v>
      </c>
      <c r="C362" s="12" t="s">
        <v>417</v>
      </c>
      <c r="E362" s="12" t="s">
        <v>1035</v>
      </c>
      <c r="F362" s="12" t="s">
        <v>3853</v>
      </c>
      <c r="G362" s="33" t="s">
        <v>3920</v>
      </c>
      <c r="H362" s="17" t="s">
        <v>5555</v>
      </c>
    </row>
    <row r="363" spans="1:8" x14ac:dyDescent="0.35">
      <c r="A363" s="12" t="s">
        <v>2475</v>
      </c>
      <c r="B363" s="11" t="s">
        <v>1845</v>
      </c>
      <c r="C363" s="12" t="s">
        <v>185</v>
      </c>
      <c r="E363" s="12" t="s">
        <v>1036</v>
      </c>
      <c r="F363" s="12" t="s">
        <v>3854</v>
      </c>
      <c r="G363" s="32" t="s">
        <v>4634</v>
      </c>
      <c r="H363" s="17" t="s">
        <v>5460</v>
      </c>
    </row>
    <row r="364" spans="1:8" x14ac:dyDescent="0.35">
      <c r="A364" s="12" t="s">
        <v>2475</v>
      </c>
      <c r="B364" s="11" t="s">
        <v>1845</v>
      </c>
      <c r="C364" s="12" t="s">
        <v>185</v>
      </c>
      <c r="E364" s="12" t="s">
        <v>1036</v>
      </c>
      <c r="F364" s="12" t="s">
        <v>3855</v>
      </c>
      <c r="G364" s="32" t="s">
        <v>4929</v>
      </c>
      <c r="H364" s="17" t="s">
        <v>5623</v>
      </c>
    </row>
    <row r="365" spans="1:8" x14ac:dyDescent="0.35">
      <c r="A365" s="12" t="s">
        <v>2476</v>
      </c>
      <c r="B365" s="11" t="s">
        <v>1846</v>
      </c>
      <c r="C365" s="12" t="s">
        <v>186</v>
      </c>
      <c r="E365" s="12" t="s">
        <v>1037</v>
      </c>
      <c r="F365" s="12" t="s">
        <v>1048</v>
      </c>
      <c r="G365" s="32" t="s">
        <v>4635</v>
      </c>
      <c r="H365" s="17" t="s">
        <v>6000</v>
      </c>
    </row>
    <row r="366" spans="1:8" x14ac:dyDescent="0.35">
      <c r="A366" s="12" t="s">
        <v>2477</v>
      </c>
      <c r="B366" s="11" t="s">
        <v>1847</v>
      </c>
      <c r="C366" s="12" t="s">
        <v>337</v>
      </c>
      <c r="E366" s="12" t="s">
        <v>1038</v>
      </c>
      <c r="F366" s="12" t="s">
        <v>1049</v>
      </c>
      <c r="G366" s="32" t="s">
        <v>4881</v>
      </c>
      <c r="H366" s="17" t="s">
        <v>6116</v>
      </c>
    </row>
    <row r="367" spans="1:8" x14ac:dyDescent="0.35">
      <c r="A367" s="12" t="s">
        <v>2478</v>
      </c>
      <c r="B367" s="11" t="s">
        <v>1848</v>
      </c>
      <c r="C367" s="12" t="s">
        <v>325</v>
      </c>
      <c r="E367" s="12" t="s">
        <v>1039</v>
      </c>
      <c r="F367" s="12" t="s">
        <v>1050</v>
      </c>
      <c r="G367" s="32" t="s">
        <v>4598</v>
      </c>
      <c r="H367" s="17" t="s">
        <v>5982</v>
      </c>
    </row>
    <row r="368" spans="1:8" x14ac:dyDescent="0.35">
      <c r="A368" s="12" t="s">
        <v>2479</v>
      </c>
      <c r="B368" s="11" t="s">
        <v>1849</v>
      </c>
      <c r="C368" s="12" t="s">
        <v>257</v>
      </c>
      <c r="E368" s="12" t="s">
        <v>1040</v>
      </c>
      <c r="F368" s="12" t="s">
        <v>1051</v>
      </c>
      <c r="G368" s="32" t="s">
        <v>4599</v>
      </c>
      <c r="H368" s="17" t="s">
        <v>5438</v>
      </c>
    </row>
    <row r="369" spans="1:8" x14ac:dyDescent="0.35">
      <c r="A369" s="12" t="s">
        <v>2480</v>
      </c>
      <c r="B369" s="11" t="s">
        <v>1850</v>
      </c>
      <c r="C369" s="12" t="s">
        <v>375</v>
      </c>
      <c r="E369" s="12" t="s">
        <v>1041</v>
      </c>
      <c r="F369" s="12" t="s">
        <v>3857</v>
      </c>
      <c r="G369" s="32" t="s">
        <v>4529</v>
      </c>
      <c r="H369" s="17" t="s">
        <v>5953</v>
      </c>
    </row>
    <row r="370" spans="1:8" x14ac:dyDescent="0.35">
      <c r="A370" s="12" t="s">
        <v>2480</v>
      </c>
      <c r="B370" s="11" t="s">
        <v>1850</v>
      </c>
      <c r="C370" s="12" t="s">
        <v>375</v>
      </c>
      <c r="E370" s="12" t="s">
        <v>1041</v>
      </c>
      <c r="F370" s="12" t="s">
        <v>3860</v>
      </c>
      <c r="G370" s="32" t="s">
        <v>4630</v>
      </c>
      <c r="H370" s="17" t="s">
        <v>5459</v>
      </c>
    </row>
    <row r="371" spans="1:8" x14ac:dyDescent="0.35">
      <c r="A371" s="12" t="s">
        <v>2480</v>
      </c>
      <c r="B371" s="11" t="s">
        <v>1850</v>
      </c>
      <c r="C371" s="12" t="s">
        <v>375</v>
      </c>
      <c r="E371" s="12" t="s">
        <v>1041</v>
      </c>
      <c r="F371" s="12" t="s">
        <v>3858</v>
      </c>
      <c r="G371" s="32" t="s">
        <v>4993</v>
      </c>
      <c r="H371" s="17" t="s">
        <v>5953</v>
      </c>
    </row>
    <row r="372" spans="1:8" x14ac:dyDescent="0.35">
      <c r="A372" s="12" t="s">
        <v>2480</v>
      </c>
      <c r="B372" s="11" t="s">
        <v>1850</v>
      </c>
      <c r="C372" s="12" t="s">
        <v>375</v>
      </c>
      <c r="E372" s="12" t="s">
        <v>1041</v>
      </c>
      <c r="F372" s="12" t="s">
        <v>3861</v>
      </c>
      <c r="G372" s="32" t="s">
        <v>4996</v>
      </c>
      <c r="H372" s="17" t="s">
        <v>5678</v>
      </c>
    </row>
    <row r="373" spans="1:8" x14ac:dyDescent="0.35">
      <c r="A373" s="12" t="s">
        <v>2480</v>
      </c>
      <c r="B373" s="11" t="s">
        <v>1850</v>
      </c>
      <c r="C373" s="12" t="s">
        <v>375</v>
      </c>
      <c r="E373" s="12" t="s">
        <v>1041</v>
      </c>
      <c r="F373" s="12" t="s">
        <v>3856</v>
      </c>
      <c r="G373" s="32" t="s">
        <v>4997</v>
      </c>
      <c r="H373" s="17" t="s">
        <v>6178</v>
      </c>
    </row>
    <row r="374" spans="1:8" x14ac:dyDescent="0.35">
      <c r="A374" s="12" t="s">
        <v>2480</v>
      </c>
      <c r="B374" s="11" t="s">
        <v>1850</v>
      </c>
      <c r="C374" s="12" t="s">
        <v>375</v>
      </c>
      <c r="E374" s="12" t="s">
        <v>1041</v>
      </c>
      <c r="F374" s="12" t="s">
        <v>3859</v>
      </c>
      <c r="G374" s="32" t="s">
        <v>5107</v>
      </c>
      <c r="H374" s="17" t="s">
        <v>5740</v>
      </c>
    </row>
    <row r="375" spans="1:8" x14ac:dyDescent="0.35">
      <c r="A375" s="12" t="s">
        <v>2481</v>
      </c>
      <c r="B375" s="11" t="s">
        <v>1851</v>
      </c>
      <c r="C375" s="12" t="s">
        <v>526</v>
      </c>
      <c r="E375" s="12" t="s">
        <v>1042</v>
      </c>
      <c r="F375" s="12" t="s">
        <v>3800</v>
      </c>
      <c r="G375" s="32" t="s">
        <v>4434</v>
      </c>
      <c r="H375" s="17" t="s">
        <v>5341</v>
      </c>
    </row>
    <row r="376" spans="1:8" x14ac:dyDescent="0.35">
      <c r="A376" s="12" t="s">
        <v>2481</v>
      </c>
      <c r="B376" s="11" t="s">
        <v>1851</v>
      </c>
      <c r="C376" s="12" t="s">
        <v>526</v>
      </c>
      <c r="E376" s="12" t="s">
        <v>1042</v>
      </c>
      <c r="F376" s="12" t="s">
        <v>3867</v>
      </c>
      <c r="G376" s="32" t="s">
        <v>4435</v>
      </c>
      <c r="H376" s="17" t="s">
        <v>5342</v>
      </c>
    </row>
    <row r="377" spans="1:8" x14ac:dyDescent="0.35">
      <c r="A377" s="12" t="s">
        <v>2481</v>
      </c>
      <c r="B377" s="11" t="s">
        <v>1851</v>
      </c>
      <c r="C377" s="12" t="s">
        <v>526</v>
      </c>
      <c r="E377" s="12" t="s">
        <v>1042</v>
      </c>
      <c r="F377" s="12" t="s">
        <v>3866</v>
      </c>
      <c r="G377" s="32" t="s">
        <v>4562</v>
      </c>
      <c r="H377" s="17" t="s">
        <v>5967</v>
      </c>
    </row>
    <row r="378" spans="1:8" x14ac:dyDescent="0.35">
      <c r="A378" s="12" t="s">
        <v>2481</v>
      </c>
      <c r="B378" s="11" t="s">
        <v>1851</v>
      </c>
      <c r="C378" s="12" t="s">
        <v>526</v>
      </c>
      <c r="E378" s="12" t="s">
        <v>1042</v>
      </c>
      <c r="F378" s="12" t="s">
        <v>3862</v>
      </c>
      <c r="G378" s="32" t="s">
        <v>4786</v>
      </c>
      <c r="H378" s="36" t="s">
        <v>3921</v>
      </c>
    </row>
    <row r="379" spans="1:8" x14ac:dyDescent="0.35">
      <c r="A379" s="12" t="s">
        <v>2481</v>
      </c>
      <c r="B379" s="11" t="s">
        <v>1851</v>
      </c>
      <c r="C379" s="12" t="s">
        <v>526</v>
      </c>
      <c r="E379" s="12" t="s">
        <v>1042</v>
      </c>
      <c r="F379" s="12" t="s">
        <v>3864</v>
      </c>
      <c r="G379" s="32" t="s">
        <v>4787</v>
      </c>
      <c r="H379" s="17" t="s">
        <v>6073</v>
      </c>
    </row>
    <row r="380" spans="1:8" x14ac:dyDescent="0.35">
      <c r="A380" s="12" t="s">
        <v>2481</v>
      </c>
      <c r="B380" s="11" t="s">
        <v>1851</v>
      </c>
      <c r="C380" s="12" t="s">
        <v>526</v>
      </c>
      <c r="E380" s="12" t="s">
        <v>1042</v>
      </c>
      <c r="F380" s="12" t="s">
        <v>3863</v>
      </c>
      <c r="G380" s="32" t="s">
        <v>5049</v>
      </c>
      <c r="H380" s="36" t="s">
        <v>3921</v>
      </c>
    </row>
    <row r="381" spans="1:8" x14ac:dyDescent="0.35">
      <c r="A381" s="12" t="s">
        <v>2481</v>
      </c>
      <c r="B381" s="11" t="s">
        <v>1851</v>
      </c>
      <c r="C381" s="12" t="s">
        <v>526</v>
      </c>
      <c r="E381" s="12" t="s">
        <v>1042</v>
      </c>
      <c r="F381" s="12" t="s">
        <v>3865</v>
      </c>
      <c r="G381" s="32" t="s">
        <v>5050</v>
      </c>
      <c r="H381" s="17" t="s">
        <v>6073</v>
      </c>
    </row>
    <row r="382" spans="1:8" x14ac:dyDescent="0.35">
      <c r="A382" s="12" t="s">
        <v>2482</v>
      </c>
      <c r="B382" s="11" t="s">
        <v>1852</v>
      </c>
      <c r="C382" s="12" t="s">
        <v>468</v>
      </c>
      <c r="E382" s="12" t="s">
        <v>1043</v>
      </c>
      <c r="F382" s="12" t="s">
        <v>1060</v>
      </c>
      <c r="G382" s="32" t="s">
        <v>4436</v>
      </c>
      <c r="H382" s="17" t="s">
        <v>5907</v>
      </c>
    </row>
    <row r="383" spans="1:8" x14ac:dyDescent="0.35">
      <c r="A383" s="12" t="s">
        <v>2483</v>
      </c>
      <c r="B383" s="11" t="s">
        <v>1853</v>
      </c>
      <c r="C383" s="12" t="s">
        <v>573</v>
      </c>
      <c r="E383" s="12" t="s">
        <v>1044</v>
      </c>
      <c r="F383" s="12" t="s">
        <v>1061</v>
      </c>
      <c r="G383" s="32" t="s">
        <v>4783</v>
      </c>
      <c r="H383" s="17" t="s">
        <v>5549</v>
      </c>
    </row>
    <row r="384" spans="1:8" x14ac:dyDescent="0.35">
      <c r="A384" s="12" t="s">
        <v>2484</v>
      </c>
      <c r="B384" s="11" t="s">
        <v>1854</v>
      </c>
      <c r="C384" s="12" t="s">
        <v>253</v>
      </c>
      <c r="E384" s="12" t="s">
        <v>1045</v>
      </c>
      <c r="F384" s="12" t="s">
        <v>1062</v>
      </c>
      <c r="G384" s="32" t="s">
        <v>4439</v>
      </c>
      <c r="H384" s="17" t="s">
        <v>5909</v>
      </c>
    </row>
    <row r="385" spans="1:8" x14ac:dyDescent="0.35">
      <c r="A385" s="12" t="s">
        <v>2485</v>
      </c>
      <c r="B385" s="11" t="s">
        <v>1855</v>
      </c>
      <c r="C385" s="12" t="s">
        <v>215</v>
      </c>
      <c r="E385" s="12" t="s">
        <v>1046</v>
      </c>
      <c r="F385" s="12" t="s">
        <v>1063</v>
      </c>
      <c r="G385" s="32" t="s">
        <v>4448</v>
      </c>
      <c r="H385" s="17" t="s">
        <v>5347</v>
      </c>
    </row>
    <row r="386" spans="1:8" x14ac:dyDescent="0.35">
      <c r="A386" s="12" t="s">
        <v>2486</v>
      </c>
      <c r="B386" s="11" t="s">
        <v>1856</v>
      </c>
      <c r="C386" s="12" t="s">
        <v>377</v>
      </c>
      <c r="E386" s="12" t="s">
        <v>1052</v>
      </c>
      <c r="F386" s="12" t="s">
        <v>3868</v>
      </c>
      <c r="G386" s="32" t="s">
        <v>4542</v>
      </c>
      <c r="H386" s="17" t="s">
        <v>5403</v>
      </c>
    </row>
    <row r="387" spans="1:8" x14ac:dyDescent="0.35">
      <c r="A387" s="12" t="s">
        <v>2486</v>
      </c>
      <c r="B387" s="11" t="s">
        <v>1856</v>
      </c>
      <c r="C387" s="12" t="s">
        <v>377</v>
      </c>
      <c r="E387" s="12" t="s">
        <v>1052</v>
      </c>
      <c r="F387" s="12" t="s">
        <v>3870</v>
      </c>
      <c r="G387" s="32" t="s">
        <v>4603</v>
      </c>
      <c r="H387" s="17" t="s">
        <v>5984</v>
      </c>
    </row>
    <row r="388" spans="1:8" x14ac:dyDescent="0.35">
      <c r="A388" s="12" t="s">
        <v>2486</v>
      </c>
      <c r="B388" s="11" t="s">
        <v>1856</v>
      </c>
      <c r="C388" s="12" t="s">
        <v>377</v>
      </c>
      <c r="E388" s="12" t="s">
        <v>1052</v>
      </c>
      <c r="F388" s="12" t="s">
        <v>3869</v>
      </c>
      <c r="G388" s="32" t="s">
        <v>4743</v>
      </c>
      <c r="H388" s="17" t="s">
        <v>5521</v>
      </c>
    </row>
    <row r="389" spans="1:8" x14ac:dyDescent="0.35">
      <c r="A389" s="12" t="s">
        <v>2487</v>
      </c>
      <c r="B389" s="11" t="s">
        <v>1857</v>
      </c>
      <c r="C389" s="12" t="s">
        <v>83</v>
      </c>
      <c r="E389" s="12" t="s">
        <v>731</v>
      </c>
      <c r="F389" s="12" t="s">
        <v>744</v>
      </c>
      <c r="G389" s="32" t="s">
        <v>4447</v>
      </c>
      <c r="H389" s="17" t="s">
        <v>5915</v>
      </c>
    </row>
    <row r="390" spans="1:8" x14ac:dyDescent="0.35">
      <c r="A390" s="12" t="s">
        <v>2488</v>
      </c>
      <c r="B390" s="11" t="s">
        <v>1858</v>
      </c>
      <c r="C390" s="12" t="s">
        <v>459</v>
      </c>
      <c r="E390" s="12" t="s">
        <v>1053</v>
      </c>
      <c r="F390" s="12" t="s">
        <v>3874</v>
      </c>
      <c r="G390" s="32" t="s">
        <v>4555</v>
      </c>
      <c r="H390" s="17" t="s">
        <v>5408</v>
      </c>
    </row>
    <row r="391" spans="1:8" x14ac:dyDescent="0.35">
      <c r="A391" s="12" t="s">
        <v>2488</v>
      </c>
      <c r="B391" s="11" t="s">
        <v>1858</v>
      </c>
      <c r="C391" s="12" t="s">
        <v>459</v>
      </c>
      <c r="E391" s="12" t="s">
        <v>1053</v>
      </c>
      <c r="F391" s="12" t="s">
        <v>3871</v>
      </c>
      <c r="G391" s="32" t="s">
        <v>4748</v>
      </c>
      <c r="H391" s="17" t="s">
        <v>6054</v>
      </c>
    </row>
    <row r="392" spans="1:8" x14ac:dyDescent="0.35">
      <c r="A392" s="12" t="s">
        <v>2488</v>
      </c>
      <c r="B392" s="11" t="s">
        <v>1858</v>
      </c>
      <c r="C392" s="12" t="s">
        <v>459</v>
      </c>
      <c r="E392" s="12" t="s">
        <v>1053</v>
      </c>
      <c r="F392" s="12" t="s">
        <v>3873</v>
      </c>
      <c r="G392" s="32" t="s">
        <v>4904</v>
      </c>
      <c r="H392" s="17" t="s">
        <v>5608</v>
      </c>
    </row>
    <row r="393" spans="1:8" x14ac:dyDescent="0.35">
      <c r="A393" s="12" t="s">
        <v>2488</v>
      </c>
      <c r="B393" s="11" t="s">
        <v>1858</v>
      </c>
      <c r="C393" s="12" t="s">
        <v>459</v>
      </c>
      <c r="E393" s="12" t="s">
        <v>1053</v>
      </c>
      <c r="F393" s="12" t="s">
        <v>3872</v>
      </c>
      <c r="G393" s="32" t="s">
        <v>5127</v>
      </c>
      <c r="H393" s="17" t="s">
        <v>5750</v>
      </c>
    </row>
    <row r="394" spans="1:8" x14ac:dyDescent="0.35">
      <c r="A394" s="12" t="s">
        <v>2489</v>
      </c>
      <c r="B394" s="11" t="s">
        <v>1859</v>
      </c>
      <c r="C394" s="12" t="s">
        <v>258</v>
      </c>
      <c r="E394" s="12" t="s">
        <v>1054</v>
      </c>
      <c r="F394" s="12" t="s">
        <v>3875</v>
      </c>
      <c r="G394" s="32" t="s">
        <v>4605</v>
      </c>
      <c r="H394" s="17" t="s">
        <v>5986</v>
      </c>
    </row>
    <row r="395" spans="1:8" x14ac:dyDescent="0.35">
      <c r="A395" s="12" t="s">
        <v>2489</v>
      </c>
      <c r="B395" s="11" t="s">
        <v>1859</v>
      </c>
      <c r="C395" s="12" t="s">
        <v>258</v>
      </c>
      <c r="E395" s="12" t="s">
        <v>1054</v>
      </c>
      <c r="F395" s="12" t="s">
        <v>3876</v>
      </c>
      <c r="G395" s="32" t="s">
        <v>4934</v>
      </c>
      <c r="H395" s="17" t="s">
        <v>6145</v>
      </c>
    </row>
    <row r="396" spans="1:8" x14ac:dyDescent="0.35">
      <c r="A396" s="12" t="s">
        <v>2489</v>
      </c>
      <c r="B396" s="11" t="s">
        <v>1859</v>
      </c>
      <c r="C396" s="12" t="s">
        <v>258</v>
      </c>
      <c r="E396" s="12" t="s">
        <v>1054</v>
      </c>
      <c r="F396" s="12" t="s">
        <v>3877</v>
      </c>
      <c r="G396" s="32" t="s">
        <v>4992</v>
      </c>
      <c r="H396" s="17" t="s">
        <v>6173</v>
      </c>
    </row>
    <row r="397" spans="1:8" x14ac:dyDescent="0.35">
      <c r="A397" s="12" t="s">
        <v>2489</v>
      </c>
      <c r="B397" s="11" t="s">
        <v>1859</v>
      </c>
      <c r="C397" s="12" t="s">
        <v>258</v>
      </c>
      <c r="E397" s="12" t="s">
        <v>1054</v>
      </c>
      <c r="F397" s="12" t="s">
        <v>3878</v>
      </c>
      <c r="G397" s="32" t="s">
        <v>5016</v>
      </c>
      <c r="H397" s="17" t="s">
        <v>6188</v>
      </c>
    </row>
    <row r="398" spans="1:8" x14ac:dyDescent="0.35">
      <c r="A398" s="12" t="s">
        <v>2489</v>
      </c>
      <c r="B398" s="11" t="s">
        <v>1859</v>
      </c>
      <c r="C398" s="12" t="s">
        <v>258</v>
      </c>
      <c r="E398" s="12" t="s">
        <v>1054</v>
      </c>
      <c r="F398" s="12" t="s">
        <v>3879</v>
      </c>
      <c r="G398" s="32" t="s">
        <v>5019</v>
      </c>
      <c r="H398" s="17" t="s">
        <v>6190</v>
      </c>
    </row>
    <row r="399" spans="1:8" x14ac:dyDescent="0.35">
      <c r="A399" s="12" t="s">
        <v>2489</v>
      </c>
      <c r="B399" s="11" t="s">
        <v>1859</v>
      </c>
      <c r="C399" s="12" t="s">
        <v>258</v>
      </c>
      <c r="E399" s="12" t="s">
        <v>1054</v>
      </c>
      <c r="F399" s="12" t="s">
        <v>3880</v>
      </c>
      <c r="G399" s="32" t="s">
        <v>5021</v>
      </c>
      <c r="H399" s="17" t="s">
        <v>5689</v>
      </c>
    </row>
    <row r="400" spans="1:8" x14ac:dyDescent="0.35">
      <c r="A400" s="12" t="s">
        <v>2489</v>
      </c>
      <c r="B400" s="11" t="s">
        <v>1859</v>
      </c>
      <c r="C400" s="12" t="s">
        <v>258</v>
      </c>
      <c r="E400" s="12" t="s">
        <v>1054</v>
      </c>
      <c r="F400" s="12" t="s">
        <v>3881</v>
      </c>
      <c r="G400" s="32" t="s">
        <v>5026</v>
      </c>
      <c r="H400" s="17" t="s">
        <v>5691</v>
      </c>
    </row>
    <row r="401" spans="1:8" x14ac:dyDescent="0.35">
      <c r="A401" s="12" t="s">
        <v>2489</v>
      </c>
      <c r="B401" s="11" t="s">
        <v>1859</v>
      </c>
      <c r="C401" s="12" t="s">
        <v>258</v>
      </c>
      <c r="E401" s="12" t="s">
        <v>1054</v>
      </c>
      <c r="F401" s="12" t="s">
        <v>3882</v>
      </c>
      <c r="G401" s="32" t="s">
        <v>5029</v>
      </c>
      <c r="H401" s="17" t="s">
        <v>5693</v>
      </c>
    </row>
    <row r="402" spans="1:8" x14ac:dyDescent="0.35">
      <c r="A402" s="12" t="s">
        <v>2489</v>
      </c>
      <c r="B402" s="11" t="s">
        <v>1859</v>
      </c>
      <c r="C402" s="12" t="s">
        <v>258</v>
      </c>
      <c r="E402" s="12" t="s">
        <v>1054</v>
      </c>
      <c r="F402" s="12" t="s">
        <v>3883</v>
      </c>
      <c r="G402" s="32" t="s">
        <v>5031</v>
      </c>
      <c r="H402" s="17" t="s">
        <v>5695</v>
      </c>
    </row>
    <row r="403" spans="1:8" x14ac:dyDescent="0.35">
      <c r="A403" s="12" t="s">
        <v>2489</v>
      </c>
      <c r="B403" s="11" t="s">
        <v>1859</v>
      </c>
      <c r="C403" s="12" t="s">
        <v>258</v>
      </c>
      <c r="E403" s="12" t="s">
        <v>1054</v>
      </c>
      <c r="F403" s="12" t="s">
        <v>3884</v>
      </c>
      <c r="G403" s="32" t="s">
        <v>5157</v>
      </c>
      <c r="H403" s="17" t="s">
        <v>6255</v>
      </c>
    </row>
    <row r="404" spans="1:8" x14ac:dyDescent="0.35">
      <c r="A404" s="12" t="s">
        <v>2489</v>
      </c>
      <c r="B404" s="11" t="s">
        <v>1859</v>
      </c>
      <c r="C404" s="12" t="s">
        <v>258</v>
      </c>
      <c r="E404" s="12" t="s">
        <v>1054</v>
      </c>
      <c r="F404" s="12" t="s">
        <v>3885</v>
      </c>
      <c r="G404" s="32" t="s">
        <v>5166</v>
      </c>
      <c r="H404" s="17" t="s">
        <v>6260</v>
      </c>
    </row>
    <row r="405" spans="1:8" x14ac:dyDescent="0.35">
      <c r="A405" s="12" t="s">
        <v>2490</v>
      </c>
      <c r="B405" s="11" t="s">
        <v>1860</v>
      </c>
      <c r="C405" s="12" t="s">
        <v>238</v>
      </c>
      <c r="E405" s="12" t="s">
        <v>1055</v>
      </c>
      <c r="F405" s="12" t="s">
        <v>1070</v>
      </c>
      <c r="G405" s="32" t="s">
        <v>4444</v>
      </c>
      <c r="H405" s="17" t="s">
        <v>5912</v>
      </c>
    </row>
    <row r="406" spans="1:8" x14ac:dyDescent="0.35">
      <c r="A406" s="12" t="s">
        <v>2491</v>
      </c>
      <c r="B406" s="11" t="s">
        <v>1861</v>
      </c>
      <c r="C406" s="12" t="s">
        <v>474</v>
      </c>
      <c r="E406" s="12" t="s">
        <v>1056</v>
      </c>
      <c r="F406" s="12" t="s">
        <v>3886</v>
      </c>
      <c r="G406" s="32" t="s">
        <v>5022</v>
      </c>
      <c r="H406" s="17" t="s">
        <v>6192</v>
      </c>
    </row>
    <row r="407" spans="1:8" x14ac:dyDescent="0.35">
      <c r="A407" s="12" t="s">
        <v>2491</v>
      </c>
      <c r="B407" s="11" t="s">
        <v>1861</v>
      </c>
      <c r="C407" s="12" t="s">
        <v>474</v>
      </c>
      <c r="E407" s="12" t="s">
        <v>1056</v>
      </c>
      <c r="F407" s="12" t="s">
        <v>3888</v>
      </c>
      <c r="G407" s="32" t="s">
        <v>5023</v>
      </c>
      <c r="H407" s="17" t="s">
        <v>6193</v>
      </c>
    </row>
    <row r="408" spans="1:8" x14ac:dyDescent="0.35">
      <c r="A408" s="12" t="s">
        <v>2491</v>
      </c>
      <c r="B408" s="11" t="s">
        <v>1861</v>
      </c>
      <c r="C408" s="12" t="s">
        <v>474</v>
      </c>
      <c r="E408" s="12" t="s">
        <v>1056</v>
      </c>
      <c r="F408" s="12" t="s">
        <v>3887</v>
      </c>
      <c r="G408" s="32" t="s">
        <v>5024</v>
      </c>
      <c r="H408" s="17" t="s">
        <v>5690</v>
      </c>
    </row>
    <row r="409" spans="1:8" x14ac:dyDescent="0.35">
      <c r="A409" s="12" t="s">
        <v>2491</v>
      </c>
      <c r="B409" s="11" t="s">
        <v>1861</v>
      </c>
      <c r="C409" s="12" t="s">
        <v>474</v>
      </c>
      <c r="E409" s="12" t="s">
        <v>1056</v>
      </c>
      <c r="F409" s="12" t="s">
        <v>3889</v>
      </c>
      <c r="G409" s="32" t="s">
        <v>5131</v>
      </c>
      <c r="H409" s="17" t="s">
        <v>6239</v>
      </c>
    </row>
    <row r="410" spans="1:8" x14ac:dyDescent="0.35">
      <c r="A410" s="12" t="s">
        <v>2492</v>
      </c>
      <c r="B410" s="11" t="s">
        <v>1862</v>
      </c>
      <c r="C410" s="12" t="s">
        <v>462</v>
      </c>
      <c r="E410" s="12" t="s">
        <v>1057</v>
      </c>
      <c r="F410" s="12" t="s">
        <v>1071</v>
      </c>
      <c r="G410" s="32" t="s">
        <v>4577</v>
      </c>
      <c r="H410" s="17" t="s">
        <v>5973</v>
      </c>
    </row>
    <row r="411" spans="1:8" x14ac:dyDescent="0.35">
      <c r="A411" s="12" t="s">
        <v>2493</v>
      </c>
      <c r="B411" s="11" t="s">
        <v>1863</v>
      </c>
      <c r="C411" s="12" t="s">
        <v>665</v>
      </c>
      <c r="E411" s="12" t="s">
        <v>1058</v>
      </c>
      <c r="F411" s="12" t="s">
        <v>1072</v>
      </c>
      <c r="G411" s="32" t="s">
        <v>5187</v>
      </c>
      <c r="H411" s="17" t="s">
        <v>5782</v>
      </c>
    </row>
    <row r="412" spans="1:8" x14ac:dyDescent="0.35">
      <c r="A412" s="12" t="s">
        <v>2494</v>
      </c>
      <c r="B412" s="11" t="s">
        <v>1864</v>
      </c>
      <c r="C412" s="12" t="s">
        <v>170</v>
      </c>
      <c r="E412" s="12" t="s">
        <v>1059</v>
      </c>
      <c r="F412" s="12" t="s">
        <v>1073</v>
      </c>
      <c r="G412" s="32" t="s">
        <v>5171</v>
      </c>
      <c r="H412" s="17" t="s">
        <v>6264</v>
      </c>
    </row>
    <row r="413" spans="1:8" x14ac:dyDescent="0.35">
      <c r="A413" s="12" t="s">
        <v>2495</v>
      </c>
      <c r="B413" s="11" t="s">
        <v>1865</v>
      </c>
      <c r="C413" s="12" t="s">
        <v>171</v>
      </c>
      <c r="E413" s="12" t="s">
        <v>1064</v>
      </c>
      <c r="F413" s="12" t="s">
        <v>1075</v>
      </c>
      <c r="G413" s="32" t="s">
        <v>4446</v>
      </c>
      <c r="H413" s="17" t="s">
        <v>5914</v>
      </c>
    </row>
    <row r="414" spans="1:8" x14ac:dyDescent="0.35">
      <c r="A414" s="12" t="s">
        <v>2496</v>
      </c>
      <c r="B414" s="11" t="s">
        <v>1866</v>
      </c>
      <c r="C414" s="12" t="s">
        <v>343</v>
      </c>
      <c r="E414" s="12" t="s">
        <v>1065</v>
      </c>
      <c r="F414" s="12" t="s">
        <v>1076</v>
      </c>
      <c r="G414" s="32" t="s">
        <v>4602</v>
      </c>
      <c r="H414" s="17" t="s">
        <v>5440</v>
      </c>
    </row>
    <row r="415" spans="1:8" x14ac:dyDescent="0.35">
      <c r="A415" s="12" t="s">
        <v>2497</v>
      </c>
      <c r="B415" s="11" t="s">
        <v>1867</v>
      </c>
      <c r="C415" s="12" t="s">
        <v>364</v>
      </c>
      <c r="E415" s="12" t="s">
        <v>1066</v>
      </c>
      <c r="F415" s="12" t="s">
        <v>1077</v>
      </c>
      <c r="G415" s="32" t="s">
        <v>4440</v>
      </c>
      <c r="H415" s="17" t="s">
        <v>5910</v>
      </c>
    </row>
    <row r="416" spans="1:8" x14ac:dyDescent="0.35">
      <c r="A416" s="12" t="s">
        <v>2498</v>
      </c>
      <c r="B416" s="11" t="s">
        <v>1868</v>
      </c>
      <c r="C416" s="12" t="s">
        <v>103</v>
      </c>
      <c r="E416" s="12" t="s">
        <v>772</v>
      </c>
      <c r="F416" s="12" t="s">
        <v>773</v>
      </c>
      <c r="G416" s="32" t="s">
        <v>4498</v>
      </c>
      <c r="H416" s="17" t="s">
        <v>5940</v>
      </c>
    </row>
    <row r="417" spans="1:8" x14ac:dyDescent="0.35">
      <c r="A417" s="12" t="s">
        <v>2499</v>
      </c>
      <c r="B417" s="11" t="s">
        <v>1869</v>
      </c>
      <c r="C417" s="12" t="s">
        <v>405</v>
      </c>
      <c r="E417" s="12" t="s">
        <v>1067</v>
      </c>
      <c r="F417" s="12" t="s">
        <v>1624</v>
      </c>
      <c r="G417" s="32" t="s">
        <v>4443</v>
      </c>
      <c r="H417" s="17" t="s">
        <v>5346</v>
      </c>
    </row>
    <row r="418" spans="1:8" x14ac:dyDescent="0.35">
      <c r="A418" s="12" t="s">
        <v>2484</v>
      </c>
      <c r="B418" s="11" t="s">
        <v>1854</v>
      </c>
      <c r="C418" s="12" t="s">
        <v>254</v>
      </c>
      <c r="E418" s="12" t="s">
        <v>1068</v>
      </c>
      <c r="F418" s="12" t="s">
        <v>1625</v>
      </c>
      <c r="G418" s="32" t="s">
        <v>4698</v>
      </c>
      <c r="H418" s="17" t="s">
        <v>6030</v>
      </c>
    </row>
    <row r="419" spans="1:8" x14ac:dyDescent="0.35">
      <c r="A419" s="12" t="s">
        <v>2500</v>
      </c>
      <c r="B419" s="11" t="s">
        <v>1870</v>
      </c>
      <c r="C419" s="12" t="s">
        <v>344</v>
      </c>
      <c r="E419" s="12" t="s">
        <v>1069</v>
      </c>
      <c r="F419" s="12" t="s">
        <v>1626</v>
      </c>
      <c r="G419" s="32" t="s">
        <v>4527</v>
      </c>
      <c r="H419" s="17" t="s">
        <v>5394</v>
      </c>
    </row>
    <row r="420" spans="1:8" x14ac:dyDescent="0.35">
      <c r="A420" s="12" t="s">
        <v>2501</v>
      </c>
      <c r="B420" s="11" t="s">
        <v>1871</v>
      </c>
      <c r="C420" s="12" t="s">
        <v>558</v>
      </c>
      <c r="E420" s="12" t="s">
        <v>1074</v>
      </c>
      <c r="F420" s="12" t="s">
        <v>3190</v>
      </c>
      <c r="G420" s="32" t="s">
        <v>4804</v>
      </c>
      <c r="H420" s="17" t="s">
        <v>6080</v>
      </c>
    </row>
    <row r="421" spans="1:8" x14ac:dyDescent="0.35">
      <c r="A421" s="12" t="s">
        <v>2501</v>
      </c>
      <c r="B421" s="11" t="s">
        <v>1871</v>
      </c>
      <c r="C421" s="12" t="s">
        <v>558</v>
      </c>
      <c r="E421" s="12" t="s">
        <v>1074</v>
      </c>
      <c r="F421" s="12" t="s">
        <v>3191</v>
      </c>
      <c r="G421" s="32" t="s">
        <v>5159</v>
      </c>
      <c r="H421" s="17" t="s">
        <v>5769</v>
      </c>
    </row>
    <row r="422" spans="1:8" x14ac:dyDescent="0.35">
      <c r="A422" s="12" t="s">
        <v>2502</v>
      </c>
      <c r="B422" s="11" t="s">
        <v>1872</v>
      </c>
      <c r="C422" s="12" t="s">
        <v>231</v>
      </c>
      <c r="E422" s="12" t="s">
        <v>1612</v>
      </c>
      <c r="F422" s="12" t="s">
        <v>3194</v>
      </c>
      <c r="G422" s="32" t="s">
        <v>4604</v>
      </c>
      <c r="H422" s="17" t="s">
        <v>5985</v>
      </c>
    </row>
    <row r="423" spans="1:8" x14ac:dyDescent="0.35">
      <c r="A423" s="12" t="s">
        <v>2502</v>
      </c>
      <c r="B423" s="11" t="s">
        <v>1872</v>
      </c>
      <c r="C423" s="12" t="s">
        <v>231</v>
      </c>
      <c r="E423" s="12" t="s">
        <v>1612</v>
      </c>
      <c r="F423" s="12" t="s">
        <v>3192</v>
      </c>
      <c r="G423" s="32" t="s">
        <v>4694</v>
      </c>
      <c r="H423" s="17" t="s">
        <v>6028</v>
      </c>
    </row>
    <row r="424" spans="1:8" x14ac:dyDescent="0.35">
      <c r="A424" s="12" t="s">
        <v>2502</v>
      </c>
      <c r="B424" s="11" t="s">
        <v>1872</v>
      </c>
      <c r="C424" s="12" t="s">
        <v>231</v>
      </c>
      <c r="E424" s="12" t="s">
        <v>1612</v>
      </c>
      <c r="F424" s="12" t="s">
        <v>3193</v>
      </c>
      <c r="G424" s="32" t="s">
        <v>4744</v>
      </c>
      <c r="H424" s="17" t="s">
        <v>5522</v>
      </c>
    </row>
    <row r="425" spans="1:8" x14ac:dyDescent="0.35">
      <c r="A425" s="12" t="s">
        <v>2503</v>
      </c>
      <c r="B425" s="11" t="s">
        <v>1873</v>
      </c>
      <c r="C425" s="12" t="s">
        <v>595</v>
      </c>
      <c r="E425" s="12" t="s">
        <v>1613</v>
      </c>
      <c r="F425" s="12" t="s">
        <v>3196</v>
      </c>
      <c r="G425" s="32" t="s">
        <v>4441</v>
      </c>
      <c r="H425" s="17" t="s">
        <v>5911</v>
      </c>
    </row>
    <row r="426" spans="1:8" x14ac:dyDescent="0.35">
      <c r="A426" s="12" t="s">
        <v>2503</v>
      </c>
      <c r="B426" s="11" t="s">
        <v>1873</v>
      </c>
      <c r="C426" s="12" t="s">
        <v>595</v>
      </c>
      <c r="E426" s="12" t="s">
        <v>1613</v>
      </c>
      <c r="F426" s="12" t="s">
        <v>3195</v>
      </c>
      <c r="G426" s="32" t="s">
        <v>4445</v>
      </c>
      <c r="H426" s="17" t="s">
        <v>5913</v>
      </c>
    </row>
    <row r="427" spans="1:8" x14ac:dyDescent="0.35">
      <c r="A427" s="12" t="s">
        <v>2504</v>
      </c>
      <c r="B427" s="11" t="s">
        <v>1874</v>
      </c>
      <c r="C427" s="12" t="s">
        <v>392</v>
      </c>
      <c r="E427" s="12" t="s">
        <v>1614</v>
      </c>
      <c r="F427" s="12" t="s">
        <v>3197</v>
      </c>
      <c r="G427" s="32" t="s">
        <v>4536</v>
      </c>
      <c r="H427" s="17" t="s">
        <v>5957</v>
      </c>
    </row>
    <row r="428" spans="1:8" x14ac:dyDescent="0.35">
      <c r="A428" s="12" t="s">
        <v>2504</v>
      </c>
      <c r="B428" s="11" t="s">
        <v>1874</v>
      </c>
      <c r="C428" s="12" t="s">
        <v>392</v>
      </c>
      <c r="E428" s="12" t="s">
        <v>1614</v>
      </c>
      <c r="F428" s="12" t="s">
        <v>3198</v>
      </c>
      <c r="G428" s="32" t="s">
        <v>4728</v>
      </c>
      <c r="H428" s="17" t="s">
        <v>5508</v>
      </c>
    </row>
    <row r="429" spans="1:8" x14ac:dyDescent="0.35">
      <c r="A429" s="12" t="s">
        <v>2505</v>
      </c>
      <c r="B429" s="11" t="s">
        <v>1875</v>
      </c>
      <c r="C429" s="12" t="s">
        <v>666</v>
      </c>
      <c r="E429" s="12" t="s">
        <v>1615</v>
      </c>
      <c r="F429" s="12" t="s">
        <v>3199</v>
      </c>
      <c r="G429" s="32" t="s">
        <v>4438</v>
      </c>
      <c r="H429" s="17" t="s">
        <v>5908</v>
      </c>
    </row>
    <row r="430" spans="1:8" x14ac:dyDescent="0.35">
      <c r="A430" s="12" t="s">
        <v>2505</v>
      </c>
      <c r="B430" s="11" t="s">
        <v>1875</v>
      </c>
      <c r="C430" s="12" t="s">
        <v>666</v>
      </c>
      <c r="E430" s="12" t="s">
        <v>1615</v>
      </c>
      <c r="F430" s="12" t="s">
        <v>3200</v>
      </c>
      <c r="G430" s="32" t="s">
        <v>4553</v>
      </c>
      <c r="H430" s="17" t="s">
        <v>5964</v>
      </c>
    </row>
    <row r="431" spans="1:8" x14ac:dyDescent="0.35">
      <c r="A431" s="12" t="s">
        <v>2506</v>
      </c>
      <c r="B431" s="11" t="s">
        <v>1876</v>
      </c>
      <c r="C431" s="12" t="s">
        <v>301</v>
      </c>
      <c r="E431" s="12" t="s">
        <v>1616</v>
      </c>
      <c r="F431" s="12" t="s">
        <v>1627</v>
      </c>
      <c r="G431" s="32" t="s">
        <v>4937</v>
      </c>
      <c r="H431" s="17" t="s">
        <v>5627</v>
      </c>
    </row>
    <row r="432" spans="1:8" x14ac:dyDescent="0.35">
      <c r="A432" s="12" t="s">
        <v>2507</v>
      </c>
      <c r="B432" s="11" t="s">
        <v>1877</v>
      </c>
      <c r="C432" s="12" t="s">
        <v>466</v>
      </c>
      <c r="E432" s="12" t="s">
        <v>1617</v>
      </c>
      <c r="F432" s="12" t="s">
        <v>3201</v>
      </c>
      <c r="G432" s="33" t="s">
        <v>3922</v>
      </c>
      <c r="H432" s="17" t="s">
        <v>5344</v>
      </c>
    </row>
    <row r="433" spans="1:8" x14ac:dyDescent="0.35">
      <c r="A433" s="12" t="s">
        <v>2507</v>
      </c>
      <c r="B433" s="11" t="s">
        <v>1877</v>
      </c>
      <c r="C433" s="12" t="s">
        <v>466</v>
      </c>
      <c r="E433" s="12" t="s">
        <v>1617</v>
      </c>
      <c r="F433" s="12" t="s">
        <v>3203</v>
      </c>
      <c r="G433" s="32" t="s">
        <v>4442</v>
      </c>
      <c r="H433" s="17" t="s">
        <v>5345</v>
      </c>
    </row>
    <row r="434" spans="1:8" x14ac:dyDescent="0.35">
      <c r="A434" s="12" t="s">
        <v>2507</v>
      </c>
      <c r="B434" s="11" t="s">
        <v>1877</v>
      </c>
      <c r="C434" s="12" t="s">
        <v>466</v>
      </c>
      <c r="E434" s="12" t="s">
        <v>1617</v>
      </c>
      <c r="F434" s="12" t="s">
        <v>3202</v>
      </c>
      <c r="G434" s="32" t="s">
        <v>4554</v>
      </c>
      <c r="H434" s="17" t="s">
        <v>5965</v>
      </c>
    </row>
    <row r="435" spans="1:8" x14ac:dyDescent="0.35">
      <c r="A435" s="12" t="s">
        <v>2508</v>
      </c>
      <c r="B435" s="11" t="s">
        <v>1878</v>
      </c>
      <c r="C435" s="12" t="s">
        <v>586</v>
      </c>
      <c r="E435" s="12" t="s">
        <v>1618</v>
      </c>
      <c r="F435" s="12" t="s">
        <v>1628</v>
      </c>
      <c r="G435" s="32" t="s">
        <v>4894</v>
      </c>
      <c r="H435" s="17" t="s">
        <v>5602</v>
      </c>
    </row>
    <row r="436" spans="1:8" x14ac:dyDescent="0.35">
      <c r="A436" s="12" t="s">
        <v>2509</v>
      </c>
      <c r="B436" s="11" t="s">
        <v>1879</v>
      </c>
      <c r="C436" s="12" t="s">
        <v>383</v>
      </c>
      <c r="E436" s="12" t="s">
        <v>1619</v>
      </c>
      <c r="F436" s="12" t="s">
        <v>3206</v>
      </c>
      <c r="G436" s="32" t="s">
        <v>4480</v>
      </c>
      <c r="H436" s="17" t="s">
        <v>5929</v>
      </c>
    </row>
    <row r="437" spans="1:8" x14ac:dyDescent="0.35">
      <c r="A437" s="12" t="s">
        <v>2509</v>
      </c>
      <c r="B437" s="11" t="s">
        <v>1879</v>
      </c>
      <c r="C437" s="12" t="s">
        <v>383</v>
      </c>
      <c r="E437" s="12" t="s">
        <v>1619</v>
      </c>
      <c r="F437" s="12" t="s">
        <v>3208</v>
      </c>
      <c r="G437" s="32" t="s">
        <v>4865</v>
      </c>
      <c r="H437" s="17" t="s">
        <v>6109</v>
      </c>
    </row>
    <row r="438" spans="1:8" x14ac:dyDescent="0.35">
      <c r="A438" s="12" t="s">
        <v>2509</v>
      </c>
      <c r="B438" s="11" t="s">
        <v>1879</v>
      </c>
      <c r="C438" s="12" t="s">
        <v>383</v>
      </c>
      <c r="E438" s="12" t="s">
        <v>1619</v>
      </c>
      <c r="F438" s="12" t="s">
        <v>3210</v>
      </c>
      <c r="G438" s="32" t="s">
        <v>4872</v>
      </c>
      <c r="H438" s="17" t="s">
        <v>6114</v>
      </c>
    </row>
    <row r="439" spans="1:8" x14ac:dyDescent="0.35">
      <c r="A439" s="12" t="s">
        <v>2509</v>
      </c>
      <c r="B439" s="11" t="s">
        <v>1879</v>
      </c>
      <c r="C439" s="12" t="s">
        <v>383</v>
      </c>
      <c r="E439" s="12" t="s">
        <v>1619</v>
      </c>
      <c r="F439" s="12" t="s">
        <v>3211</v>
      </c>
      <c r="G439" s="32" t="s">
        <v>4888</v>
      </c>
      <c r="H439" s="17" t="s">
        <v>6121</v>
      </c>
    </row>
    <row r="440" spans="1:8" x14ac:dyDescent="0.35">
      <c r="A440" s="12" t="s">
        <v>2509</v>
      </c>
      <c r="B440" s="11" t="s">
        <v>1879</v>
      </c>
      <c r="C440" s="12" t="s">
        <v>383</v>
      </c>
      <c r="E440" s="12" t="s">
        <v>1619</v>
      </c>
      <c r="F440" s="12" t="s">
        <v>3205</v>
      </c>
      <c r="G440" s="32" t="s">
        <v>4918</v>
      </c>
      <c r="H440" s="17" t="s">
        <v>6135</v>
      </c>
    </row>
    <row r="441" spans="1:8" x14ac:dyDescent="0.35">
      <c r="A441" s="12" t="s">
        <v>2509</v>
      </c>
      <c r="B441" s="11" t="s">
        <v>1879</v>
      </c>
      <c r="C441" s="12" t="s">
        <v>383</v>
      </c>
      <c r="E441" s="12" t="s">
        <v>1619</v>
      </c>
      <c r="F441" s="12" t="s">
        <v>3207</v>
      </c>
      <c r="G441" s="32" t="s">
        <v>4919</v>
      </c>
      <c r="H441" s="17" t="s">
        <v>5616</v>
      </c>
    </row>
    <row r="442" spans="1:8" x14ac:dyDescent="0.35">
      <c r="A442" s="12" t="s">
        <v>2509</v>
      </c>
      <c r="B442" s="11" t="s">
        <v>1879</v>
      </c>
      <c r="C442" s="12" t="s">
        <v>383</v>
      </c>
      <c r="E442" s="12" t="s">
        <v>1619</v>
      </c>
      <c r="F442" s="12" t="s">
        <v>3209</v>
      </c>
      <c r="G442" s="32" t="s">
        <v>4920</v>
      </c>
      <c r="H442" s="17" t="s">
        <v>6136</v>
      </c>
    </row>
    <row r="443" spans="1:8" x14ac:dyDescent="0.35">
      <c r="A443" s="12" t="s">
        <v>2509</v>
      </c>
      <c r="B443" s="11" t="s">
        <v>1879</v>
      </c>
      <c r="C443" s="12" t="s">
        <v>383</v>
      </c>
      <c r="E443" s="12" t="s">
        <v>1619</v>
      </c>
      <c r="F443" s="12" t="s">
        <v>3212</v>
      </c>
      <c r="G443" s="32" t="s">
        <v>5010</v>
      </c>
      <c r="H443" s="17" t="s">
        <v>5683</v>
      </c>
    </row>
    <row r="444" spans="1:8" x14ac:dyDescent="0.35">
      <c r="A444" s="12" t="s">
        <v>2510</v>
      </c>
      <c r="B444" s="11" t="s">
        <v>1880</v>
      </c>
      <c r="C444" s="12" t="s">
        <v>634</v>
      </c>
      <c r="E444" s="12" t="s">
        <v>1620</v>
      </c>
      <c r="F444" s="12" t="s">
        <v>1629</v>
      </c>
      <c r="G444" s="33" t="s">
        <v>3923</v>
      </c>
      <c r="H444" s="17" t="s">
        <v>5596</v>
      </c>
    </row>
    <row r="445" spans="1:8" x14ac:dyDescent="0.35">
      <c r="A445" s="12" t="s">
        <v>2511</v>
      </c>
      <c r="B445" s="11" t="s">
        <v>1881</v>
      </c>
      <c r="C445" s="12" t="s">
        <v>540</v>
      </c>
      <c r="E445" s="12" t="s">
        <v>1621</v>
      </c>
      <c r="F445" s="12" t="s">
        <v>1633</v>
      </c>
      <c r="G445" s="32" t="s">
        <v>4595</v>
      </c>
      <c r="H445" s="17" t="s">
        <v>5980</v>
      </c>
    </row>
    <row r="446" spans="1:8" x14ac:dyDescent="0.35">
      <c r="A446" s="12" t="s">
        <v>2512</v>
      </c>
      <c r="B446" s="11" t="s">
        <v>1882</v>
      </c>
      <c r="C446" s="12" t="s">
        <v>524</v>
      </c>
      <c r="E446" s="12" t="s">
        <v>1622</v>
      </c>
      <c r="F446" s="12" t="s">
        <v>1634</v>
      </c>
      <c r="G446" s="32" t="s">
        <v>4886</v>
      </c>
      <c r="H446" s="17" t="s">
        <v>6120</v>
      </c>
    </row>
    <row r="447" spans="1:8" x14ac:dyDescent="0.35">
      <c r="A447" s="12" t="s">
        <v>2513</v>
      </c>
      <c r="B447" s="11" t="s">
        <v>1883</v>
      </c>
      <c r="C447" s="12" t="s">
        <v>230</v>
      </c>
      <c r="E447" s="12" t="s">
        <v>1623</v>
      </c>
      <c r="F447" s="12" t="s">
        <v>1633</v>
      </c>
      <c r="G447" s="32" t="s">
        <v>4594</v>
      </c>
      <c r="H447" s="17" t="s">
        <v>5980</v>
      </c>
    </row>
    <row r="448" spans="1:8" x14ac:dyDescent="0.35">
      <c r="A448" s="12" t="s">
        <v>2514</v>
      </c>
      <c r="B448" s="11" t="s">
        <v>1884</v>
      </c>
      <c r="C448" s="12" t="s">
        <v>575</v>
      </c>
      <c r="E448" s="12" t="s">
        <v>1630</v>
      </c>
      <c r="F448" s="12" t="s">
        <v>3215</v>
      </c>
      <c r="G448" s="32" t="s">
        <v>4682</v>
      </c>
      <c r="H448" s="17" t="s">
        <v>6022</v>
      </c>
    </row>
    <row r="449" spans="1:8" x14ac:dyDescent="0.35">
      <c r="A449" s="12" t="s">
        <v>2514</v>
      </c>
      <c r="B449" s="11" t="s">
        <v>1884</v>
      </c>
      <c r="C449" s="12" t="s">
        <v>575</v>
      </c>
      <c r="E449" s="12" t="s">
        <v>1630</v>
      </c>
      <c r="F449" s="12" t="s">
        <v>3213</v>
      </c>
      <c r="G449" s="32" t="s">
        <v>4764</v>
      </c>
      <c r="H449" s="17" t="s">
        <v>6022</v>
      </c>
    </row>
    <row r="450" spans="1:8" x14ac:dyDescent="0.35">
      <c r="A450" s="12" t="s">
        <v>2514</v>
      </c>
      <c r="B450" s="11" t="s">
        <v>1884</v>
      </c>
      <c r="C450" s="12" t="s">
        <v>575</v>
      </c>
      <c r="E450" s="12" t="s">
        <v>1630</v>
      </c>
      <c r="F450" s="12" t="s">
        <v>3214</v>
      </c>
      <c r="G450" s="32" t="s">
        <v>5217</v>
      </c>
      <c r="H450" s="17" t="s">
        <v>6289</v>
      </c>
    </row>
    <row r="451" spans="1:8" x14ac:dyDescent="0.35">
      <c r="A451" s="12" t="s">
        <v>2514</v>
      </c>
      <c r="B451" s="11" t="s">
        <v>1884</v>
      </c>
      <c r="C451" s="12" t="s">
        <v>575</v>
      </c>
      <c r="E451" s="12" t="s">
        <v>1630</v>
      </c>
      <c r="F451" s="12" t="s">
        <v>3216</v>
      </c>
      <c r="G451" s="32" t="s">
        <v>5231</v>
      </c>
      <c r="H451" s="17" t="s">
        <v>5793</v>
      </c>
    </row>
    <row r="452" spans="1:8" x14ac:dyDescent="0.35">
      <c r="A452" s="12" t="s">
        <v>2515</v>
      </c>
      <c r="B452" s="11" t="s">
        <v>1885</v>
      </c>
      <c r="C452" s="12" t="s">
        <v>617</v>
      </c>
      <c r="E452" s="12" t="s">
        <v>1631</v>
      </c>
      <c r="F452" s="12" t="s">
        <v>3217</v>
      </c>
      <c r="G452" s="32" t="s">
        <v>4458</v>
      </c>
      <c r="H452" s="17" t="s">
        <v>5356</v>
      </c>
    </row>
    <row r="453" spans="1:8" x14ac:dyDescent="0.35">
      <c r="A453" s="12" t="s">
        <v>2515</v>
      </c>
      <c r="B453" s="11" t="s">
        <v>1885</v>
      </c>
      <c r="C453" s="12" t="s">
        <v>617</v>
      </c>
      <c r="E453" s="12" t="s">
        <v>1631</v>
      </c>
      <c r="F453" s="12" t="s">
        <v>3218</v>
      </c>
      <c r="G453" s="32" t="s">
        <v>4459</v>
      </c>
      <c r="H453" s="17" t="s">
        <v>5357</v>
      </c>
    </row>
    <row r="454" spans="1:8" x14ac:dyDescent="0.35">
      <c r="A454" s="12" t="s">
        <v>2515</v>
      </c>
      <c r="B454" s="11" t="s">
        <v>1885</v>
      </c>
      <c r="C454" s="12" t="s">
        <v>617</v>
      </c>
      <c r="E454" s="12" t="s">
        <v>1631</v>
      </c>
      <c r="F454" s="12" t="s">
        <v>3218</v>
      </c>
      <c r="G454" s="32" t="s">
        <v>4459</v>
      </c>
      <c r="H454" s="17" t="s">
        <v>5357</v>
      </c>
    </row>
    <row r="455" spans="1:8" x14ac:dyDescent="0.35">
      <c r="A455" s="12" t="s">
        <v>2516</v>
      </c>
      <c r="B455" s="11" t="s">
        <v>1887</v>
      </c>
      <c r="C455" s="12" t="s">
        <v>578</v>
      </c>
      <c r="E455" s="12" t="s">
        <v>1632</v>
      </c>
      <c r="F455" s="12" t="s">
        <v>3219</v>
      </c>
      <c r="G455" s="33" t="s">
        <v>3925</v>
      </c>
      <c r="H455" s="36" t="s">
        <v>3924</v>
      </c>
    </row>
    <row r="456" spans="1:8" x14ac:dyDescent="0.35">
      <c r="A456" s="12" t="s">
        <v>2516</v>
      </c>
      <c r="B456" s="11" t="s">
        <v>1887</v>
      </c>
      <c r="C456" s="12" t="s">
        <v>578</v>
      </c>
      <c r="E456" s="12" t="s">
        <v>1632</v>
      </c>
      <c r="F456" s="12" t="s">
        <v>3220</v>
      </c>
      <c r="G456" s="33" t="s">
        <v>3927</v>
      </c>
      <c r="H456" s="36" t="s">
        <v>3926</v>
      </c>
    </row>
    <row r="457" spans="1:8" x14ac:dyDescent="0.35">
      <c r="A457" s="12" t="s">
        <v>2517</v>
      </c>
      <c r="B457" s="11" t="s">
        <v>1886</v>
      </c>
      <c r="C457" s="12" t="s">
        <v>640</v>
      </c>
      <c r="E457" s="12" t="s">
        <v>1635</v>
      </c>
      <c r="F457" s="12" t="s">
        <v>3221</v>
      </c>
      <c r="G457" s="32" t="s">
        <v>4825</v>
      </c>
      <c r="H457" s="17" t="s">
        <v>6090</v>
      </c>
    </row>
    <row r="458" spans="1:8" x14ac:dyDescent="0.35">
      <c r="A458" s="12" t="s">
        <v>2517</v>
      </c>
      <c r="B458" s="11" t="s">
        <v>1886</v>
      </c>
      <c r="C458" s="12" t="s">
        <v>640</v>
      </c>
      <c r="E458" s="12" t="s">
        <v>1635</v>
      </c>
      <c r="F458" s="12" t="s">
        <v>3222</v>
      </c>
      <c r="G458" s="32" t="s">
        <v>5236</v>
      </c>
      <c r="H458" s="17" t="s">
        <v>6298</v>
      </c>
    </row>
    <row r="459" spans="1:8" x14ac:dyDescent="0.35">
      <c r="A459" s="12" t="s">
        <v>2518</v>
      </c>
      <c r="B459" s="11" t="s">
        <v>1888</v>
      </c>
      <c r="C459" s="12" t="s">
        <v>576</v>
      </c>
      <c r="E459" s="12" t="s">
        <v>1636</v>
      </c>
      <c r="F459" s="12" t="s">
        <v>3223</v>
      </c>
      <c r="G459" s="32" t="s">
        <v>4720</v>
      </c>
      <c r="H459" s="17" t="s">
        <v>5505</v>
      </c>
    </row>
    <row r="460" spans="1:8" x14ac:dyDescent="0.35">
      <c r="A460" s="12" t="s">
        <v>2518</v>
      </c>
      <c r="B460" s="11" t="s">
        <v>1888</v>
      </c>
      <c r="C460" s="12" t="s">
        <v>576</v>
      </c>
      <c r="E460" s="12" t="s">
        <v>1636</v>
      </c>
      <c r="F460" s="12" t="s">
        <v>3224</v>
      </c>
      <c r="G460" s="32" t="s">
        <v>5218</v>
      </c>
      <c r="H460" s="17" t="s">
        <v>6287</v>
      </c>
    </row>
    <row r="461" spans="1:8" x14ac:dyDescent="0.35">
      <c r="A461" s="12" t="s">
        <v>2519</v>
      </c>
      <c r="B461" s="11" t="s">
        <v>1889</v>
      </c>
      <c r="C461" s="12" t="s">
        <v>320</v>
      </c>
      <c r="E461" s="12" t="s">
        <v>1637</v>
      </c>
      <c r="F461" s="12" t="s">
        <v>3225</v>
      </c>
      <c r="G461" s="32" t="s">
        <v>4978</v>
      </c>
      <c r="H461" s="17" t="s">
        <v>6167</v>
      </c>
    </row>
    <row r="462" spans="1:8" x14ac:dyDescent="0.35">
      <c r="A462" s="12" t="s">
        <v>2519</v>
      </c>
      <c r="B462" s="11" t="s">
        <v>1889</v>
      </c>
      <c r="C462" s="12" t="s">
        <v>320</v>
      </c>
      <c r="E462" s="12" t="s">
        <v>1637</v>
      </c>
      <c r="F462" s="12" t="s">
        <v>3227</v>
      </c>
      <c r="G462" s="32" t="s">
        <v>5037</v>
      </c>
      <c r="H462" s="17" t="s">
        <v>6199</v>
      </c>
    </row>
    <row r="463" spans="1:8" x14ac:dyDescent="0.35">
      <c r="A463" s="12" t="s">
        <v>2519</v>
      </c>
      <c r="B463" s="11" t="s">
        <v>1889</v>
      </c>
      <c r="C463" s="12" t="s">
        <v>320</v>
      </c>
      <c r="E463" s="12" t="s">
        <v>1637</v>
      </c>
      <c r="F463" s="12" t="s">
        <v>3228</v>
      </c>
      <c r="G463" s="32" t="s">
        <v>5232</v>
      </c>
      <c r="H463" s="17" t="s">
        <v>6296</v>
      </c>
    </row>
    <row r="464" spans="1:8" x14ac:dyDescent="0.35">
      <c r="A464" s="12" t="s">
        <v>2519</v>
      </c>
      <c r="B464" s="11" t="s">
        <v>1889</v>
      </c>
      <c r="C464" s="12" t="s">
        <v>320</v>
      </c>
      <c r="E464" s="12" t="s">
        <v>1637</v>
      </c>
      <c r="F464" s="12" t="s">
        <v>3226</v>
      </c>
      <c r="G464" s="32" t="s">
        <v>5233</v>
      </c>
      <c r="H464" s="17" t="s">
        <v>5794</v>
      </c>
    </row>
    <row r="465" spans="1:8" x14ac:dyDescent="0.35">
      <c r="A465" s="12" t="s">
        <v>2519</v>
      </c>
      <c r="B465" s="11" t="s">
        <v>1889</v>
      </c>
      <c r="C465" s="12" t="s">
        <v>320</v>
      </c>
      <c r="E465" s="12" t="s">
        <v>1637</v>
      </c>
      <c r="F465" s="12" t="s">
        <v>3229</v>
      </c>
      <c r="G465" s="32" t="s">
        <v>5234</v>
      </c>
      <c r="H465" s="17" t="s">
        <v>5795</v>
      </c>
    </row>
    <row r="466" spans="1:8" x14ac:dyDescent="0.35">
      <c r="A466" s="12" t="s">
        <v>2520</v>
      </c>
      <c r="B466" s="11" t="s">
        <v>1890</v>
      </c>
      <c r="C466" s="12" t="s">
        <v>638</v>
      </c>
      <c r="E466" s="12" t="s">
        <v>1638</v>
      </c>
      <c r="F466" s="12" t="s">
        <v>3230</v>
      </c>
      <c r="G466" s="32" t="s">
        <v>4220</v>
      </c>
      <c r="H466" s="32" t="s">
        <v>5242</v>
      </c>
    </row>
    <row r="467" spans="1:8" x14ac:dyDescent="0.35">
      <c r="A467" s="12" t="s">
        <v>2520</v>
      </c>
      <c r="B467" s="11" t="s">
        <v>1890</v>
      </c>
      <c r="C467" s="12" t="s">
        <v>638</v>
      </c>
      <c r="E467" s="12" t="s">
        <v>1638</v>
      </c>
      <c r="F467" s="12" t="s">
        <v>3231</v>
      </c>
      <c r="G467" s="32" t="s">
        <v>5235</v>
      </c>
      <c r="H467" s="17" t="s">
        <v>6297</v>
      </c>
    </row>
    <row r="468" spans="1:8" x14ac:dyDescent="0.35">
      <c r="A468" s="27" t="s">
        <v>2521</v>
      </c>
      <c r="B468" s="11" t="s">
        <v>1891</v>
      </c>
      <c r="C468" s="27" t="s">
        <v>621</v>
      </c>
      <c r="E468" s="27" t="s">
        <v>1639</v>
      </c>
      <c r="F468" s="27" t="s">
        <v>3232</v>
      </c>
      <c r="G468" s="32" t="s">
        <v>4620</v>
      </c>
      <c r="H468" s="17" t="s">
        <v>5448</v>
      </c>
    </row>
    <row r="469" spans="1:8" x14ac:dyDescent="0.35">
      <c r="A469" s="27" t="s">
        <v>2521</v>
      </c>
      <c r="B469" s="11" t="s">
        <v>1891</v>
      </c>
      <c r="C469" s="27" t="s">
        <v>621</v>
      </c>
      <c r="E469" s="27" t="s">
        <v>1639</v>
      </c>
      <c r="F469" s="27" t="s">
        <v>3233</v>
      </c>
      <c r="G469" s="32" t="s">
        <v>5202</v>
      </c>
      <c r="H469" s="17" t="s">
        <v>5448</v>
      </c>
    </row>
    <row r="470" spans="1:8" x14ac:dyDescent="0.35">
      <c r="A470" s="12" t="s">
        <v>2522</v>
      </c>
      <c r="B470" s="11" t="s">
        <v>1892</v>
      </c>
      <c r="C470" s="12" t="s">
        <v>396</v>
      </c>
      <c r="E470" s="12" t="s">
        <v>1640</v>
      </c>
      <c r="F470" s="12" t="s">
        <v>3235</v>
      </c>
      <c r="G470" s="32" t="s">
        <v>4621</v>
      </c>
      <c r="H470" s="17" t="s">
        <v>5450</v>
      </c>
    </row>
    <row r="471" spans="1:8" x14ac:dyDescent="0.35">
      <c r="A471" s="12" t="s">
        <v>2522</v>
      </c>
      <c r="B471" s="11" t="s">
        <v>1892</v>
      </c>
      <c r="C471" s="12" t="s">
        <v>396</v>
      </c>
      <c r="E471" s="12" t="s">
        <v>1640</v>
      </c>
      <c r="F471" s="12" t="s">
        <v>3236</v>
      </c>
      <c r="G471" s="32" t="s">
        <v>4658</v>
      </c>
      <c r="H471" s="17" t="s">
        <v>5470</v>
      </c>
    </row>
    <row r="472" spans="1:8" x14ac:dyDescent="0.35">
      <c r="A472" s="12" t="s">
        <v>2522</v>
      </c>
      <c r="B472" s="11" t="s">
        <v>1892</v>
      </c>
      <c r="C472" s="12" t="s">
        <v>396</v>
      </c>
      <c r="E472" s="12" t="s">
        <v>1640</v>
      </c>
      <c r="F472" s="12" t="s">
        <v>3240</v>
      </c>
      <c r="G472" s="32" t="s">
        <v>4661</v>
      </c>
      <c r="H472" s="17" t="s">
        <v>6015</v>
      </c>
    </row>
    <row r="473" spans="1:8" x14ac:dyDescent="0.35">
      <c r="A473" s="12" t="s">
        <v>2522</v>
      </c>
      <c r="B473" s="11" t="s">
        <v>1892</v>
      </c>
      <c r="C473" s="12" t="s">
        <v>396</v>
      </c>
      <c r="E473" s="12" t="s">
        <v>1640</v>
      </c>
      <c r="F473" s="12" t="s">
        <v>3237</v>
      </c>
      <c r="G473" s="32" t="s">
        <v>4685</v>
      </c>
      <c r="H473" s="17" t="s">
        <v>6024</v>
      </c>
    </row>
    <row r="474" spans="1:8" x14ac:dyDescent="0.35">
      <c r="A474" s="12" t="s">
        <v>2522</v>
      </c>
      <c r="B474" s="11" t="s">
        <v>1892</v>
      </c>
      <c r="C474" s="12" t="s">
        <v>396</v>
      </c>
      <c r="E474" s="12" t="s">
        <v>1640</v>
      </c>
      <c r="F474" s="12" t="s">
        <v>3241</v>
      </c>
      <c r="G474" s="32" t="s">
        <v>4735</v>
      </c>
      <c r="H474" s="17" t="s">
        <v>6052</v>
      </c>
    </row>
    <row r="475" spans="1:8" x14ac:dyDescent="0.35">
      <c r="A475" s="12" t="s">
        <v>2522</v>
      </c>
      <c r="B475" s="11" t="s">
        <v>1892</v>
      </c>
      <c r="C475" s="12" t="s">
        <v>396</v>
      </c>
      <c r="E475" s="12" t="s">
        <v>1640</v>
      </c>
      <c r="F475" s="12" t="s">
        <v>3238</v>
      </c>
      <c r="G475" s="32" t="s">
        <v>4858</v>
      </c>
      <c r="H475" s="17" t="s">
        <v>6108</v>
      </c>
    </row>
    <row r="476" spans="1:8" x14ac:dyDescent="0.35">
      <c r="A476" s="12" t="s">
        <v>2522</v>
      </c>
      <c r="B476" s="11" t="s">
        <v>1892</v>
      </c>
      <c r="C476" s="12" t="s">
        <v>396</v>
      </c>
      <c r="E476" s="12" t="s">
        <v>1640</v>
      </c>
      <c r="F476" s="12" t="s">
        <v>3243</v>
      </c>
      <c r="G476" s="32" t="s">
        <v>4914</v>
      </c>
      <c r="H476" s="17" t="s">
        <v>6131</v>
      </c>
    </row>
    <row r="477" spans="1:8" x14ac:dyDescent="0.35">
      <c r="A477" s="12" t="s">
        <v>2522</v>
      </c>
      <c r="B477" s="11" t="s">
        <v>1892</v>
      </c>
      <c r="C477" s="12" t="s">
        <v>396</v>
      </c>
      <c r="E477" s="12" t="s">
        <v>1640</v>
      </c>
      <c r="F477" s="12" t="s">
        <v>3242</v>
      </c>
      <c r="G477" s="32" t="s">
        <v>5005</v>
      </c>
      <c r="H477" s="17" t="s">
        <v>5681</v>
      </c>
    </row>
    <row r="478" spans="1:8" x14ac:dyDescent="0.35">
      <c r="A478" s="12" t="s">
        <v>2522</v>
      </c>
      <c r="B478" s="11" t="s">
        <v>1892</v>
      </c>
      <c r="C478" s="12" t="s">
        <v>396</v>
      </c>
      <c r="E478" s="12" t="s">
        <v>1640</v>
      </c>
      <c r="F478" s="12" t="s">
        <v>3244</v>
      </c>
      <c r="G478" s="32" t="s">
        <v>5035</v>
      </c>
      <c r="H478" s="17" t="s">
        <v>5698</v>
      </c>
    </row>
    <row r="479" spans="1:8" x14ac:dyDescent="0.35">
      <c r="A479" s="12" t="s">
        <v>2522</v>
      </c>
      <c r="B479" s="11" t="s">
        <v>1892</v>
      </c>
      <c r="C479" s="12" t="s">
        <v>396</v>
      </c>
      <c r="E479" s="12" t="s">
        <v>1640</v>
      </c>
      <c r="F479" s="12" t="s">
        <v>3234</v>
      </c>
      <c r="G479" s="32" t="s">
        <v>5118</v>
      </c>
      <c r="H479" s="17" t="s">
        <v>6233</v>
      </c>
    </row>
    <row r="480" spans="1:8" x14ac:dyDescent="0.35">
      <c r="A480" s="12" t="s">
        <v>2522</v>
      </c>
      <c r="B480" s="11" t="s">
        <v>1892</v>
      </c>
      <c r="C480" s="12" t="s">
        <v>396</v>
      </c>
      <c r="E480" s="12" t="s">
        <v>1640</v>
      </c>
      <c r="F480" s="12" t="s">
        <v>3239</v>
      </c>
      <c r="G480" s="32" t="s">
        <v>5168</v>
      </c>
      <c r="H480" s="17" t="s">
        <v>6262</v>
      </c>
    </row>
    <row r="481" spans="1:8" x14ac:dyDescent="0.35">
      <c r="A481" s="12" t="s">
        <v>2523</v>
      </c>
      <c r="B481" s="11" t="s">
        <v>1893</v>
      </c>
      <c r="C481" s="12" t="s">
        <v>330</v>
      </c>
      <c r="E481" s="12" t="s">
        <v>1641</v>
      </c>
      <c r="F481" s="12" t="s">
        <v>3245</v>
      </c>
      <c r="G481" s="32" t="s">
        <v>4813</v>
      </c>
      <c r="H481" s="17" t="s">
        <v>5572</v>
      </c>
    </row>
    <row r="482" spans="1:8" x14ac:dyDescent="0.35">
      <c r="A482" s="12" t="s">
        <v>2523</v>
      </c>
      <c r="B482" s="11" t="s">
        <v>1893</v>
      </c>
      <c r="C482" s="12" t="s">
        <v>330</v>
      </c>
      <c r="E482" s="12" t="s">
        <v>1641</v>
      </c>
      <c r="F482" s="12" t="s">
        <v>3246</v>
      </c>
      <c r="G482" s="32" t="s">
        <v>5089</v>
      </c>
      <c r="H482" s="17" t="s">
        <v>6222</v>
      </c>
    </row>
    <row r="483" spans="1:8" x14ac:dyDescent="0.35">
      <c r="A483" s="12" t="s">
        <v>2524</v>
      </c>
      <c r="B483" s="11" t="s">
        <v>1894</v>
      </c>
      <c r="C483" s="12" t="s">
        <v>183</v>
      </c>
      <c r="E483" s="12" t="s">
        <v>1642</v>
      </c>
      <c r="F483" s="12" t="s">
        <v>1650</v>
      </c>
      <c r="G483" s="32" t="s">
        <v>4913</v>
      </c>
      <c r="H483" s="17" t="s">
        <v>6130</v>
      </c>
    </row>
    <row r="484" spans="1:8" x14ac:dyDescent="0.35">
      <c r="A484" s="12" t="s">
        <v>2525</v>
      </c>
      <c r="B484" s="11" t="s">
        <v>1895</v>
      </c>
      <c r="C484" s="12" t="s">
        <v>629</v>
      </c>
      <c r="E484" s="12" t="s">
        <v>1643</v>
      </c>
      <c r="F484" s="12" t="s">
        <v>1651</v>
      </c>
      <c r="G484" s="32" t="s">
        <v>4899</v>
      </c>
      <c r="H484" s="17" t="s">
        <v>5605</v>
      </c>
    </row>
    <row r="485" spans="1:8" x14ac:dyDescent="0.35">
      <c r="A485" s="12" t="s">
        <v>2526</v>
      </c>
      <c r="B485" s="11" t="s">
        <v>1896</v>
      </c>
      <c r="C485" s="12" t="s">
        <v>427</v>
      </c>
      <c r="E485" s="12" t="s">
        <v>1644</v>
      </c>
      <c r="F485" s="12" t="s">
        <v>1652</v>
      </c>
      <c r="G485" s="32" t="s">
        <v>4954</v>
      </c>
      <c r="H485" s="17" t="s">
        <v>5636</v>
      </c>
    </row>
    <row r="486" spans="1:8" x14ac:dyDescent="0.35">
      <c r="A486" s="12" t="s">
        <v>2527</v>
      </c>
      <c r="B486" s="11" t="s">
        <v>1897</v>
      </c>
      <c r="C486" s="12" t="s">
        <v>511</v>
      </c>
      <c r="E486" s="12" t="s">
        <v>1645</v>
      </c>
      <c r="F486" s="12" t="s">
        <v>1653</v>
      </c>
      <c r="G486" s="32" t="s">
        <v>4830</v>
      </c>
      <c r="H486" s="17" t="s">
        <v>6093</v>
      </c>
    </row>
    <row r="487" spans="1:8" x14ac:dyDescent="0.35">
      <c r="A487" s="12" t="s">
        <v>2528</v>
      </c>
      <c r="B487" s="11" t="s">
        <v>1898</v>
      </c>
      <c r="C487" s="12" t="s">
        <v>692</v>
      </c>
      <c r="E487" s="12" t="s">
        <v>1646</v>
      </c>
      <c r="F487" s="12" t="s">
        <v>3247</v>
      </c>
      <c r="G487" s="32" t="s">
        <v>4623</v>
      </c>
      <c r="H487" s="17" t="s">
        <v>5996</v>
      </c>
    </row>
    <row r="488" spans="1:8" x14ac:dyDescent="0.35">
      <c r="A488" s="12" t="s">
        <v>2528</v>
      </c>
      <c r="B488" s="11" t="s">
        <v>1898</v>
      </c>
      <c r="C488" s="12" t="s">
        <v>692</v>
      </c>
      <c r="E488" s="12" t="s">
        <v>1646</v>
      </c>
      <c r="F488" s="12" t="s">
        <v>3248</v>
      </c>
      <c r="G488" s="32" t="s">
        <v>4659</v>
      </c>
      <c r="H488" s="17" t="s">
        <v>6014</v>
      </c>
    </row>
    <row r="489" spans="1:8" x14ac:dyDescent="0.35">
      <c r="A489" s="12" t="s">
        <v>2528</v>
      </c>
      <c r="B489" s="11" t="s">
        <v>1898</v>
      </c>
      <c r="C489" s="12" t="s">
        <v>692</v>
      </c>
      <c r="E489" s="12" t="s">
        <v>1646</v>
      </c>
      <c r="F489" s="12" t="s">
        <v>3249</v>
      </c>
      <c r="G489" s="32" t="s">
        <v>4715</v>
      </c>
      <c r="H489" s="17" t="s">
        <v>6043</v>
      </c>
    </row>
    <row r="490" spans="1:8" x14ac:dyDescent="0.35">
      <c r="A490" s="12" t="s">
        <v>2528</v>
      </c>
      <c r="B490" s="11" t="s">
        <v>1898</v>
      </c>
      <c r="C490" s="12" t="s">
        <v>692</v>
      </c>
      <c r="E490" s="12" t="s">
        <v>1646</v>
      </c>
      <c r="F490" s="12" t="s">
        <v>3250</v>
      </c>
      <c r="G490" s="32" t="s">
        <v>4727</v>
      </c>
      <c r="H490" s="17" t="s">
        <v>6050</v>
      </c>
    </row>
    <row r="491" spans="1:8" x14ac:dyDescent="0.35">
      <c r="A491" s="12" t="s">
        <v>2528</v>
      </c>
      <c r="B491" s="11" t="s">
        <v>1898</v>
      </c>
      <c r="C491" s="12" t="s">
        <v>692</v>
      </c>
      <c r="E491" s="12" t="s">
        <v>1646</v>
      </c>
      <c r="F491" s="12" t="s">
        <v>3251</v>
      </c>
      <c r="G491" s="32" t="s">
        <v>4916</v>
      </c>
      <c r="H491" s="17" t="s">
        <v>6134</v>
      </c>
    </row>
    <row r="492" spans="1:8" x14ac:dyDescent="0.35">
      <c r="A492" s="12" t="s">
        <v>2529</v>
      </c>
      <c r="B492" s="11" t="s">
        <v>1899</v>
      </c>
      <c r="C492" s="12" t="s">
        <v>406</v>
      </c>
      <c r="E492" s="12" t="s">
        <v>1647</v>
      </c>
      <c r="F492" s="12" t="s">
        <v>3253</v>
      </c>
      <c r="G492" s="32" t="s">
        <v>4586</v>
      </c>
      <c r="H492" s="17" t="s">
        <v>5977</v>
      </c>
    </row>
    <row r="493" spans="1:8" x14ac:dyDescent="0.35">
      <c r="A493" s="12" t="s">
        <v>2529</v>
      </c>
      <c r="B493" s="11" t="s">
        <v>1899</v>
      </c>
      <c r="C493" s="12" t="s">
        <v>406</v>
      </c>
      <c r="E493" s="12" t="s">
        <v>1647</v>
      </c>
      <c r="F493" s="12" t="s">
        <v>3252</v>
      </c>
      <c r="G493" s="32" t="s">
        <v>4757</v>
      </c>
      <c r="H493" s="17" t="s">
        <v>6058</v>
      </c>
    </row>
    <row r="494" spans="1:8" x14ac:dyDescent="0.35">
      <c r="A494" s="12" t="s">
        <v>2530</v>
      </c>
      <c r="B494" s="11" t="s">
        <v>1900</v>
      </c>
      <c r="C494" s="12" t="s">
        <v>507</v>
      </c>
      <c r="E494" s="12" t="s">
        <v>1648</v>
      </c>
      <c r="F494" s="12" t="s">
        <v>1654</v>
      </c>
      <c r="G494" s="32" t="s">
        <v>4863</v>
      </c>
      <c r="H494" s="17" t="s">
        <v>5594</v>
      </c>
    </row>
    <row r="495" spans="1:8" x14ac:dyDescent="0.35">
      <c r="A495" s="12" t="s">
        <v>2531</v>
      </c>
      <c r="B495" s="11" t="s">
        <v>1901</v>
      </c>
      <c r="C495" s="12" t="s">
        <v>506</v>
      </c>
      <c r="E495" s="12" t="s">
        <v>1649</v>
      </c>
      <c r="F495" s="12" t="s">
        <v>3254</v>
      </c>
      <c r="G495" s="32" t="s">
        <v>4431</v>
      </c>
      <c r="H495" s="17" t="s">
        <v>5906</v>
      </c>
    </row>
    <row r="496" spans="1:8" x14ac:dyDescent="0.35">
      <c r="A496" s="12" t="s">
        <v>2531</v>
      </c>
      <c r="B496" s="11" t="s">
        <v>1901</v>
      </c>
      <c r="C496" s="12" t="s">
        <v>506</v>
      </c>
      <c r="E496" s="12" t="s">
        <v>1649</v>
      </c>
      <c r="F496" s="12" t="s">
        <v>3255</v>
      </c>
      <c r="G496" s="32" t="s">
        <v>4968</v>
      </c>
      <c r="H496" s="17" t="s">
        <v>5655</v>
      </c>
    </row>
    <row r="497" spans="1:8" x14ac:dyDescent="0.35">
      <c r="A497" s="12" t="s">
        <v>2532</v>
      </c>
      <c r="B497" s="11" t="s">
        <v>1902</v>
      </c>
      <c r="C497" s="12" t="s">
        <v>90</v>
      </c>
      <c r="E497" s="12" t="s">
        <v>750</v>
      </c>
      <c r="F497" s="12" t="s">
        <v>3256</v>
      </c>
      <c r="G497" s="32" t="s">
        <v>4571</v>
      </c>
      <c r="H497" s="17" t="s">
        <v>5971</v>
      </c>
    </row>
    <row r="498" spans="1:8" x14ac:dyDescent="0.35">
      <c r="A498" s="12" t="s">
        <v>2532</v>
      </c>
      <c r="B498" s="11" t="s">
        <v>1902</v>
      </c>
      <c r="C498" s="12" t="s">
        <v>90</v>
      </c>
      <c r="E498" s="12" t="s">
        <v>750</v>
      </c>
      <c r="F498" s="12" t="s">
        <v>3253</v>
      </c>
      <c r="G498" s="32" t="s">
        <v>4586</v>
      </c>
      <c r="H498" s="17" t="s">
        <v>5977</v>
      </c>
    </row>
    <row r="499" spans="1:8" x14ac:dyDescent="0.35">
      <c r="A499" s="12" t="s">
        <v>2532</v>
      </c>
      <c r="B499" s="11" t="s">
        <v>1902</v>
      </c>
      <c r="C499" s="12" t="s">
        <v>90</v>
      </c>
      <c r="E499" s="12" t="s">
        <v>750</v>
      </c>
      <c r="F499" s="12" t="s">
        <v>3252</v>
      </c>
      <c r="G499" s="32" t="s">
        <v>4757</v>
      </c>
      <c r="H499" s="17" t="s">
        <v>6058</v>
      </c>
    </row>
    <row r="500" spans="1:8" x14ac:dyDescent="0.35">
      <c r="A500" s="12" t="s">
        <v>2532</v>
      </c>
      <c r="B500" s="11" t="s">
        <v>1902</v>
      </c>
      <c r="C500" s="12" t="s">
        <v>90</v>
      </c>
      <c r="E500" s="12" t="s">
        <v>750</v>
      </c>
      <c r="F500" s="12" t="s">
        <v>3257</v>
      </c>
      <c r="G500" s="32" t="s">
        <v>4879</v>
      </c>
      <c r="H500" s="17" t="s">
        <v>5759</v>
      </c>
    </row>
    <row r="501" spans="1:8" x14ac:dyDescent="0.35">
      <c r="A501" s="12" t="s">
        <v>2532</v>
      </c>
      <c r="B501" s="11" t="s">
        <v>1902</v>
      </c>
      <c r="C501" s="12" t="s">
        <v>90</v>
      </c>
      <c r="E501" s="12" t="s">
        <v>750</v>
      </c>
      <c r="F501" s="12" t="s">
        <v>3259</v>
      </c>
      <c r="G501" s="32" t="s">
        <v>5088</v>
      </c>
      <c r="H501" s="17" t="s">
        <v>6221</v>
      </c>
    </row>
    <row r="502" spans="1:8" x14ac:dyDescent="0.35">
      <c r="A502" s="12" t="s">
        <v>2532</v>
      </c>
      <c r="B502" s="11" t="s">
        <v>1902</v>
      </c>
      <c r="C502" s="12" t="s">
        <v>90</v>
      </c>
      <c r="E502" s="12" t="s">
        <v>750</v>
      </c>
      <c r="F502" s="12" t="s">
        <v>3258</v>
      </c>
      <c r="G502" s="32" t="s">
        <v>5139</v>
      </c>
      <c r="H502" s="17" t="s">
        <v>6245</v>
      </c>
    </row>
    <row r="503" spans="1:8" x14ac:dyDescent="0.35">
      <c r="A503" s="12" t="s">
        <v>2533</v>
      </c>
      <c r="B503" s="11" t="s">
        <v>1903</v>
      </c>
      <c r="C503" s="12" t="s">
        <v>324</v>
      </c>
      <c r="E503" s="12" t="s">
        <v>1271</v>
      </c>
      <c r="F503" s="12" t="s">
        <v>1289</v>
      </c>
      <c r="G503" s="32" t="s">
        <v>4561</v>
      </c>
      <c r="H503" s="17" t="s">
        <v>5966</v>
      </c>
    </row>
    <row r="504" spans="1:8" x14ac:dyDescent="0.35">
      <c r="A504" s="12" t="s">
        <v>2534</v>
      </c>
      <c r="B504" s="11" t="s">
        <v>1904</v>
      </c>
      <c r="C504" s="12" t="s">
        <v>508</v>
      </c>
      <c r="E504" s="12" t="s">
        <v>1272</v>
      </c>
      <c r="F504" s="12" t="s">
        <v>1290</v>
      </c>
      <c r="G504" s="32" t="s">
        <v>4428</v>
      </c>
      <c r="H504" s="17" t="s">
        <v>5905</v>
      </c>
    </row>
    <row r="505" spans="1:8" x14ac:dyDescent="0.35">
      <c r="A505" s="12" t="s">
        <v>2535</v>
      </c>
      <c r="B505" s="11" t="s">
        <v>1905</v>
      </c>
      <c r="C505" s="12" t="s">
        <v>498</v>
      </c>
      <c r="E505" s="12" t="s">
        <v>1273</v>
      </c>
      <c r="F505" s="12" t="s">
        <v>1291</v>
      </c>
      <c r="G505" s="32" t="s">
        <v>4793</v>
      </c>
      <c r="H505" s="17" t="s">
        <v>5556</v>
      </c>
    </row>
    <row r="506" spans="1:8" x14ac:dyDescent="0.35">
      <c r="A506" s="12" t="s">
        <v>2536</v>
      </c>
      <c r="B506" s="11" t="s">
        <v>1906</v>
      </c>
      <c r="C506" s="12" t="s">
        <v>270</v>
      </c>
      <c r="E506" s="12" t="s">
        <v>1274</v>
      </c>
      <c r="F506" s="12" t="s">
        <v>1292</v>
      </c>
      <c r="G506" s="32" t="s">
        <v>4460</v>
      </c>
      <c r="H506" s="17" t="s">
        <v>5358</v>
      </c>
    </row>
    <row r="507" spans="1:8" x14ac:dyDescent="0.35">
      <c r="A507" s="12" t="s">
        <v>2537</v>
      </c>
      <c r="B507" s="11" t="s">
        <v>1907</v>
      </c>
      <c r="C507" s="12" t="s">
        <v>631</v>
      </c>
      <c r="E507" s="12" t="s">
        <v>1275</v>
      </c>
      <c r="F507" s="11" t="s">
        <v>1137</v>
      </c>
    </row>
    <row r="508" spans="1:8" x14ac:dyDescent="0.35">
      <c r="A508" s="12" t="s">
        <v>2538</v>
      </c>
      <c r="B508" s="11" t="s">
        <v>1908</v>
      </c>
      <c r="C508" s="12" t="s">
        <v>94</v>
      </c>
      <c r="E508" s="12" t="s">
        <v>755</v>
      </c>
      <c r="F508" s="12" t="s">
        <v>3261</v>
      </c>
      <c r="G508" s="32" t="s">
        <v>4840</v>
      </c>
      <c r="H508" s="17" t="s">
        <v>6100</v>
      </c>
    </row>
    <row r="509" spans="1:8" x14ac:dyDescent="0.35">
      <c r="A509" s="12" t="s">
        <v>2538</v>
      </c>
      <c r="B509" s="11" t="s">
        <v>1908</v>
      </c>
      <c r="C509" s="12" t="s">
        <v>94</v>
      </c>
      <c r="E509" s="12" t="s">
        <v>755</v>
      </c>
      <c r="F509" s="12" t="s">
        <v>3260</v>
      </c>
      <c r="G509" s="32" t="s">
        <v>4977</v>
      </c>
      <c r="H509" s="17" t="s">
        <v>6166</v>
      </c>
    </row>
    <row r="510" spans="1:8" x14ac:dyDescent="0.35">
      <c r="A510" s="12" t="s">
        <v>2539</v>
      </c>
      <c r="B510" s="11" t="s">
        <v>1909</v>
      </c>
      <c r="C510" s="12" t="s">
        <v>663</v>
      </c>
      <c r="E510" s="12" t="s">
        <v>1276</v>
      </c>
      <c r="F510" s="12" t="s">
        <v>3262</v>
      </c>
      <c r="G510" s="32" t="s">
        <v>4814</v>
      </c>
      <c r="H510" s="17" t="s">
        <v>5573</v>
      </c>
    </row>
    <row r="511" spans="1:8" x14ac:dyDescent="0.35">
      <c r="A511" s="12" t="s">
        <v>2539</v>
      </c>
      <c r="B511" s="11" t="s">
        <v>1909</v>
      </c>
      <c r="C511" s="12" t="s">
        <v>663</v>
      </c>
      <c r="E511" s="12" t="s">
        <v>1276</v>
      </c>
      <c r="F511" s="12" t="s">
        <v>3263</v>
      </c>
      <c r="G511" s="32" t="s">
        <v>4815</v>
      </c>
      <c r="H511" s="17" t="s">
        <v>6086</v>
      </c>
    </row>
    <row r="512" spans="1:8" x14ac:dyDescent="0.35">
      <c r="A512" s="12" t="s">
        <v>2540</v>
      </c>
      <c r="B512" s="11" t="s">
        <v>1910</v>
      </c>
      <c r="C512" s="12" t="s">
        <v>606</v>
      </c>
      <c r="E512" s="12" t="s">
        <v>1277</v>
      </c>
      <c r="F512" s="12" t="s">
        <v>3264</v>
      </c>
      <c r="G512" s="32" t="s">
        <v>4231</v>
      </c>
      <c r="H512" s="17" t="s">
        <v>5247</v>
      </c>
    </row>
    <row r="513" spans="1:8" x14ac:dyDescent="0.35">
      <c r="A513" s="12" t="s">
        <v>2540</v>
      </c>
      <c r="B513" s="11" t="s">
        <v>1910</v>
      </c>
      <c r="C513" s="12" t="s">
        <v>606</v>
      </c>
      <c r="E513" s="12" t="s">
        <v>1277</v>
      </c>
      <c r="F513" s="12" t="s">
        <v>3265</v>
      </c>
      <c r="G513" s="32" t="s">
        <v>4232</v>
      </c>
      <c r="H513" s="17" t="s">
        <v>5803</v>
      </c>
    </row>
    <row r="514" spans="1:8" x14ac:dyDescent="0.35">
      <c r="A514" s="12" t="s">
        <v>2540</v>
      </c>
      <c r="B514" s="11" t="s">
        <v>1910</v>
      </c>
      <c r="C514" s="12" t="s">
        <v>606</v>
      </c>
      <c r="E514" s="12" t="s">
        <v>1277</v>
      </c>
      <c r="F514" s="12" t="s">
        <v>3266</v>
      </c>
      <c r="G514" s="32" t="s">
        <v>4349</v>
      </c>
      <c r="H514" s="17" t="s">
        <v>5873</v>
      </c>
    </row>
    <row r="515" spans="1:8" x14ac:dyDescent="0.35">
      <c r="A515" s="12" t="s">
        <v>2540</v>
      </c>
      <c r="B515" s="11" t="s">
        <v>1910</v>
      </c>
      <c r="C515" s="12" t="s">
        <v>606</v>
      </c>
      <c r="E515" s="12" t="s">
        <v>1277</v>
      </c>
      <c r="F515" s="12" t="s">
        <v>3268</v>
      </c>
      <c r="G515" s="32" t="s">
        <v>4389</v>
      </c>
      <c r="H515" s="17" t="s">
        <v>5315</v>
      </c>
    </row>
    <row r="516" spans="1:8" x14ac:dyDescent="0.35">
      <c r="A516" s="12" t="s">
        <v>2540</v>
      </c>
      <c r="B516" s="11" t="s">
        <v>1910</v>
      </c>
      <c r="C516" s="12" t="s">
        <v>606</v>
      </c>
      <c r="E516" s="12" t="s">
        <v>1277</v>
      </c>
      <c r="F516" s="12" t="s">
        <v>3267</v>
      </c>
      <c r="G516" s="32" t="s">
        <v>5067</v>
      </c>
      <c r="H516" s="17" t="s">
        <v>6213</v>
      </c>
    </row>
    <row r="517" spans="1:8" x14ac:dyDescent="0.35">
      <c r="A517" s="12" t="s">
        <v>2541</v>
      </c>
      <c r="B517" s="11" t="s">
        <v>1911</v>
      </c>
      <c r="C517" s="12" t="s">
        <v>421</v>
      </c>
      <c r="E517" s="12" t="s">
        <v>1278</v>
      </c>
      <c r="F517" s="12" t="s">
        <v>1294</v>
      </c>
      <c r="G517" s="32" t="s">
        <v>4509</v>
      </c>
      <c r="H517" s="17" t="s">
        <v>5386</v>
      </c>
    </row>
    <row r="518" spans="1:8" x14ac:dyDescent="0.35">
      <c r="A518" s="12" t="s">
        <v>2542</v>
      </c>
      <c r="B518" s="11" t="s">
        <v>1912</v>
      </c>
      <c r="C518" s="12" t="s">
        <v>677</v>
      </c>
      <c r="E518" s="12" t="s">
        <v>1279</v>
      </c>
      <c r="F518" s="12" t="s">
        <v>3269</v>
      </c>
      <c r="G518" s="32" t="s">
        <v>4974</v>
      </c>
      <c r="H518" s="17" t="s">
        <v>5661</v>
      </c>
    </row>
    <row r="519" spans="1:8" x14ac:dyDescent="0.35">
      <c r="A519" s="12" t="s">
        <v>2542</v>
      </c>
      <c r="B519" s="11" t="s">
        <v>1912</v>
      </c>
      <c r="C519" s="12" t="s">
        <v>677</v>
      </c>
      <c r="E519" s="12" t="s">
        <v>1279</v>
      </c>
      <c r="F519" s="12" t="s">
        <v>3271</v>
      </c>
      <c r="G519" s="32" t="s">
        <v>4975</v>
      </c>
      <c r="H519" s="17" t="s">
        <v>6165</v>
      </c>
    </row>
    <row r="520" spans="1:8" x14ac:dyDescent="0.35">
      <c r="A520" s="12" t="s">
        <v>2542</v>
      </c>
      <c r="B520" s="11" t="s">
        <v>1912</v>
      </c>
      <c r="C520" s="12" t="s">
        <v>677</v>
      </c>
      <c r="E520" s="12" t="s">
        <v>1279</v>
      </c>
      <c r="F520" s="12" t="s">
        <v>3270</v>
      </c>
      <c r="G520" s="32" t="s">
        <v>4976</v>
      </c>
      <c r="H520" s="17" t="s">
        <v>5662</v>
      </c>
    </row>
    <row r="521" spans="1:8" x14ac:dyDescent="0.35">
      <c r="A521" s="12" t="s">
        <v>2543</v>
      </c>
      <c r="B521" s="11" t="s">
        <v>1913</v>
      </c>
      <c r="C521" s="12" t="s">
        <v>435</v>
      </c>
      <c r="E521" s="12" t="s">
        <v>1280</v>
      </c>
      <c r="F521" s="12" t="s">
        <v>1295</v>
      </c>
      <c r="G521" s="32" t="s">
        <v>4707</v>
      </c>
      <c r="H521" s="17" t="s">
        <v>6036</v>
      </c>
    </row>
    <row r="522" spans="1:8" x14ac:dyDescent="0.35">
      <c r="A522" s="12" t="s">
        <v>2544</v>
      </c>
      <c r="B522" s="11" t="s">
        <v>1914</v>
      </c>
      <c r="C522" s="12" t="s">
        <v>92</v>
      </c>
      <c r="E522" s="12" t="s">
        <v>752</v>
      </c>
      <c r="F522" s="12" t="s">
        <v>3272</v>
      </c>
      <c r="G522" s="32" t="s">
        <v>4794</v>
      </c>
      <c r="H522" s="17" t="s">
        <v>5557</v>
      </c>
    </row>
    <row r="523" spans="1:8" x14ac:dyDescent="0.35">
      <c r="A523" s="12" t="s">
        <v>2544</v>
      </c>
      <c r="B523" s="11" t="s">
        <v>1914</v>
      </c>
      <c r="C523" s="12" t="s">
        <v>92</v>
      </c>
      <c r="E523" s="12" t="s">
        <v>752</v>
      </c>
      <c r="F523" s="12" t="s">
        <v>3274</v>
      </c>
      <c r="G523" s="32" t="s">
        <v>4795</v>
      </c>
      <c r="H523" s="17" t="s">
        <v>5558</v>
      </c>
    </row>
    <row r="524" spans="1:8" x14ac:dyDescent="0.35">
      <c r="A524" s="12" t="s">
        <v>2544</v>
      </c>
      <c r="B524" s="11" t="s">
        <v>1914</v>
      </c>
      <c r="C524" s="12" t="s">
        <v>92</v>
      </c>
      <c r="E524" s="12" t="s">
        <v>752</v>
      </c>
      <c r="F524" s="12" t="s">
        <v>3273</v>
      </c>
      <c r="G524" s="32" t="s">
        <v>4796</v>
      </c>
      <c r="H524" s="17" t="s">
        <v>5559</v>
      </c>
    </row>
    <row r="525" spans="1:8" x14ac:dyDescent="0.35">
      <c r="A525" s="12" t="s">
        <v>2544</v>
      </c>
      <c r="B525" s="11" t="s">
        <v>1914</v>
      </c>
      <c r="C525" s="12" t="s">
        <v>92</v>
      </c>
      <c r="E525" s="12" t="s">
        <v>752</v>
      </c>
      <c r="F525" s="12" t="s">
        <v>3275</v>
      </c>
      <c r="G525" s="32" t="s">
        <v>4800</v>
      </c>
      <c r="H525" s="17" t="s">
        <v>6078</v>
      </c>
    </row>
    <row r="526" spans="1:8" x14ac:dyDescent="0.35">
      <c r="A526" s="12" t="s">
        <v>2545</v>
      </c>
      <c r="B526" s="11" t="s">
        <v>1915</v>
      </c>
      <c r="C526" s="12" t="s">
        <v>565</v>
      </c>
      <c r="E526" s="12" t="s">
        <v>1281</v>
      </c>
      <c r="F526" s="12" t="s">
        <v>3277</v>
      </c>
      <c r="G526" s="32" t="s">
        <v>4383</v>
      </c>
      <c r="H526" s="17" t="s">
        <v>5314</v>
      </c>
    </row>
    <row r="527" spans="1:8" x14ac:dyDescent="0.35">
      <c r="A527" s="12" t="s">
        <v>2545</v>
      </c>
      <c r="B527" s="11" t="s">
        <v>1915</v>
      </c>
      <c r="C527" s="12" t="s">
        <v>565</v>
      </c>
      <c r="E527" s="12" t="s">
        <v>1281</v>
      </c>
      <c r="F527" s="12" t="s">
        <v>3276</v>
      </c>
      <c r="G527" s="32" t="s">
        <v>4408</v>
      </c>
      <c r="H527" s="17" t="s">
        <v>5326</v>
      </c>
    </row>
    <row r="528" spans="1:8" x14ac:dyDescent="0.35">
      <c r="A528" s="12" t="s">
        <v>2546</v>
      </c>
      <c r="B528" s="11" t="s">
        <v>1916</v>
      </c>
      <c r="C528" s="12" t="s">
        <v>518</v>
      </c>
      <c r="E528" s="12" t="s">
        <v>1282</v>
      </c>
      <c r="F528" s="12" t="s">
        <v>1309</v>
      </c>
      <c r="G528" s="32" t="s">
        <v>4789</v>
      </c>
      <c r="H528" s="17" t="s">
        <v>5551</v>
      </c>
    </row>
    <row r="529" spans="1:8" x14ac:dyDescent="0.35">
      <c r="A529" s="12" t="s">
        <v>2547</v>
      </c>
      <c r="B529" s="11" t="s">
        <v>1917</v>
      </c>
      <c r="C529" s="12" t="s">
        <v>650</v>
      </c>
      <c r="E529" s="12" t="s">
        <v>1283</v>
      </c>
      <c r="F529" s="12" t="s">
        <v>1310</v>
      </c>
      <c r="G529" s="32" t="s">
        <v>4507</v>
      </c>
      <c r="H529" s="17" t="s">
        <v>5944</v>
      </c>
    </row>
    <row r="530" spans="1:8" x14ac:dyDescent="0.35">
      <c r="A530" s="12" t="s">
        <v>2548</v>
      </c>
      <c r="B530" s="11" t="s">
        <v>1918</v>
      </c>
      <c r="C530" s="12" t="s">
        <v>510</v>
      </c>
      <c r="E530" s="12" t="s">
        <v>1284</v>
      </c>
      <c r="F530" s="12" t="s">
        <v>1311</v>
      </c>
      <c r="G530" s="32" t="s">
        <v>4928</v>
      </c>
      <c r="H530" s="17" t="s">
        <v>6142</v>
      </c>
    </row>
    <row r="531" spans="1:8" x14ac:dyDescent="0.35">
      <c r="A531" s="12" t="s">
        <v>2549</v>
      </c>
      <c r="B531" s="11" t="s">
        <v>1919</v>
      </c>
      <c r="C531" s="12" t="s">
        <v>681</v>
      </c>
      <c r="E531" s="12" t="s">
        <v>1285</v>
      </c>
      <c r="F531" s="12" t="s">
        <v>1312</v>
      </c>
      <c r="G531" s="32" t="s">
        <v>5036</v>
      </c>
      <c r="H531" s="17" t="s">
        <v>6198</v>
      </c>
    </row>
    <row r="532" spans="1:8" x14ac:dyDescent="0.35">
      <c r="A532" s="12" t="s">
        <v>2550</v>
      </c>
      <c r="B532" s="11" t="s">
        <v>1920</v>
      </c>
      <c r="C532" s="12" t="s">
        <v>367</v>
      </c>
      <c r="E532" s="12" t="s">
        <v>1286</v>
      </c>
      <c r="F532" s="12" t="s">
        <v>1313</v>
      </c>
      <c r="G532" s="32" t="s">
        <v>4637</v>
      </c>
      <c r="H532" s="17" t="s">
        <v>5461</v>
      </c>
    </row>
    <row r="533" spans="1:8" x14ac:dyDescent="0.35">
      <c r="A533" s="12" t="s">
        <v>2551</v>
      </c>
      <c r="B533" s="11" t="s">
        <v>1921</v>
      </c>
      <c r="C533" s="12" t="s">
        <v>443</v>
      </c>
      <c r="E533" s="12" t="s">
        <v>1287</v>
      </c>
      <c r="F533" s="12" t="s">
        <v>1314</v>
      </c>
      <c r="G533" s="32" t="s">
        <v>4971</v>
      </c>
      <c r="H533" s="17" t="s">
        <v>5660</v>
      </c>
    </row>
    <row r="534" spans="1:8" x14ac:dyDescent="0.35">
      <c r="A534" s="12" t="s">
        <v>2552</v>
      </c>
      <c r="B534" s="11" t="s">
        <v>1922</v>
      </c>
      <c r="C534" s="12" t="s">
        <v>446</v>
      </c>
      <c r="E534" s="12" t="s">
        <v>1288</v>
      </c>
      <c r="F534" s="12" t="s">
        <v>1315</v>
      </c>
      <c r="G534" s="33" t="s">
        <v>3928</v>
      </c>
      <c r="H534" s="17" t="s">
        <v>5637</v>
      </c>
    </row>
    <row r="535" spans="1:8" x14ac:dyDescent="0.35">
      <c r="A535" s="12" t="s">
        <v>2553</v>
      </c>
      <c r="B535" s="11" t="s">
        <v>1923</v>
      </c>
      <c r="C535" s="12" t="s">
        <v>414</v>
      </c>
      <c r="E535" s="12" t="s">
        <v>1293</v>
      </c>
      <c r="F535" s="12" t="s">
        <v>3278</v>
      </c>
      <c r="G535" s="32" t="s">
        <v>4479</v>
      </c>
      <c r="H535" s="17" t="s">
        <v>5928</v>
      </c>
    </row>
    <row r="536" spans="1:8" x14ac:dyDescent="0.35">
      <c r="A536" s="12" t="s">
        <v>2553</v>
      </c>
      <c r="B536" s="11" t="s">
        <v>1923</v>
      </c>
      <c r="C536" s="12" t="s">
        <v>414</v>
      </c>
      <c r="E536" s="12" t="s">
        <v>1293</v>
      </c>
      <c r="F536" s="12" t="s">
        <v>3279</v>
      </c>
      <c r="G536" s="32" t="s">
        <v>4521</v>
      </c>
      <c r="H536" s="17" t="s">
        <v>5949</v>
      </c>
    </row>
    <row r="537" spans="1:8" x14ac:dyDescent="0.35">
      <c r="A537" s="12" t="s">
        <v>2553</v>
      </c>
      <c r="B537" s="11" t="s">
        <v>1923</v>
      </c>
      <c r="C537" s="12" t="s">
        <v>414</v>
      </c>
      <c r="E537" s="12" t="s">
        <v>1293</v>
      </c>
      <c r="F537" s="12" t="s">
        <v>3280</v>
      </c>
      <c r="G537" s="32" t="s">
        <v>4526</v>
      </c>
      <c r="H537" s="17" t="s">
        <v>5393</v>
      </c>
    </row>
    <row r="538" spans="1:8" x14ac:dyDescent="0.35">
      <c r="A538" s="12" t="s">
        <v>2553</v>
      </c>
      <c r="B538" s="11" t="s">
        <v>1923</v>
      </c>
      <c r="C538" s="12" t="s">
        <v>414</v>
      </c>
      <c r="E538" s="12" t="s">
        <v>1293</v>
      </c>
      <c r="F538" s="12" t="s">
        <v>3281</v>
      </c>
      <c r="G538" s="32" t="s">
        <v>4547</v>
      </c>
      <c r="H538" s="17" t="s">
        <v>5959</v>
      </c>
    </row>
    <row r="539" spans="1:8" x14ac:dyDescent="0.35">
      <c r="A539" s="12" t="s">
        <v>2553</v>
      </c>
      <c r="B539" s="11" t="s">
        <v>1923</v>
      </c>
      <c r="C539" s="12" t="s">
        <v>414</v>
      </c>
      <c r="E539" s="12" t="s">
        <v>1293</v>
      </c>
      <c r="F539" s="12" t="s">
        <v>3282</v>
      </c>
      <c r="G539" s="32" t="s">
        <v>4548</v>
      </c>
      <c r="H539" s="17" t="s">
        <v>5960</v>
      </c>
    </row>
    <row r="540" spans="1:8" x14ac:dyDescent="0.35">
      <c r="A540" s="12" t="s">
        <v>2553</v>
      </c>
      <c r="B540" s="11" t="s">
        <v>1923</v>
      </c>
      <c r="C540" s="12" t="s">
        <v>414</v>
      </c>
      <c r="E540" s="12" t="s">
        <v>1293</v>
      </c>
      <c r="F540" s="12" t="s">
        <v>3283</v>
      </c>
      <c r="G540" s="32" t="s">
        <v>4722</v>
      </c>
      <c r="H540" s="17" t="s">
        <v>6046</v>
      </c>
    </row>
    <row r="541" spans="1:8" x14ac:dyDescent="0.35">
      <c r="A541" s="12" t="s">
        <v>2553</v>
      </c>
      <c r="B541" s="11" t="s">
        <v>1923</v>
      </c>
      <c r="C541" s="12" t="s">
        <v>414</v>
      </c>
      <c r="E541" s="12" t="s">
        <v>1293</v>
      </c>
      <c r="F541" s="12" t="s">
        <v>3284</v>
      </c>
      <c r="G541" s="32" t="s">
        <v>4745</v>
      </c>
      <c r="H541" s="17" t="s">
        <v>6053</v>
      </c>
    </row>
    <row r="542" spans="1:8" x14ac:dyDescent="0.35">
      <c r="A542" s="12" t="s">
        <v>2553</v>
      </c>
      <c r="B542" s="11" t="s">
        <v>1923</v>
      </c>
      <c r="C542" s="12" t="s">
        <v>414</v>
      </c>
      <c r="E542" s="12" t="s">
        <v>1293</v>
      </c>
      <c r="F542" s="12" t="s">
        <v>3285</v>
      </c>
      <c r="G542" s="32" t="s">
        <v>5041</v>
      </c>
      <c r="H542" s="17" t="s">
        <v>6200</v>
      </c>
    </row>
    <row r="543" spans="1:8" x14ac:dyDescent="0.35">
      <c r="A543" s="12" t="s">
        <v>2554</v>
      </c>
      <c r="B543" s="11" t="s">
        <v>1924</v>
      </c>
      <c r="C543" s="12" t="s">
        <v>244</v>
      </c>
      <c r="E543" s="12" t="s">
        <v>1306</v>
      </c>
      <c r="F543" s="12" t="s">
        <v>1316</v>
      </c>
      <c r="G543" s="32" t="s">
        <v>5106</v>
      </c>
      <c r="H543" s="17" t="s">
        <v>5739</v>
      </c>
    </row>
    <row r="544" spans="1:8" x14ac:dyDescent="0.35">
      <c r="A544" s="12" t="s">
        <v>2555</v>
      </c>
      <c r="B544" s="11" t="s">
        <v>1925</v>
      </c>
      <c r="C544" s="12" t="s">
        <v>256</v>
      </c>
      <c r="E544" s="12" t="s">
        <v>1307</v>
      </c>
      <c r="F544" s="12" t="s">
        <v>1317</v>
      </c>
      <c r="G544" s="32" t="s">
        <v>4699</v>
      </c>
      <c r="H544" s="17" t="s">
        <v>6031</v>
      </c>
    </row>
    <row r="545" spans="1:8" x14ac:dyDescent="0.35">
      <c r="A545" s="12" t="s">
        <v>2556</v>
      </c>
      <c r="B545" s="11" t="s">
        <v>1926</v>
      </c>
      <c r="C545" s="12" t="s">
        <v>710</v>
      </c>
      <c r="E545" s="12" t="s">
        <v>1308</v>
      </c>
      <c r="F545" s="12" t="s">
        <v>3287</v>
      </c>
      <c r="G545" s="32" t="s">
        <v>4517</v>
      </c>
      <c r="H545" s="17" t="s">
        <v>5389</v>
      </c>
    </row>
    <row r="546" spans="1:8" x14ac:dyDescent="0.35">
      <c r="A546" s="12" t="s">
        <v>2556</v>
      </c>
      <c r="B546" s="11" t="s">
        <v>1926</v>
      </c>
      <c r="C546" s="12" t="s">
        <v>710</v>
      </c>
      <c r="E546" s="12" t="s">
        <v>1308</v>
      </c>
      <c r="F546" s="12" t="s">
        <v>3288</v>
      </c>
      <c r="G546" s="32" t="s">
        <v>4518</v>
      </c>
      <c r="H546" s="17" t="s">
        <v>5390</v>
      </c>
    </row>
    <row r="547" spans="1:8" x14ac:dyDescent="0.35">
      <c r="A547" s="12" t="s">
        <v>2556</v>
      </c>
      <c r="B547" s="11" t="s">
        <v>1926</v>
      </c>
      <c r="C547" s="12" t="s">
        <v>710</v>
      </c>
      <c r="E547" s="12" t="s">
        <v>1308</v>
      </c>
      <c r="F547" s="12" t="s">
        <v>3286</v>
      </c>
      <c r="G547" s="32" t="s">
        <v>4519</v>
      </c>
      <c r="H547" s="17" t="s">
        <v>5391</v>
      </c>
    </row>
    <row r="548" spans="1:8" x14ac:dyDescent="0.35">
      <c r="A548" s="12" t="s">
        <v>2557</v>
      </c>
      <c r="B548" s="11" t="s">
        <v>1927</v>
      </c>
      <c r="C548" s="12" t="s">
        <v>113</v>
      </c>
      <c r="E548" s="12" t="s">
        <v>788</v>
      </c>
      <c r="F548" s="12" t="s">
        <v>789</v>
      </c>
      <c r="G548" s="32" t="s">
        <v>4497</v>
      </c>
      <c r="H548" s="17" t="s">
        <v>5938</v>
      </c>
    </row>
    <row r="549" spans="1:8" x14ac:dyDescent="0.35">
      <c r="A549" s="12" t="s">
        <v>2558</v>
      </c>
      <c r="B549" s="11" t="s">
        <v>1928</v>
      </c>
      <c r="C549" s="12" t="s">
        <v>148</v>
      </c>
      <c r="E549" s="12" t="s">
        <v>840</v>
      </c>
      <c r="F549" s="12" t="s">
        <v>3290</v>
      </c>
      <c r="G549" s="32" t="s">
        <v>4552</v>
      </c>
      <c r="H549" s="17" t="s">
        <v>5963</v>
      </c>
    </row>
    <row r="550" spans="1:8" x14ac:dyDescent="0.35">
      <c r="A550" s="12" t="s">
        <v>2558</v>
      </c>
      <c r="B550" s="11" t="s">
        <v>1928</v>
      </c>
      <c r="C550" s="12" t="s">
        <v>148</v>
      </c>
      <c r="E550" s="12" t="s">
        <v>840</v>
      </c>
      <c r="F550" s="12" t="s">
        <v>3289</v>
      </c>
      <c r="G550" s="32" t="s">
        <v>4662</v>
      </c>
      <c r="H550" s="17" t="s">
        <v>6016</v>
      </c>
    </row>
    <row r="551" spans="1:8" x14ac:dyDescent="0.35">
      <c r="A551" s="12" t="s">
        <v>2559</v>
      </c>
      <c r="B551" s="11" t="s">
        <v>1929</v>
      </c>
      <c r="C551" s="12" t="s">
        <v>232</v>
      </c>
      <c r="E551" s="12" t="s">
        <v>1296</v>
      </c>
      <c r="F551" s="12" t="s">
        <v>3291</v>
      </c>
      <c r="G551" s="32" t="s">
        <v>4576</v>
      </c>
      <c r="H551" s="17" t="s">
        <v>5422</v>
      </c>
    </row>
    <row r="552" spans="1:8" x14ac:dyDescent="0.35">
      <c r="A552" s="12" t="s">
        <v>2559</v>
      </c>
      <c r="B552" s="11" t="s">
        <v>1929</v>
      </c>
      <c r="C552" s="12" t="s">
        <v>232</v>
      </c>
      <c r="E552" s="12" t="s">
        <v>1296</v>
      </c>
      <c r="F552" s="12" t="s">
        <v>3297</v>
      </c>
      <c r="G552" s="32" t="s">
        <v>4689</v>
      </c>
      <c r="H552" s="17" t="s">
        <v>5488</v>
      </c>
    </row>
    <row r="553" spans="1:8" x14ac:dyDescent="0.35">
      <c r="A553" s="12" t="s">
        <v>2559</v>
      </c>
      <c r="B553" s="11" t="s">
        <v>1929</v>
      </c>
      <c r="C553" s="12" t="s">
        <v>232</v>
      </c>
      <c r="E553" s="12" t="s">
        <v>1296</v>
      </c>
      <c r="F553" s="12" t="s">
        <v>3292</v>
      </c>
      <c r="G553" s="32" t="s">
        <v>4690</v>
      </c>
      <c r="H553" s="17" t="s">
        <v>6026</v>
      </c>
    </row>
    <row r="554" spans="1:8" x14ac:dyDescent="0.35">
      <c r="A554" s="12" t="s">
        <v>2559</v>
      </c>
      <c r="B554" s="11" t="s">
        <v>1929</v>
      </c>
      <c r="C554" s="12" t="s">
        <v>232</v>
      </c>
      <c r="E554" s="12" t="s">
        <v>1296</v>
      </c>
      <c r="F554" s="12" t="s">
        <v>3294</v>
      </c>
      <c r="G554" s="32" t="s">
        <v>4725</v>
      </c>
      <c r="H554" s="17" t="s">
        <v>6049</v>
      </c>
    </row>
    <row r="555" spans="1:8" x14ac:dyDescent="0.35">
      <c r="A555" s="12" t="s">
        <v>2559</v>
      </c>
      <c r="B555" s="11" t="s">
        <v>1929</v>
      </c>
      <c r="C555" s="12" t="s">
        <v>232</v>
      </c>
      <c r="E555" s="12" t="s">
        <v>1296</v>
      </c>
      <c r="F555" s="12" t="s">
        <v>3295</v>
      </c>
      <c r="G555" s="32" t="s">
        <v>4767</v>
      </c>
      <c r="H555" s="17" t="s">
        <v>6065</v>
      </c>
    </row>
    <row r="556" spans="1:8" x14ac:dyDescent="0.35">
      <c r="A556" s="12" t="s">
        <v>2559</v>
      </c>
      <c r="B556" s="11" t="s">
        <v>1929</v>
      </c>
      <c r="C556" s="12" t="s">
        <v>232</v>
      </c>
      <c r="E556" s="12" t="s">
        <v>1296</v>
      </c>
      <c r="F556" s="12" t="s">
        <v>3296</v>
      </c>
      <c r="G556" s="32" t="s">
        <v>4773</v>
      </c>
      <c r="H556" s="17" t="s">
        <v>6068</v>
      </c>
    </row>
    <row r="557" spans="1:8" x14ac:dyDescent="0.35">
      <c r="A557" s="12" t="s">
        <v>2559</v>
      </c>
      <c r="B557" s="11" t="s">
        <v>1929</v>
      </c>
      <c r="C557" s="12" t="s">
        <v>232</v>
      </c>
      <c r="E557" s="12" t="s">
        <v>1296</v>
      </c>
      <c r="F557" s="12" t="s">
        <v>3293</v>
      </c>
      <c r="G557" s="32" t="s">
        <v>4869</v>
      </c>
      <c r="H557" s="17" t="s">
        <v>6112</v>
      </c>
    </row>
    <row r="558" spans="1:8" x14ac:dyDescent="0.35">
      <c r="A558" s="12" t="s">
        <v>2560</v>
      </c>
      <c r="B558" s="11" t="s">
        <v>1930</v>
      </c>
      <c r="C558" s="12" t="s">
        <v>124</v>
      </c>
      <c r="E558" s="12" t="s">
        <v>806</v>
      </c>
      <c r="F558" s="12" t="s">
        <v>3298</v>
      </c>
      <c r="G558" s="32" t="s">
        <v>4567</v>
      </c>
      <c r="H558" s="17" t="s">
        <v>5416</v>
      </c>
    </row>
    <row r="559" spans="1:8" x14ac:dyDescent="0.35">
      <c r="A559" s="12" t="s">
        <v>2560</v>
      </c>
      <c r="B559" s="11" t="s">
        <v>1930</v>
      </c>
      <c r="C559" s="12" t="s">
        <v>124</v>
      </c>
      <c r="E559" s="12" t="s">
        <v>806</v>
      </c>
      <c r="F559" s="12" t="s">
        <v>3299</v>
      </c>
      <c r="G559" s="32" t="s">
        <v>4609</v>
      </c>
      <c r="H559" s="17" t="s">
        <v>5989</v>
      </c>
    </row>
    <row r="560" spans="1:8" x14ac:dyDescent="0.35">
      <c r="A560" s="12" t="s">
        <v>2560</v>
      </c>
      <c r="B560" s="11" t="s">
        <v>1930</v>
      </c>
      <c r="C560" s="12" t="s">
        <v>124</v>
      </c>
      <c r="E560" s="12" t="s">
        <v>806</v>
      </c>
      <c r="F560" s="12" t="s">
        <v>3300</v>
      </c>
      <c r="G560" s="32" t="s">
        <v>4691</v>
      </c>
      <c r="H560" s="17" t="s">
        <v>6027</v>
      </c>
    </row>
    <row r="561" spans="1:8" x14ac:dyDescent="0.35">
      <c r="A561" s="12" t="s">
        <v>2560</v>
      </c>
      <c r="B561" s="11" t="s">
        <v>1930</v>
      </c>
      <c r="C561" s="12" t="s">
        <v>124</v>
      </c>
      <c r="E561" s="12" t="s">
        <v>806</v>
      </c>
      <c r="F561" s="12" t="s">
        <v>3301</v>
      </c>
      <c r="G561" s="32" t="s">
        <v>4877</v>
      </c>
      <c r="H561" s="17" t="s">
        <v>6115</v>
      </c>
    </row>
    <row r="562" spans="1:8" x14ac:dyDescent="0.35">
      <c r="A562" s="12" t="s">
        <v>2561</v>
      </c>
      <c r="B562" s="11" t="s">
        <v>1931</v>
      </c>
      <c r="C562" s="12" t="s">
        <v>234</v>
      </c>
      <c r="E562" s="12" t="s">
        <v>1297</v>
      </c>
      <c r="F562" s="12" t="s">
        <v>3302</v>
      </c>
      <c r="G562" s="32" t="s">
        <v>4799</v>
      </c>
      <c r="H562" s="17" t="s">
        <v>5561</v>
      </c>
    </row>
    <row r="563" spans="1:8" x14ac:dyDescent="0.35">
      <c r="A563" s="12" t="s">
        <v>2561</v>
      </c>
      <c r="B563" s="11" t="s">
        <v>1931</v>
      </c>
      <c r="C563" s="12" t="s">
        <v>234</v>
      </c>
      <c r="E563" s="12" t="s">
        <v>1297</v>
      </c>
      <c r="F563" s="12" t="s">
        <v>3303</v>
      </c>
      <c r="G563" s="32" t="s">
        <v>5053</v>
      </c>
      <c r="H563" s="17" t="s">
        <v>6206</v>
      </c>
    </row>
    <row r="564" spans="1:8" x14ac:dyDescent="0.35">
      <c r="A564" s="12" t="s">
        <v>2562</v>
      </c>
      <c r="B564" s="11" t="s">
        <v>1932</v>
      </c>
      <c r="C564" s="12" t="s">
        <v>559</v>
      </c>
      <c r="E564" s="12" t="s">
        <v>1298</v>
      </c>
      <c r="F564" s="12" t="s">
        <v>1320</v>
      </c>
      <c r="G564" s="32" t="s">
        <v>4422</v>
      </c>
      <c r="H564" s="17" t="s">
        <v>5334</v>
      </c>
    </row>
    <row r="565" spans="1:8" x14ac:dyDescent="0.35">
      <c r="A565" s="12" t="s">
        <v>2563</v>
      </c>
      <c r="B565" s="11" t="s">
        <v>1933</v>
      </c>
      <c r="C565" s="12" t="s">
        <v>423</v>
      </c>
      <c r="E565" s="12" t="s">
        <v>1299</v>
      </c>
      <c r="F565" s="12" t="s">
        <v>3279</v>
      </c>
      <c r="G565" s="32" t="s">
        <v>4520</v>
      </c>
      <c r="H565" s="17" t="s">
        <v>5949</v>
      </c>
    </row>
    <row r="566" spans="1:8" x14ac:dyDescent="0.35">
      <c r="A566" s="12" t="s">
        <v>2563</v>
      </c>
      <c r="B566" s="11" t="s">
        <v>1933</v>
      </c>
      <c r="C566" s="12" t="s">
        <v>423</v>
      </c>
      <c r="E566" s="12" t="s">
        <v>1299</v>
      </c>
      <c r="F566" s="12" t="s">
        <v>3280</v>
      </c>
      <c r="G566" s="32" t="s">
        <v>4526</v>
      </c>
      <c r="H566" s="17" t="s">
        <v>5393</v>
      </c>
    </row>
    <row r="567" spans="1:8" x14ac:dyDescent="0.35">
      <c r="A567" s="12" t="s">
        <v>2563</v>
      </c>
      <c r="B567" s="11" t="s">
        <v>1933</v>
      </c>
      <c r="C567" s="12" t="s">
        <v>423</v>
      </c>
      <c r="E567" s="12" t="s">
        <v>1299</v>
      </c>
      <c r="F567" s="12" t="s">
        <v>3304</v>
      </c>
      <c r="G567" s="32" t="s">
        <v>4811</v>
      </c>
      <c r="H567" s="17" t="s">
        <v>6082</v>
      </c>
    </row>
    <row r="568" spans="1:8" x14ac:dyDescent="0.35">
      <c r="A568" s="12" t="s">
        <v>2564</v>
      </c>
      <c r="B568" s="11" t="s">
        <v>1934</v>
      </c>
      <c r="C568" s="12" t="s">
        <v>288</v>
      </c>
      <c r="E568" s="12" t="s">
        <v>1300</v>
      </c>
      <c r="F568" s="12" t="s">
        <v>1322</v>
      </c>
      <c r="G568" s="32" t="s">
        <v>4372</v>
      </c>
      <c r="H568" s="17" t="s">
        <v>5884</v>
      </c>
    </row>
    <row r="569" spans="1:8" x14ac:dyDescent="0.35">
      <c r="A569" s="12" t="s">
        <v>2565</v>
      </c>
      <c r="B569" s="11" t="s">
        <v>1935</v>
      </c>
      <c r="C569" s="12" t="s">
        <v>191</v>
      </c>
      <c r="E569" s="12" t="s">
        <v>1301</v>
      </c>
      <c r="F569" s="12" t="s">
        <v>1323</v>
      </c>
      <c r="G569" s="32" t="s">
        <v>4343</v>
      </c>
      <c r="H569" s="17" t="s">
        <v>5295</v>
      </c>
    </row>
    <row r="570" spans="1:8" x14ac:dyDescent="0.35">
      <c r="A570" s="12" t="s">
        <v>2566</v>
      </c>
      <c r="B570" s="11" t="s">
        <v>1936</v>
      </c>
      <c r="C570" s="12" t="s">
        <v>542</v>
      </c>
      <c r="E570" s="12" t="s">
        <v>1302</v>
      </c>
      <c r="F570" s="12" t="s">
        <v>3306</v>
      </c>
      <c r="G570" s="32" t="s">
        <v>4273</v>
      </c>
      <c r="H570" s="17" t="s">
        <v>5265</v>
      </c>
    </row>
    <row r="571" spans="1:8" x14ac:dyDescent="0.35">
      <c r="A571" s="12" t="s">
        <v>2566</v>
      </c>
      <c r="B571" s="11" t="s">
        <v>1936</v>
      </c>
      <c r="C571" s="12" t="s">
        <v>542</v>
      </c>
      <c r="E571" s="12" t="s">
        <v>1302</v>
      </c>
      <c r="F571" s="12" t="s">
        <v>3305</v>
      </c>
      <c r="G571" s="32" t="s">
        <v>4385</v>
      </c>
      <c r="H571" s="17" t="s">
        <v>5304</v>
      </c>
    </row>
    <row r="572" spans="1:8" x14ac:dyDescent="0.35">
      <c r="A572" s="12" t="s">
        <v>2566</v>
      </c>
      <c r="B572" s="11" t="s">
        <v>1936</v>
      </c>
      <c r="C572" s="12" t="s">
        <v>542</v>
      </c>
      <c r="E572" s="12" t="s">
        <v>1302</v>
      </c>
      <c r="F572" s="12" t="s">
        <v>3310</v>
      </c>
      <c r="G572" s="32" t="s">
        <v>4386</v>
      </c>
      <c r="H572" s="17" t="s">
        <v>5892</v>
      </c>
    </row>
    <row r="573" spans="1:8" x14ac:dyDescent="0.35">
      <c r="A573" s="12" t="s">
        <v>2566</v>
      </c>
      <c r="B573" s="11" t="s">
        <v>1936</v>
      </c>
      <c r="C573" s="12" t="s">
        <v>542</v>
      </c>
      <c r="E573" s="12" t="s">
        <v>1302</v>
      </c>
      <c r="F573" s="12" t="s">
        <v>3307</v>
      </c>
      <c r="G573" s="32" t="s">
        <v>4489</v>
      </c>
      <c r="H573" s="17" t="s">
        <v>5934</v>
      </c>
    </row>
    <row r="574" spans="1:8" x14ac:dyDescent="0.35">
      <c r="A574" s="12" t="s">
        <v>2566</v>
      </c>
      <c r="B574" s="11" t="s">
        <v>1936</v>
      </c>
      <c r="C574" s="12" t="s">
        <v>542</v>
      </c>
      <c r="E574" s="12" t="s">
        <v>1302</v>
      </c>
      <c r="F574" s="12" t="s">
        <v>3312</v>
      </c>
      <c r="G574" s="32" t="s">
        <v>4493</v>
      </c>
      <c r="H574" s="17" t="s">
        <v>5377</v>
      </c>
    </row>
    <row r="575" spans="1:8" x14ac:dyDescent="0.35">
      <c r="A575" s="12" t="s">
        <v>2566</v>
      </c>
      <c r="B575" s="11" t="s">
        <v>1936</v>
      </c>
      <c r="C575" s="12" t="s">
        <v>542</v>
      </c>
      <c r="E575" s="12" t="s">
        <v>1302</v>
      </c>
      <c r="F575" s="12" t="s">
        <v>3308</v>
      </c>
      <c r="G575" s="32" t="s">
        <v>4513</v>
      </c>
      <c r="H575" s="17" t="s">
        <v>5947</v>
      </c>
    </row>
    <row r="576" spans="1:8" x14ac:dyDescent="0.35">
      <c r="A576" s="12" t="s">
        <v>2566</v>
      </c>
      <c r="B576" s="11" t="s">
        <v>1936</v>
      </c>
      <c r="C576" s="12" t="s">
        <v>542</v>
      </c>
      <c r="E576" s="12" t="s">
        <v>1302</v>
      </c>
      <c r="F576" s="12" t="s">
        <v>3313</v>
      </c>
      <c r="G576" s="32" t="s">
        <v>4515</v>
      </c>
      <c r="H576" s="17" t="s">
        <v>5388</v>
      </c>
    </row>
    <row r="577" spans="1:8" x14ac:dyDescent="0.35">
      <c r="A577" s="12" t="s">
        <v>2566</v>
      </c>
      <c r="B577" s="11" t="s">
        <v>1936</v>
      </c>
      <c r="C577" s="12" t="s">
        <v>542</v>
      </c>
      <c r="E577" s="12" t="s">
        <v>1302</v>
      </c>
      <c r="F577" s="12" t="s">
        <v>3309</v>
      </c>
      <c r="G577" s="32" t="s">
        <v>4524</v>
      </c>
      <c r="H577" s="17" t="s">
        <v>5952</v>
      </c>
    </row>
    <row r="578" spans="1:8" x14ac:dyDescent="0.35">
      <c r="A578" s="12" t="s">
        <v>2566</v>
      </c>
      <c r="B578" s="11" t="s">
        <v>1936</v>
      </c>
      <c r="C578" s="12" t="s">
        <v>542</v>
      </c>
      <c r="E578" s="12" t="s">
        <v>1302</v>
      </c>
      <c r="F578" s="12" t="s">
        <v>3314</v>
      </c>
      <c r="G578" s="32" t="s">
        <v>4525</v>
      </c>
      <c r="H578" s="17" t="s">
        <v>5392</v>
      </c>
    </row>
    <row r="579" spans="1:8" x14ac:dyDescent="0.35">
      <c r="A579" s="12" t="s">
        <v>2566</v>
      </c>
      <c r="B579" s="11" t="s">
        <v>1936</v>
      </c>
      <c r="C579" s="12" t="s">
        <v>542</v>
      </c>
      <c r="E579" s="12" t="s">
        <v>1302</v>
      </c>
      <c r="F579" s="12" t="s">
        <v>3311</v>
      </c>
      <c r="G579" s="32" t="s">
        <v>4809</v>
      </c>
      <c r="H579" s="17" t="s">
        <v>5570</v>
      </c>
    </row>
    <row r="580" spans="1:8" x14ac:dyDescent="0.35">
      <c r="A580" s="12" t="s">
        <v>2567</v>
      </c>
      <c r="B580" s="11" t="s">
        <v>1937</v>
      </c>
      <c r="C580" s="12" t="s">
        <v>74</v>
      </c>
      <c r="E580" s="12" t="s">
        <v>721</v>
      </c>
      <c r="F580" s="12" t="s">
        <v>739</v>
      </c>
      <c r="G580" s="32" t="s">
        <v>4322</v>
      </c>
      <c r="H580" s="17" t="s">
        <v>5861</v>
      </c>
    </row>
    <row r="581" spans="1:8" x14ac:dyDescent="0.35">
      <c r="A581" s="12" t="s">
        <v>2568</v>
      </c>
      <c r="B581" s="11" t="s">
        <v>1938</v>
      </c>
      <c r="C581" s="12" t="s">
        <v>705</v>
      </c>
      <c r="E581" s="12" t="s">
        <v>1303</v>
      </c>
      <c r="F581" s="12" t="s">
        <v>1334</v>
      </c>
      <c r="G581" s="32" t="s">
        <v>4311</v>
      </c>
      <c r="H581" s="17" t="s">
        <v>5853</v>
      </c>
    </row>
    <row r="582" spans="1:8" x14ac:dyDescent="0.35">
      <c r="A582" s="12" t="s">
        <v>2569</v>
      </c>
      <c r="B582" s="11" t="s">
        <v>1939</v>
      </c>
      <c r="C582" s="12" t="s">
        <v>81</v>
      </c>
      <c r="E582" s="12" t="s">
        <v>729</v>
      </c>
      <c r="F582" s="12" t="s">
        <v>743</v>
      </c>
      <c r="G582" s="32" t="s">
        <v>5094</v>
      </c>
      <c r="H582" s="17" t="s">
        <v>5733</v>
      </c>
    </row>
    <row r="583" spans="1:8" x14ac:dyDescent="0.35">
      <c r="A583" s="12" t="s">
        <v>2570</v>
      </c>
      <c r="B583" s="11" t="s">
        <v>1940</v>
      </c>
      <c r="C583" s="12" t="s">
        <v>641</v>
      </c>
      <c r="E583" s="12" t="s">
        <v>1304</v>
      </c>
      <c r="F583" s="12" t="s">
        <v>3315</v>
      </c>
      <c r="G583" s="32" t="s">
        <v>4281</v>
      </c>
      <c r="H583" s="17" t="s">
        <v>5837</v>
      </c>
    </row>
    <row r="584" spans="1:8" x14ac:dyDescent="0.35">
      <c r="A584" s="12" t="s">
        <v>2570</v>
      </c>
      <c r="B584" s="11" t="s">
        <v>1940</v>
      </c>
      <c r="C584" s="12" t="s">
        <v>641</v>
      </c>
      <c r="E584" s="12" t="s">
        <v>1304</v>
      </c>
      <c r="F584" s="12" t="s">
        <v>3316</v>
      </c>
      <c r="G584" s="32" t="s">
        <v>4760</v>
      </c>
      <c r="H584" s="17" t="s">
        <v>5532</v>
      </c>
    </row>
    <row r="585" spans="1:8" x14ac:dyDescent="0.35">
      <c r="A585" s="12" t="s">
        <v>2571</v>
      </c>
      <c r="B585" s="11" t="s">
        <v>1941</v>
      </c>
      <c r="C585" s="12" t="s">
        <v>533</v>
      </c>
      <c r="E585" s="12" t="s">
        <v>1305</v>
      </c>
      <c r="F585" s="12" t="s">
        <v>3317</v>
      </c>
      <c r="G585" s="32" t="s">
        <v>4318</v>
      </c>
      <c r="H585" s="17" t="s">
        <v>5859</v>
      </c>
    </row>
    <row r="586" spans="1:8" x14ac:dyDescent="0.35">
      <c r="A586" s="12" t="s">
        <v>2571</v>
      </c>
      <c r="B586" s="11" t="s">
        <v>1941</v>
      </c>
      <c r="C586" s="12" t="s">
        <v>533</v>
      </c>
      <c r="E586" s="12" t="s">
        <v>1305</v>
      </c>
      <c r="F586" s="12" t="s">
        <v>3318</v>
      </c>
      <c r="G586" s="32" t="s">
        <v>4336</v>
      </c>
      <c r="H586" s="17" t="s">
        <v>5868</v>
      </c>
    </row>
    <row r="587" spans="1:8" x14ac:dyDescent="0.35">
      <c r="A587" s="12" t="s">
        <v>2572</v>
      </c>
      <c r="B587" s="11" t="s">
        <v>1942</v>
      </c>
      <c r="C587" s="12" t="s">
        <v>372</v>
      </c>
      <c r="E587" s="12" t="s">
        <v>1318</v>
      </c>
      <c r="F587" s="12" t="s">
        <v>1335</v>
      </c>
      <c r="G587" s="32" t="s">
        <v>4319</v>
      </c>
      <c r="H587" s="17" t="s">
        <v>5283</v>
      </c>
    </row>
    <row r="588" spans="1:8" x14ac:dyDescent="0.35">
      <c r="A588" s="12" t="s">
        <v>2573</v>
      </c>
      <c r="B588" s="11" t="s">
        <v>1943</v>
      </c>
      <c r="C588" s="12" t="s">
        <v>208</v>
      </c>
      <c r="E588" s="12" t="s">
        <v>1319</v>
      </c>
      <c r="F588" s="12" t="s">
        <v>1336</v>
      </c>
      <c r="G588" s="32" t="s">
        <v>4948</v>
      </c>
      <c r="H588" s="17" t="s">
        <v>6153</v>
      </c>
    </row>
    <row r="589" spans="1:8" x14ac:dyDescent="0.35">
      <c r="A589" s="12" t="s">
        <v>2574</v>
      </c>
      <c r="B589" s="11" t="s">
        <v>1944</v>
      </c>
      <c r="C589" s="12" t="s">
        <v>122</v>
      </c>
      <c r="E589" s="12" t="s">
        <v>802</v>
      </c>
      <c r="F589" s="12" t="s">
        <v>803</v>
      </c>
      <c r="G589" s="32" t="s">
        <v>4946</v>
      </c>
      <c r="H589" s="17" t="s">
        <v>6151</v>
      </c>
    </row>
    <row r="590" spans="1:8" x14ac:dyDescent="0.35">
      <c r="A590" s="12" t="s">
        <v>2575</v>
      </c>
      <c r="B590" s="11" t="s">
        <v>1945</v>
      </c>
      <c r="C590" s="12" t="s">
        <v>477</v>
      </c>
      <c r="E590" s="12" t="s">
        <v>1321</v>
      </c>
      <c r="F590" s="12" t="s">
        <v>3319</v>
      </c>
      <c r="G590" s="32" t="s">
        <v>4245</v>
      </c>
      <c r="H590" s="17" t="s">
        <v>5814</v>
      </c>
    </row>
    <row r="591" spans="1:8" x14ac:dyDescent="0.35">
      <c r="A591" s="12" t="s">
        <v>2575</v>
      </c>
      <c r="B591" s="11" t="s">
        <v>1945</v>
      </c>
      <c r="C591" s="12" t="s">
        <v>477</v>
      </c>
      <c r="E591" s="12" t="s">
        <v>1321</v>
      </c>
      <c r="F591" s="12" t="s">
        <v>3320</v>
      </c>
      <c r="G591" s="32" t="s">
        <v>4305</v>
      </c>
      <c r="H591" s="17" t="s">
        <v>5851</v>
      </c>
    </row>
    <row r="592" spans="1:8" x14ac:dyDescent="0.35">
      <c r="A592" s="12" t="s">
        <v>2575</v>
      </c>
      <c r="B592" s="11" t="s">
        <v>1945</v>
      </c>
      <c r="C592" s="12" t="s">
        <v>477</v>
      </c>
      <c r="E592" s="12" t="s">
        <v>1321</v>
      </c>
      <c r="F592" s="12" t="s">
        <v>3321</v>
      </c>
      <c r="G592" s="32" t="s">
        <v>4314</v>
      </c>
      <c r="H592" s="17" t="s">
        <v>5856</v>
      </c>
    </row>
    <row r="593" spans="1:8" x14ac:dyDescent="0.35">
      <c r="A593" s="12" t="s">
        <v>2576</v>
      </c>
      <c r="B593" s="11" t="s">
        <v>1946</v>
      </c>
      <c r="C593" s="12" t="s">
        <v>209</v>
      </c>
      <c r="E593" s="12" t="s">
        <v>1324</v>
      </c>
      <c r="F593" s="12" t="s">
        <v>3322</v>
      </c>
      <c r="G593" s="32" t="s">
        <v>4807</v>
      </c>
      <c r="H593" s="17" t="s">
        <v>6081</v>
      </c>
    </row>
    <row r="594" spans="1:8" x14ac:dyDescent="0.35">
      <c r="A594" s="12" t="s">
        <v>2576</v>
      </c>
      <c r="B594" s="11" t="s">
        <v>1946</v>
      </c>
      <c r="C594" s="12" t="s">
        <v>209</v>
      </c>
      <c r="E594" s="12" t="s">
        <v>1324</v>
      </c>
      <c r="F594" s="12" t="s">
        <v>3323</v>
      </c>
      <c r="G594" s="32" t="s">
        <v>5204</v>
      </c>
      <c r="H594" s="17" t="s">
        <v>6282</v>
      </c>
    </row>
    <row r="595" spans="1:8" x14ac:dyDescent="0.35">
      <c r="A595" s="12" t="s">
        <v>2577</v>
      </c>
      <c r="B595" s="11" t="s">
        <v>1947</v>
      </c>
      <c r="C595" s="12" t="s">
        <v>305</v>
      </c>
      <c r="E595" s="12" t="s">
        <v>1325</v>
      </c>
      <c r="F595" s="12" t="s">
        <v>1337</v>
      </c>
      <c r="G595" s="32" t="s">
        <v>4947</v>
      </c>
      <c r="H595" s="17" t="s">
        <v>6152</v>
      </c>
    </row>
    <row r="596" spans="1:8" x14ac:dyDescent="0.35">
      <c r="A596" s="12" t="s">
        <v>2578</v>
      </c>
      <c r="B596" s="11" t="s">
        <v>1948</v>
      </c>
      <c r="C596" s="12" t="s">
        <v>166</v>
      </c>
      <c r="E596" s="12" t="s">
        <v>1326</v>
      </c>
      <c r="F596" s="12" t="s">
        <v>1338</v>
      </c>
      <c r="G596" s="32" t="s">
        <v>4949</v>
      </c>
      <c r="H596" s="17" t="s">
        <v>6154</v>
      </c>
    </row>
    <row r="597" spans="1:8" x14ac:dyDescent="0.35">
      <c r="A597" s="12" t="s">
        <v>2579</v>
      </c>
      <c r="B597" s="11" t="s">
        <v>1949</v>
      </c>
      <c r="C597" s="12" t="s">
        <v>657</v>
      </c>
      <c r="E597" s="12" t="s">
        <v>1327</v>
      </c>
      <c r="F597" s="12" t="s">
        <v>3324</v>
      </c>
      <c r="G597" s="32" t="s">
        <v>4304</v>
      </c>
      <c r="H597" s="17" t="s">
        <v>5850</v>
      </c>
    </row>
    <row r="598" spans="1:8" x14ac:dyDescent="0.35">
      <c r="A598" s="12" t="s">
        <v>2579</v>
      </c>
      <c r="B598" s="11" t="s">
        <v>1949</v>
      </c>
      <c r="C598" s="12" t="s">
        <v>657</v>
      </c>
      <c r="E598" s="12" t="s">
        <v>1327</v>
      </c>
      <c r="F598" s="12" t="s">
        <v>3325</v>
      </c>
      <c r="G598" s="32" t="s">
        <v>4338</v>
      </c>
      <c r="H598" s="17" t="s">
        <v>5291</v>
      </c>
    </row>
    <row r="599" spans="1:8" x14ac:dyDescent="0.35">
      <c r="A599" s="12" t="s">
        <v>2579</v>
      </c>
      <c r="B599" s="11" t="s">
        <v>1949</v>
      </c>
      <c r="C599" s="12" t="s">
        <v>657</v>
      </c>
      <c r="E599" s="12" t="s">
        <v>1327</v>
      </c>
      <c r="F599" s="12" t="s">
        <v>3326</v>
      </c>
      <c r="G599" s="32" t="s">
        <v>5100</v>
      </c>
      <c r="H599" s="17" t="s">
        <v>6228</v>
      </c>
    </row>
    <row r="600" spans="1:8" x14ac:dyDescent="0.35">
      <c r="A600" s="12" t="s">
        <v>2580</v>
      </c>
      <c r="B600" s="11" t="s">
        <v>1950</v>
      </c>
      <c r="C600" s="12" t="s">
        <v>261</v>
      </c>
      <c r="E600" s="12" t="s">
        <v>1328</v>
      </c>
      <c r="F600" s="12" t="s">
        <v>1345</v>
      </c>
      <c r="G600" s="32" t="s">
        <v>4234</v>
      </c>
      <c r="H600" s="17" t="s">
        <v>5249</v>
      </c>
    </row>
    <row r="601" spans="1:8" x14ac:dyDescent="0.35">
      <c r="A601" s="12" t="s">
        <v>2581</v>
      </c>
      <c r="B601" s="11" t="s">
        <v>1951</v>
      </c>
      <c r="C601" s="12" t="s">
        <v>537</v>
      </c>
      <c r="E601" s="12" t="s">
        <v>1329</v>
      </c>
      <c r="F601" s="12" t="s">
        <v>1346</v>
      </c>
      <c r="G601" s="32" t="s">
        <v>4353</v>
      </c>
      <c r="H601" s="17" t="s">
        <v>5301</v>
      </c>
    </row>
    <row r="602" spans="1:8" x14ac:dyDescent="0.35">
      <c r="A602" s="12" t="s">
        <v>2582</v>
      </c>
      <c r="B602" s="11" t="s">
        <v>1952</v>
      </c>
      <c r="C602" s="12" t="s">
        <v>246</v>
      </c>
      <c r="E602" s="12" t="s">
        <v>1330</v>
      </c>
      <c r="F602" s="12" t="s">
        <v>3327</v>
      </c>
      <c r="G602" s="32" t="s">
        <v>4306</v>
      </c>
      <c r="H602" s="17" t="s">
        <v>5278</v>
      </c>
    </row>
    <row r="603" spans="1:8" x14ac:dyDescent="0.35">
      <c r="A603" s="12" t="s">
        <v>2582</v>
      </c>
      <c r="B603" s="11" t="s">
        <v>1952</v>
      </c>
      <c r="C603" s="12" t="s">
        <v>246</v>
      </c>
      <c r="E603" s="12" t="s">
        <v>1330</v>
      </c>
      <c r="F603" s="12" t="s">
        <v>3328</v>
      </c>
      <c r="G603" s="32" t="s">
        <v>4387</v>
      </c>
      <c r="H603" s="17" t="s">
        <v>5893</v>
      </c>
    </row>
    <row r="604" spans="1:8" x14ac:dyDescent="0.35">
      <c r="A604" s="12" t="s">
        <v>2583</v>
      </c>
      <c r="B604" s="11" t="s">
        <v>1953</v>
      </c>
      <c r="C604" s="12" t="s">
        <v>357</v>
      </c>
      <c r="E604" s="12" t="s">
        <v>1331</v>
      </c>
      <c r="F604" s="12" t="s">
        <v>1347</v>
      </c>
      <c r="G604" s="32" t="s">
        <v>4310</v>
      </c>
      <c r="H604" s="17" t="s">
        <v>5281</v>
      </c>
    </row>
    <row r="605" spans="1:8" x14ac:dyDescent="0.35">
      <c r="A605" s="12" t="s">
        <v>2584</v>
      </c>
      <c r="B605" s="11" t="s">
        <v>1954</v>
      </c>
      <c r="C605" s="12" t="s">
        <v>227</v>
      </c>
      <c r="E605" s="12" t="s">
        <v>1332</v>
      </c>
      <c r="F605" s="12" t="s">
        <v>1348</v>
      </c>
      <c r="G605" s="32" t="s">
        <v>4279</v>
      </c>
      <c r="H605" s="17" t="s">
        <v>5836</v>
      </c>
    </row>
    <row r="606" spans="1:8" x14ac:dyDescent="0.35">
      <c r="A606" s="12" t="s">
        <v>2585</v>
      </c>
      <c r="B606" s="11" t="s">
        <v>1955</v>
      </c>
      <c r="C606" s="12" t="s">
        <v>704</v>
      </c>
      <c r="E606" s="12" t="s">
        <v>1333</v>
      </c>
      <c r="F606" s="12" t="s">
        <v>1349</v>
      </c>
      <c r="G606" s="32" t="s">
        <v>4312</v>
      </c>
      <c r="H606" s="17" t="s">
        <v>5854</v>
      </c>
    </row>
    <row r="607" spans="1:8" x14ac:dyDescent="0.35">
      <c r="A607" s="12" t="s">
        <v>2586</v>
      </c>
      <c r="B607" s="11" t="s">
        <v>1956</v>
      </c>
      <c r="C607" s="12" t="s">
        <v>91</v>
      </c>
      <c r="E607" s="12" t="s">
        <v>751</v>
      </c>
      <c r="F607" s="12" t="s">
        <v>3330</v>
      </c>
      <c r="G607" s="32" t="s">
        <v>4348</v>
      </c>
      <c r="H607" s="17" t="s">
        <v>5872</v>
      </c>
    </row>
    <row r="608" spans="1:8" x14ac:dyDescent="0.35">
      <c r="A608" s="12" t="s">
        <v>2586</v>
      </c>
      <c r="B608" s="11" t="s">
        <v>1956</v>
      </c>
      <c r="C608" s="12" t="s">
        <v>91</v>
      </c>
      <c r="E608" s="12" t="s">
        <v>751</v>
      </c>
      <c r="F608" s="12" t="s">
        <v>3329</v>
      </c>
      <c r="G608" s="32" t="s">
        <v>4352</v>
      </c>
      <c r="H608" s="17" t="s">
        <v>5300</v>
      </c>
    </row>
    <row r="609" spans="1:8" x14ac:dyDescent="0.35">
      <c r="A609" s="12" t="s">
        <v>2586</v>
      </c>
      <c r="B609" s="11" t="s">
        <v>1956</v>
      </c>
      <c r="C609" s="12" t="s">
        <v>91</v>
      </c>
      <c r="E609" s="12" t="s">
        <v>751</v>
      </c>
      <c r="F609" s="12" t="s">
        <v>3331</v>
      </c>
      <c r="G609" s="32" t="s">
        <v>4376</v>
      </c>
      <c r="H609" s="17" t="s">
        <v>5313</v>
      </c>
    </row>
    <row r="610" spans="1:8" x14ac:dyDescent="0.35">
      <c r="A610" s="12" t="s">
        <v>2587</v>
      </c>
      <c r="B610" s="11" t="s">
        <v>1957</v>
      </c>
      <c r="C610" s="12" t="s">
        <v>597</v>
      </c>
      <c r="E610" s="12" t="s">
        <v>1339</v>
      </c>
      <c r="F610" s="12" t="s">
        <v>1355</v>
      </c>
      <c r="G610" s="32" t="s">
        <v>4313</v>
      </c>
      <c r="H610" s="17" t="s">
        <v>5855</v>
      </c>
    </row>
    <row r="611" spans="1:8" x14ac:dyDescent="0.35">
      <c r="A611" s="12" t="s">
        <v>2588</v>
      </c>
      <c r="B611" s="11" t="s">
        <v>1958</v>
      </c>
      <c r="C611" s="12" t="s">
        <v>541</v>
      </c>
      <c r="E611" s="12" t="s">
        <v>1340</v>
      </c>
      <c r="F611" s="12" t="s">
        <v>3332</v>
      </c>
      <c r="G611" s="32" t="s">
        <v>4239</v>
      </c>
      <c r="H611" s="17" t="s">
        <v>5807</v>
      </c>
    </row>
    <row r="612" spans="1:8" x14ac:dyDescent="0.35">
      <c r="A612" s="12" t="s">
        <v>2588</v>
      </c>
      <c r="B612" s="11" t="s">
        <v>1958</v>
      </c>
      <c r="C612" s="12" t="s">
        <v>541</v>
      </c>
      <c r="E612" s="12" t="s">
        <v>1340</v>
      </c>
      <c r="F612" s="12" t="s">
        <v>3333</v>
      </c>
      <c r="G612" s="32" t="s">
        <v>4471</v>
      </c>
      <c r="H612" s="17" t="s">
        <v>5921</v>
      </c>
    </row>
    <row r="613" spans="1:8" x14ac:dyDescent="0.35">
      <c r="A613" s="12" t="s">
        <v>2588</v>
      </c>
      <c r="B613" s="11" t="s">
        <v>1958</v>
      </c>
      <c r="C613" s="12" t="s">
        <v>541</v>
      </c>
      <c r="E613" s="12" t="s">
        <v>1340</v>
      </c>
      <c r="F613" s="12" t="s">
        <v>3334</v>
      </c>
      <c r="G613" s="32" t="s">
        <v>4487</v>
      </c>
      <c r="H613" s="17" t="s">
        <v>5375</v>
      </c>
    </row>
    <row r="614" spans="1:8" x14ac:dyDescent="0.35">
      <c r="A614" s="12" t="s">
        <v>2588</v>
      </c>
      <c r="B614" s="11" t="s">
        <v>1958</v>
      </c>
      <c r="C614" s="12" t="s">
        <v>541</v>
      </c>
      <c r="E614" s="12" t="s">
        <v>1340</v>
      </c>
      <c r="F614" s="12" t="s">
        <v>3335</v>
      </c>
      <c r="G614" s="32" t="s">
        <v>4511</v>
      </c>
      <c r="H614" s="17" t="s">
        <v>5946</v>
      </c>
    </row>
    <row r="615" spans="1:8" x14ac:dyDescent="0.35">
      <c r="A615" s="12" t="s">
        <v>2588</v>
      </c>
      <c r="B615" s="11" t="s">
        <v>1958</v>
      </c>
      <c r="C615" s="12" t="s">
        <v>541</v>
      </c>
      <c r="E615" s="12" t="s">
        <v>1340</v>
      </c>
      <c r="F615" s="12" t="s">
        <v>3336</v>
      </c>
      <c r="G615" s="32" t="s">
        <v>4523</v>
      </c>
      <c r="H615" s="17" t="s">
        <v>5951</v>
      </c>
    </row>
    <row r="616" spans="1:8" x14ac:dyDescent="0.35">
      <c r="A616" s="12" t="s">
        <v>2588</v>
      </c>
      <c r="B616" s="11" t="s">
        <v>1958</v>
      </c>
      <c r="C616" s="12" t="s">
        <v>541</v>
      </c>
      <c r="E616" s="12" t="s">
        <v>1340</v>
      </c>
      <c r="F616" s="12" t="s">
        <v>3337</v>
      </c>
      <c r="G616" s="32" t="s">
        <v>4573</v>
      </c>
      <c r="H616" s="17" t="s">
        <v>5419</v>
      </c>
    </row>
    <row r="617" spans="1:8" x14ac:dyDescent="0.35">
      <c r="A617" s="12" t="s">
        <v>2588</v>
      </c>
      <c r="B617" s="11" t="s">
        <v>1958</v>
      </c>
      <c r="C617" s="12" t="s">
        <v>541</v>
      </c>
      <c r="E617" s="12" t="s">
        <v>1340</v>
      </c>
      <c r="F617" s="12" t="s">
        <v>3339</v>
      </c>
      <c r="G617" s="32" t="s">
        <v>4616</v>
      </c>
      <c r="H617" s="17" t="s">
        <v>5994</v>
      </c>
    </row>
    <row r="618" spans="1:8" x14ac:dyDescent="0.35">
      <c r="A618" s="12" t="s">
        <v>2588</v>
      </c>
      <c r="B618" s="11" t="s">
        <v>1958</v>
      </c>
      <c r="C618" s="12" t="s">
        <v>541</v>
      </c>
      <c r="E618" s="12" t="s">
        <v>1340</v>
      </c>
      <c r="F618" s="12" t="s">
        <v>3338</v>
      </c>
      <c r="G618" s="32" t="s">
        <v>4657</v>
      </c>
      <c r="H618" s="17" t="s">
        <v>6013</v>
      </c>
    </row>
    <row r="619" spans="1:8" x14ac:dyDescent="0.35">
      <c r="A619" s="12" t="s">
        <v>2589</v>
      </c>
      <c r="B619" s="11" t="s">
        <v>1959</v>
      </c>
      <c r="C619" s="12" t="s">
        <v>410</v>
      </c>
      <c r="E619" s="12" t="s">
        <v>1341</v>
      </c>
      <c r="F619" s="12" t="s">
        <v>1356</v>
      </c>
      <c r="G619" s="32" t="s">
        <v>4302</v>
      </c>
      <c r="H619" s="17" t="s">
        <v>5277</v>
      </c>
    </row>
    <row r="620" spans="1:8" x14ac:dyDescent="0.35">
      <c r="A620" s="12" t="s">
        <v>2590</v>
      </c>
      <c r="B620" s="11" t="s">
        <v>1960</v>
      </c>
      <c r="C620" s="12" t="s">
        <v>501</v>
      </c>
      <c r="E620" s="12" t="s">
        <v>1342</v>
      </c>
      <c r="F620" s="12" t="s">
        <v>3341</v>
      </c>
      <c r="G620" s="32" t="s">
        <v>4317</v>
      </c>
      <c r="H620" s="17" t="s">
        <v>5858</v>
      </c>
    </row>
    <row r="621" spans="1:8" x14ac:dyDescent="0.35">
      <c r="A621" s="12" t="s">
        <v>2590</v>
      </c>
      <c r="B621" s="11" t="s">
        <v>1960</v>
      </c>
      <c r="C621" s="12" t="s">
        <v>501</v>
      </c>
      <c r="E621" s="12" t="s">
        <v>1342</v>
      </c>
      <c r="F621" s="12" t="s">
        <v>3340</v>
      </c>
      <c r="G621" s="32" t="s">
        <v>4333</v>
      </c>
      <c r="H621" s="17" t="s">
        <v>5289</v>
      </c>
    </row>
    <row r="622" spans="1:8" x14ac:dyDescent="0.35">
      <c r="A622" s="12" t="s">
        <v>2590</v>
      </c>
      <c r="B622" s="11" t="s">
        <v>1960</v>
      </c>
      <c r="C622" s="12" t="s">
        <v>501</v>
      </c>
      <c r="E622" s="12" t="s">
        <v>1342</v>
      </c>
      <c r="F622" s="12" t="s">
        <v>3343</v>
      </c>
      <c r="G622" s="32" t="s">
        <v>4474</v>
      </c>
      <c r="H622" s="17" t="s">
        <v>5367</v>
      </c>
    </row>
    <row r="623" spans="1:8" x14ac:dyDescent="0.35">
      <c r="A623" s="12" t="s">
        <v>2590</v>
      </c>
      <c r="B623" s="11" t="s">
        <v>1960</v>
      </c>
      <c r="C623" s="12" t="s">
        <v>501</v>
      </c>
      <c r="E623" s="12" t="s">
        <v>1342</v>
      </c>
      <c r="F623" s="12" t="s">
        <v>3342</v>
      </c>
      <c r="G623" s="32" t="s">
        <v>4475</v>
      </c>
      <c r="H623" s="17" t="s">
        <v>5923</v>
      </c>
    </row>
    <row r="624" spans="1:8" x14ac:dyDescent="0.35">
      <c r="A624" s="12" t="s">
        <v>2590</v>
      </c>
      <c r="B624" s="11" t="s">
        <v>1960</v>
      </c>
      <c r="C624" s="12" t="s">
        <v>501</v>
      </c>
      <c r="E624" s="12" t="s">
        <v>1342</v>
      </c>
      <c r="F624" s="12" t="s">
        <v>3344</v>
      </c>
      <c r="G624" s="32" t="s">
        <v>5142</v>
      </c>
      <c r="H624" s="17" t="s">
        <v>6246</v>
      </c>
    </row>
    <row r="625" spans="1:8" x14ac:dyDescent="0.35">
      <c r="A625" s="12" t="s">
        <v>2591</v>
      </c>
      <c r="B625" s="11" t="s">
        <v>1961</v>
      </c>
      <c r="C625" s="12" t="s">
        <v>266</v>
      </c>
      <c r="E625" s="12" t="s">
        <v>1343</v>
      </c>
      <c r="F625" s="12" t="s">
        <v>1357</v>
      </c>
      <c r="G625" s="32" t="s">
        <v>4363</v>
      </c>
      <c r="H625" s="17" t="s">
        <v>5879</v>
      </c>
    </row>
    <row r="626" spans="1:8" x14ac:dyDescent="0.35">
      <c r="A626" s="12" t="s">
        <v>2592</v>
      </c>
      <c r="B626" s="11" t="s">
        <v>1962</v>
      </c>
      <c r="C626" s="12" t="s">
        <v>585</v>
      </c>
      <c r="E626" s="12" t="s">
        <v>1344</v>
      </c>
      <c r="F626" s="12" t="s">
        <v>3346</v>
      </c>
      <c r="G626" s="32" t="s">
        <v>4320</v>
      </c>
      <c r="H626" s="17" t="s">
        <v>5284</v>
      </c>
    </row>
    <row r="627" spans="1:8" x14ac:dyDescent="0.35">
      <c r="A627" s="12" t="s">
        <v>2592</v>
      </c>
      <c r="B627" s="11" t="s">
        <v>1962</v>
      </c>
      <c r="C627" s="12" t="s">
        <v>585</v>
      </c>
      <c r="E627" s="12" t="s">
        <v>1344</v>
      </c>
      <c r="F627" s="12" t="s">
        <v>3345</v>
      </c>
      <c r="G627" s="32" t="s">
        <v>4351</v>
      </c>
      <c r="H627" s="17" t="s">
        <v>5874</v>
      </c>
    </row>
    <row r="628" spans="1:8" x14ac:dyDescent="0.35">
      <c r="A628" s="12" t="s">
        <v>2593</v>
      </c>
      <c r="B628" s="11" t="s">
        <v>1963</v>
      </c>
      <c r="C628" s="12" t="s">
        <v>678</v>
      </c>
      <c r="E628" s="12" t="s">
        <v>1352</v>
      </c>
      <c r="F628" s="12" t="s">
        <v>1358</v>
      </c>
      <c r="G628" s="32" t="s">
        <v>4377</v>
      </c>
      <c r="H628" s="17" t="s">
        <v>5885</v>
      </c>
    </row>
    <row r="629" spans="1:8" x14ac:dyDescent="0.35">
      <c r="A629" s="12" t="s">
        <v>2594</v>
      </c>
      <c r="B629" s="11" t="s">
        <v>1964</v>
      </c>
      <c r="C629" s="12" t="s">
        <v>304</v>
      </c>
      <c r="E629" s="12" t="s">
        <v>1353</v>
      </c>
      <c r="F629" s="12" t="s">
        <v>3348</v>
      </c>
      <c r="G629" s="32" t="s">
        <v>4358</v>
      </c>
      <c r="H629" s="17" t="s">
        <v>5304</v>
      </c>
    </row>
    <row r="630" spans="1:8" x14ac:dyDescent="0.35">
      <c r="A630" s="12" t="s">
        <v>2594</v>
      </c>
      <c r="B630" s="11" t="s">
        <v>1964</v>
      </c>
      <c r="C630" s="12" t="s">
        <v>304</v>
      </c>
      <c r="E630" s="12" t="s">
        <v>1353</v>
      </c>
      <c r="F630" s="12" t="s">
        <v>3347</v>
      </c>
      <c r="G630" s="32" t="s">
        <v>4359</v>
      </c>
      <c r="H630" s="17" t="s">
        <v>5265</v>
      </c>
    </row>
    <row r="631" spans="1:8" x14ac:dyDescent="0.35">
      <c r="A631" s="12" t="s">
        <v>2594</v>
      </c>
      <c r="B631" s="11" t="s">
        <v>1964</v>
      </c>
      <c r="C631" s="12" t="s">
        <v>304</v>
      </c>
      <c r="E631" s="12" t="s">
        <v>1353</v>
      </c>
      <c r="F631" s="12" t="s">
        <v>3311</v>
      </c>
      <c r="G631" s="32" t="s">
        <v>4809</v>
      </c>
      <c r="H631" s="17" t="s">
        <v>5570</v>
      </c>
    </row>
    <row r="632" spans="1:8" x14ac:dyDescent="0.35">
      <c r="A632" s="12" t="s">
        <v>2595</v>
      </c>
      <c r="B632" s="11" t="s">
        <v>1965</v>
      </c>
      <c r="C632" s="12" t="s">
        <v>676</v>
      </c>
      <c r="E632" s="12" t="s">
        <v>1354</v>
      </c>
      <c r="F632" s="12" t="s">
        <v>1359</v>
      </c>
      <c r="G632" s="32" t="s">
        <v>4354</v>
      </c>
      <c r="H632" s="17" t="s">
        <v>5302</v>
      </c>
    </row>
    <row r="633" spans="1:8" x14ac:dyDescent="0.35">
      <c r="A633" s="12" t="s">
        <v>2596</v>
      </c>
      <c r="B633" s="11" t="s">
        <v>1966</v>
      </c>
      <c r="C633" s="12" t="s">
        <v>136</v>
      </c>
      <c r="E633" s="12" t="s">
        <v>822</v>
      </c>
      <c r="F633" s="12" t="s">
        <v>823</v>
      </c>
      <c r="G633" s="32" t="s">
        <v>4335</v>
      </c>
      <c r="H633" s="17" t="s">
        <v>5867</v>
      </c>
    </row>
    <row r="634" spans="1:8" x14ac:dyDescent="0.35">
      <c r="A634" s="12" t="s">
        <v>2597</v>
      </c>
      <c r="B634" s="11" t="s">
        <v>1967</v>
      </c>
      <c r="C634" s="12" t="s">
        <v>73</v>
      </c>
      <c r="E634" s="12" t="s">
        <v>720</v>
      </c>
      <c r="F634" s="12" t="s">
        <v>738</v>
      </c>
      <c r="G634" s="32" t="s">
        <v>4339</v>
      </c>
      <c r="H634" s="17" t="s">
        <v>5292</v>
      </c>
    </row>
    <row r="635" spans="1:8" x14ac:dyDescent="0.35">
      <c r="A635" s="12" t="s">
        <v>2598</v>
      </c>
      <c r="B635" s="11" t="s">
        <v>1968</v>
      </c>
      <c r="C635" s="12" t="s">
        <v>700</v>
      </c>
      <c r="E635" s="12" t="s">
        <v>1350</v>
      </c>
      <c r="F635" s="12" t="s">
        <v>1351</v>
      </c>
      <c r="G635" s="32" t="s">
        <v>5077</v>
      </c>
      <c r="H635" s="17" t="s">
        <v>5721</v>
      </c>
    </row>
    <row r="636" spans="1:8" x14ac:dyDescent="0.35">
      <c r="A636" s="12" t="s">
        <v>2599</v>
      </c>
      <c r="B636" s="11" t="s">
        <v>1969</v>
      </c>
      <c r="C636" s="12" t="s">
        <v>117</v>
      </c>
      <c r="E636" s="12" t="s">
        <v>795</v>
      </c>
      <c r="F636" s="12" t="s">
        <v>3349</v>
      </c>
      <c r="G636" s="32" t="s">
        <v>4237</v>
      </c>
      <c r="H636" s="17" t="s">
        <v>5806</v>
      </c>
    </row>
    <row r="637" spans="1:8" x14ac:dyDescent="0.35">
      <c r="A637" s="12" t="s">
        <v>2599</v>
      </c>
      <c r="B637" s="11" t="s">
        <v>1969</v>
      </c>
      <c r="C637" s="12" t="s">
        <v>117</v>
      </c>
      <c r="E637" s="12" t="s">
        <v>795</v>
      </c>
      <c r="F637" s="12" t="s">
        <v>3350</v>
      </c>
      <c r="G637" s="32" t="s">
        <v>4368</v>
      </c>
      <c r="H637" s="17" t="s">
        <v>5882</v>
      </c>
    </row>
    <row r="638" spans="1:8" x14ac:dyDescent="0.35">
      <c r="A638" s="12" t="s">
        <v>2600</v>
      </c>
      <c r="B638" s="11" t="s">
        <v>1970</v>
      </c>
      <c r="C638" s="12" t="s">
        <v>484</v>
      </c>
      <c r="E638" s="12" t="s">
        <v>1230</v>
      </c>
      <c r="F638" s="11" t="s">
        <v>1137</v>
      </c>
    </row>
    <row r="639" spans="1:8" x14ac:dyDescent="0.35">
      <c r="A639" s="12" t="s">
        <v>2601</v>
      </c>
      <c r="B639" s="11" t="s">
        <v>1971</v>
      </c>
      <c r="C639" s="12" t="s">
        <v>299</v>
      </c>
      <c r="E639" s="12" t="s">
        <v>1231</v>
      </c>
      <c r="F639" s="11" t="s">
        <v>1137</v>
      </c>
    </row>
    <row r="640" spans="1:8" x14ac:dyDescent="0.35">
      <c r="A640" s="12" t="s">
        <v>2602</v>
      </c>
      <c r="B640" s="11" t="s">
        <v>1972</v>
      </c>
      <c r="C640" s="12" t="s">
        <v>98</v>
      </c>
      <c r="E640" s="12" t="s">
        <v>759</v>
      </c>
      <c r="F640" s="12" t="s">
        <v>762</v>
      </c>
      <c r="G640" s="32" t="s">
        <v>4340</v>
      </c>
      <c r="H640" s="17" t="s">
        <v>5293</v>
      </c>
    </row>
    <row r="641" spans="1:8" x14ac:dyDescent="0.35">
      <c r="A641" s="12" t="s">
        <v>2603</v>
      </c>
      <c r="B641" s="11" t="s">
        <v>1973</v>
      </c>
      <c r="C641" s="12" t="s">
        <v>546</v>
      </c>
      <c r="E641" s="12" t="s">
        <v>1232</v>
      </c>
      <c r="F641" s="12" t="s">
        <v>3351</v>
      </c>
      <c r="G641" s="32" t="s">
        <v>4246</v>
      </c>
      <c r="H641" s="17" t="s">
        <v>5815</v>
      </c>
    </row>
    <row r="642" spans="1:8" x14ac:dyDescent="0.35">
      <c r="A642" s="12" t="s">
        <v>2603</v>
      </c>
      <c r="B642" s="11" t="s">
        <v>1973</v>
      </c>
      <c r="C642" s="12" t="s">
        <v>546</v>
      </c>
      <c r="E642" s="12" t="s">
        <v>1232</v>
      </c>
      <c r="F642" s="12" t="s">
        <v>3352</v>
      </c>
      <c r="G642" s="32" t="s">
        <v>4296</v>
      </c>
      <c r="H642" s="17" t="s">
        <v>5275</v>
      </c>
    </row>
    <row r="643" spans="1:8" x14ac:dyDescent="0.35">
      <c r="A643" s="12" t="s">
        <v>2604</v>
      </c>
      <c r="B643" s="11" t="s">
        <v>1974</v>
      </c>
      <c r="C643" s="12" t="s">
        <v>282</v>
      </c>
      <c r="E643" s="12" t="s">
        <v>1233</v>
      </c>
      <c r="F643" s="12" t="s">
        <v>1246</v>
      </c>
      <c r="G643" s="32" t="s">
        <v>4243</v>
      </c>
      <c r="H643" s="17" t="s">
        <v>5252</v>
      </c>
    </row>
    <row r="644" spans="1:8" x14ac:dyDescent="0.35">
      <c r="A644" s="12" t="s">
        <v>2605</v>
      </c>
      <c r="B644" s="11" t="s">
        <v>1975</v>
      </c>
      <c r="C644" s="12" t="s">
        <v>613</v>
      </c>
      <c r="E644" s="12" t="s">
        <v>1234</v>
      </c>
      <c r="F644" s="12" t="s">
        <v>1247</v>
      </c>
      <c r="G644" s="32" t="s">
        <v>4301</v>
      </c>
      <c r="H644" s="17" t="s">
        <v>5848</v>
      </c>
    </row>
    <row r="645" spans="1:8" x14ac:dyDescent="0.35">
      <c r="A645" s="12" t="s">
        <v>2606</v>
      </c>
      <c r="B645" s="11" t="s">
        <v>1976</v>
      </c>
      <c r="C645" s="12" t="s">
        <v>147</v>
      </c>
      <c r="E645" s="12" t="s">
        <v>838</v>
      </c>
      <c r="F645" s="12" t="s">
        <v>839</v>
      </c>
      <c r="G645" s="32" t="s">
        <v>4257</v>
      </c>
      <c r="H645" s="17" t="s">
        <v>5822</v>
      </c>
    </row>
    <row r="646" spans="1:8" x14ac:dyDescent="0.35">
      <c r="A646" s="12" t="s">
        <v>2607</v>
      </c>
      <c r="B646" s="11" t="s">
        <v>1977</v>
      </c>
      <c r="C646" s="12" t="s">
        <v>461</v>
      </c>
      <c r="E646" s="12" t="s">
        <v>1235</v>
      </c>
      <c r="F646" s="12" t="s">
        <v>1360</v>
      </c>
      <c r="G646" s="32" t="s">
        <v>4308</v>
      </c>
      <c r="H646" s="17" t="s">
        <v>5279</v>
      </c>
    </row>
    <row r="647" spans="1:8" x14ac:dyDescent="0.35">
      <c r="A647" s="12" t="s">
        <v>2608</v>
      </c>
      <c r="B647" s="11" t="s">
        <v>1978</v>
      </c>
      <c r="C647" s="12" t="s">
        <v>255</v>
      </c>
      <c r="E647" s="12" t="s">
        <v>1236</v>
      </c>
      <c r="F647" s="12" t="s">
        <v>1361</v>
      </c>
      <c r="G647" s="32" t="s">
        <v>4341</v>
      </c>
      <c r="H647" s="17" t="s">
        <v>5870</v>
      </c>
    </row>
    <row r="648" spans="1:8" x14ac:dyDescent="0.35">
      <c r="A648" s="12" t="s">
        <v>2609</v>
      </c>
      <c r="B648" s="11" t="s">
        <v>1979</v>
      </c>
      <c r="C648" s="12" t="s">
        <v>297</v>
      </c>
      <c r="E648" s="12" t="s">
        <v>1237</v>
      </c>
      <c r="F648" s="12" t="s">
        <v>1362</v>
      </c>
      <c r="G648" s="32" t="s">
        <v>4508</v>
      </c>
      <c r="H648" s="17" t="s">
        <v>5945</v>
      </c>
    </row>
    <row r="649" spans="1:8" x14ac:dyDescent="0.35">
      <c r="A649" s="12" t="s">
        <v>2610</v>
      </c>
      <c r="B649" s="11" t="s">
        <v>1980</v>
      </c>
      <c r="C649" s="12" t="s">
        <v>169</v>
      </c>
      <c r="E649" s="12" t="s">
        <v>1238</v>
      </c>
      <c r="F649" s="12" t="s">
        <v>1363</v>
      </c>
      <c r="G649" s="32" t="s">
        <v>4357</v>
      </c>
      <c r="H649" s="17" t="s">
        <v>5876</v>
      </c>
    </row>
    <row r="650" spans="1:8" x14ac:dyDescent="0.35">
      <c r="A650" s="12" t="s">
        <v>2611</v>
      </c>
      <c r="B650" s="11" t="s">
        <v>1981</v>
      </c>
      <c r="C650" s="12" t="s">
        <v>352</v>
      </c>
      <c r="E650" s="12" t="s">
        <v>1239</v>
      </c>
      <c r="F650" s="12" t="s">
        <v>1364</v>
      </c>
      <c r="G650" s="32" t="s">
        <v>4277</v>
      </c>
      <c r="H650" s="17" t="s">
        <v>5834</v>
      </c>
    </row>
    <row r="651" spans="1:8" x14ac:dyDescent="0.35">
      <c r="A651" s="12" t="s">
        <v>2612</v>
      </c>
      <c r="B651" s="11" t="s">
        <v>1982</v>
      </c>
      <c r="C651" s="12" t="s">
        <v>438</v>
      </c>
      <c r="E651" s="12" t="s">
        <v>1240</v>
      </c>
      <c r="F651" s="12" t="s">
        <v>3353</v>
      </c>
      <c r="G651" s="32" t="s">
        <v>4260</v>
      </c>
      <c r="H651" s="17" t="s">
        <v>5824</v>
      </c>
    </row>
    <row r="652" spans="1:8" x14ac:dyDescent="0.35">
      <c r="A652" s="12" t="s">
        <v>2612</v>
      </c>
      <c r="B652" s="11" t="s">
        <v>1982</v>
      </c>
      <c r="C652" s="12" t="s">
        <v>438</v>
      </c>
      <c r="E652" s="12" t="s">
        <v>1240</v>
      </c>
      <c r="F652" s="12" t="s">
        <v>3354</v>
      </c>
      <c r="G652" s="32" t="s">
        <v>4307</v>
      </c>
      <c r="H652" s="17" t="s">
        <v>5852</v>
      </c>
    </row>
    <row r="653" spans="1:8" x14ac:dyDescent="0.35">
      <c r="A653" s="12" t="s">
        <v>2600</v>
      </c>
      <c r="B653" s="11" t="s">
        <v>1970</v>
      </c>
      <c r="C653" s="12" t="s">
        <v>485</v>
      </c>
      <c r="E653" s="12" t="s">
        <v>1241</v>
      </c>
      <c r="F653" s="11" t="s">
        <v>1137</v>
      </c>
    </row>
    <row r="654" spans="1:8" x14ac:dyDescent="0.35">
      <c r="A654" s="12" t="s">
        <v>2613</v>
      </c>
      <c r="B654" s="11" t="s">
        <v>1983</v>
      </c>
      <c r="C654" s="12" t="s">
        <v>106</v>
      </c>
      <c r="E654" s="12" t="s">
        <v>777</v>
      </c>
      <c r="F654" s="12" t="s">
        <v>3355</v>
      </c>
      <c r="G654" s="32" t="s">
        <v>4238</v>
      </c>
      <c r="H654" s="36" t="s">
        <v>3929</v>
      </c>
    </row>
    <row r="655" spans="1:8" x14ac:dyDescent="0.35">
      <c r="A655" s="12" t="s">
        <v>2613</v>
      </c>
      <c r="B655" s="11" t="s">
        <v>1983</v>
      </c>
      <c r="C655" s="12" t="s">
        <v>106</v>
      </c>
      <c r="E655" s="12" t="s">
        <v>777</v>
      </c>
      <c r="F655" s="12" t="s">
        <v>3356</v>
      </c>
      <c r="G655" s="32" t="s">
        <v>4323</v>
      </c>
      <c r="H655" s="17" t="s">
        <v>5862</v>
      </c>
    </row>
    <row r="656" spans="1:8" x14ac:dyDescent="0.35">
      <c r="A656" s="12" t="s">
        <v>2613</v>
      </c>
      <c r="B656" s="11" t="s">
        <v>1983</v>
      </c>
      <c r="C656" s="12" t="s">
        <v>106</v>
      </c>
      <c r="E656" s="12" t="s">
        <v>777</v>
      </c>
      <c r="F656" s="12" t="s">
        <v>3357</v>
      </c>
      <c r="G656" s="32" t="s">
        <v>4504</v>
      </c>
      <c r="H656" s="17" t="s">
        <v>5943</v>
      </c>
    </row>
    <row r="657" spans="1:8" ht="29" x14ac:dyDescent="0.35">
      <c r="A657" s="12" t="s">
        <v>2614</v>
      </c>
      <c r="B657" s="11" t="s">
        <v>1984</v>
      </c>
      <c r="C657" s="28" t="s">
        <v>433</v>
      </c>
      <c r="E657" s="28" t="s">
        <v>1242</v>
      </c>
      <c r="F657" s="30" t="s">
        <v>3359</v>
      </c>
      <c r="G657" s="32" t="s">
        <v>4235</v>
      </c>
      <c r="H657" s="17" t="s">
        <v>5804</v>
      </c>
    </row>
    <row r="658" spans="1:8" ht="29" x14ac:dyDescent="0.35">
      <c r="A658" s="12" t="s">
        <v>2614</v>
      </c>
      <c r="B658" s="11" t="s">
        <v>1984</v>
      </c>
      <c r="C658" s="28" t="s">
        <v>433</v>
      </c>
      <c r="E658" s="28" t="s">
        <v>1242</v>
      </c>
      <c r="F658" s="30" t="s">
        <v>3361</v>
      </c>
      <c r="G658" s="32" t="s">
        <v>4236</v>
      </c>
      <c r="H658" s="17" t="s">
        <v>5805</v>
      </c>
    </row>
    <row r="659" spans="1:8" ht="29" x14ac:dyDescent="0.35">
      <c r="A659" s="12" t="s">
        <v>2614</v>
      </c>
      <c r="B659" s="11" t="s">
        <v>1984</v>
      </c>
      <c r="C659" s="28" t="s">
        <v>433</v>
      </c>
      <c r="E659" s="28" t="s">
        <v>1242</v>
      </c>
      <c r="F659" s="30" t="s">
        <v>3362</v>
      </c>
      <c r="G659" s="32" t="s">
        <v>4248</v>
      </c>
      <c r="H659" s="17" t="s">
        <v>5817</v>
      </c>
    </row>
    <row r="660" spans="1:8" ht="29" x14ac:dyDescent="0.35">
      <c r="A660" s="12" t="s">
        <v>2614</v>
      </c>
      <c r="B660" s="11" t="s">
        <v>1984</v>
      </c>
      <c r="C660" s="28" t="s">
        <v>433</v>
      </c>
      <c r="E660" s="28" t="s">
        <v>1242</v>
      </c>
      <c r="F660" s="30" t="s">
        <v>3364</v>
      </c>
      <c r="G660" s="32" t="s">
        <v>4276</v>
      </c>
      <c r="H660" s="17" t="s">
        <v>5833</v>
      </c>
    </row>
    <row r="661" spans="1:8" ht="29" x14ac:dyDescent="0.35">
      <c r="A661" s="12" t="s">
        <v>2614</v>
      </c>
      <c r="B661" s="11" t="s">
        <v>1984</v>
      </c>
      <c r="C661" s="28" t="s">
        <v>433</v>
      </c>
      <c r="E661" s="28" t="s">
        <v>1242</v>
      </c>
      <c r="F661" s="30" t="s">
        <v>3363</v>
      </c>
      <c r="G661" s="32" t="s">
        <v>4278</v>
      </c>
      <c r="H661" s="17" t="s">
        <v>5835</v>
      </c>
    </row>
    <row r="662" spans="1:8" ht="29" x14ac:dyDescent="0.35">
      <c r="A662" s="12" t="s">
        <v>2614</v>
      </c>
      <c r="B662" s="11" t="s">
        <v>1984</v>
      </c>
      <c r="C662" s="28" t="s">
        <v>433</v>
      </c>
      <c r="E662" s="28" t="s">
        <v>1242</v>
      </c>
      <c r="F662" s="30" t="s">
        <v>3365</v>
      </c>
      <c r="G662" s="32" t="s">
        <v>4303</v>
      </c>
      <c r="H662" s="17" t="s">
        <v>5849</v>
      </c>
    </row>
    <row r="663" spans="1:8" ht="29" x14ac:dyDescent="0.35">
      <c r="A663" s="12" t="s">
        <v>2614</v>
      </c>
      <c r="B663" s="11" t="s">
        <v>1984</v>
      </c>
      <c r="C663" s="28" t="s">
        <v>433</v>
      </c>
      <c r="E663" s="28" t="s">
        <v>1242</v>
      </c>
      <c r="F663" s="30" t="s">
        <v>3366</v>
      </c>
      <c r="G663" s="32" t="s">
        <v>4324</v>
      </c>
      <c r="H663" s="17" t="s">
        <v>5285</v>
      </c>
    </row>
    <row r="664" spans="1:8" ht="29" x14ac:dyDescent="0.35">
      <c r="A664" s="12" t="s">
        <v>2614</v>
      </c>
      <c r="B664" s="11" t="s">
        <v>1984</v>
      </c>
      <c r="C664" s="28" t="s">
        <v>433</v>
      </c>
      <c r="E664" s="28" t="s">
        <v>1242</v>
      </c>
      <c r="F664" s="30" t="s">
        <v>3367</v>
      </c>
      <c r="G664" s="32" t="s">
        <v>4326</v>
      </c>
      <c r="H664" s="17" t="s">
        <v>5864</v>
      </c>
    </row>
    <row r="665" spans="1:8" ht="29" x14ac:dyDescent="0.35">
      <c r="A665" s="12" t="s">
        <v>2614</v>
      </c>
      <c r="B665" s="11" t="s">
        <v>1984</v>
      </c>
      <c r="C665" s="28" t="s">
        <v>433</v>
      </c>
      <c r="E665" s="28" t="s">
        <v>1242</v>
      </c>
      <c r="F665" s="30" t="s">
        <v>3358</v>
      </c>
      <c r="G665" s="32" t="s">
        <v>4331</v>
      </c>
      <c r="H665" s="17" t="s">
        <v>5287</v>
      </c>
    </row>
    <row r="666" spans="1:8" ht="29" x14ac:dyDescent="0.35">
      <c r="A666" s="12" t="s">
        <v>2614</v>
      </c>
      <c r="B666" s="11" t="s">
        <v>1984</v>
      </c>
      <c r="C666" s="28" t="s">
        <v>433</v>
      </c>
      <c r="E666" s="28" t="s">
        <v>1242</v>
      </c>
      <c r="F666" s="30" t="s">
        <v>3368</v>
      </c>
      <c r="G666" s="32" t="s">
        <v>4347</v>
      </c>
      <c r="H666" s="17" t="s">
        <v>5298</v>
      </c>
    </row>
    <row r="667" spans="1:8" ht="29" x14ac:dyDescent="0.35">
      <c r="A667" s="12" t="s">
        <v>2614</v>
      </c>
      <c r="B667" s="11" t="s">
        <v>1984</v>
      </c>
      <c r="C667" s="28" t="s">
        <v>433</v>
      </c>
      <c r="E667" s="28" t="s">
        <v>1242</v>
      </c>
      <c r="F667" s="30" t="s">
        <v>3370</v>
      </c>
      <c r="G667" s="32" t="s">
        <v>4365</v>
      </c>
      <c r="H667" s="17" t="s">
        <v>5881</v>
      </c>
    </row>
    <row r="668" spans="1:8" ht="29" x14ac:dyDescent="0.35">
      <c r="A668" s="12" t="s">
        <v>2614</v>
      </c>
      <c r="B668" s="11" t="s">
        <v>1984</v>
      </c>
      <c r="C668" s="28" t="s">
        <v>433</v>
      </c>
      <c r="E668" s="28" t="s">
        <v>1242</v>
      </c>
      <c r="F668" s="30" t="s">
        <v>3369</v>
      </c>
      <c r="G668" s="32" t="s">
        <v>4366</v>
      </c>
      <c r="H668" s="17" t="s">
        <v>5306</v>
      </c>
    </row>
    <row r="669" spans="1:8" ht="29" x14ac:dyDescent="0.35">
      <c r="A669" s="12" t="s">
        <v>2614</v>
      </c>
      <c r="B669" s="11" t="s">
        <v>1984</v>
      </c>
      <c r="C669" s="28" t="s">
        <v>433</v>
      </c>
      <c r="E669" s="28" t="s">
        <v>1242</v>
      </c>
      <c r="F669" s="30" t="s">
        <v>3372</v>
      </c>
      <c r="G669" s="32" t="s">
        <v>4397</v>
      </c>
      <c r="H669" s="17" t="s">
        <v>5319</v>
      </c>
    </row>
    <row r="670" spans="1:8" ht="29" x14ac:dyDescent="0.35">
      <c r="A670" s="12" t="s">
        <v>2614</v>
      </c>
      <c r="B670" s="11" t="s">
        <v>1984</v>
      </c>
      <c r="C670" s="28" t="s">
        <v>433</v>
      </c>
      <c r="E670" s="28" t="s">
        <v>1242</v>
      </c>
      <c r="F670" s="30" t="s">
        <v>3373</v>
      </c>
      <c r="G670" s="32" t="s">
        <v>4398</v>
      </c>
      <c r="H670" s="17" t="s">
        <v>5320</v>
      </c>
    </row>
    <row r="671" spans="1:8" ht="29" x14ac:dyDescent="0.35">
      <c r="A671" s="12" t="s">
        <v>2614</v>
      </c>
      <c r="B671" s="11" t="s">
        <v>1984</v>
      </c>
      <c r="C671" s="28" t="s">
        <v>433</v>
      </c>
      <c r="E671" s="28" t="s">
        <v>1242</v>
      </c>
      <c r="F671" s="30" t="s">
        <v>3360</v>
      </c>
      <c r="G671" s="32" t="s">
        <v>5090</v>
      </c>
      <c r="H671" s="17" t="s">
        <v>5731</v>
      </c>
    </row>
    <row r="672" spans="1:8" ht="29" x14ac:dyDescent="0.35">
      <c r="A672" s="12" t="s">
        <v>2614</v>
      </c>
      <c r="B672" s="11" t="s">
        <v>1984</v>
      </c>
      <c r="C672" s="28" t="s">
        <v>433</v>
      </c>
      <c r="E672" s="28" t="s">
        <v>1242</v>
      </c>
      <c r="F672" s="30" t="s">
        <v>3371</v>
      </c>
      <c r="G672" s="32" t="s">
        <v>5191</v>
      </c>
      <c r="H672" s="17" t="s">
        <v>6272</v>
      </c>
    </row>
    <row r="673" spans="1:8" x14ac:dyDescent="0.35">
      <c r="A673" s="12" t="s">
        <v>2615</v>
      </c>
      <c r="B673" s="11" t="s">
        <v>1985</v>
      </c>
      <c r="C673" s="12" t="s">
        <v>267</v>
      </c>
      <c r="E673" s="12" t="s">
        <v>1243</v>
      </c>
      <c r="F673" s="12" t="s">
        <v>1259</v>
      </c>
      <c r="G673" s="32" t="s">
        <v>4379</v>
      </c>
      <c r="H673" s="17" t="s">
        <v>5887</v>
      </c>
    </row>
    <row r="674" spans="1:8" x14ac:dyDescent="0.35">
      <c r="A674" s="12" t="s">
        <v>2616</v>
      </c>
      <c r="B674" s="11" t="s">
        <v>1986</v>
      </c>
      <c r="C674" s="12" t="s">
        <v>334</v>
      </c>
      <c r="E674" s="12" t="s">
        <v>1244</v>
      </c>
      <c r="F674" s="12" t="s">
        <v>3374</v>
      </c>
      <c r="G674" s="32" t="s">
        <v>4292</v>
      </c>
      <c r="H674" s="17" t="s">
        <v>5272</v>
      </c>
    </row>
    <row r="675" spans="1:8" x14ac:dyDescent="0.35">
      <c r="A675" s="12" t="s">
        <v>2616</v>
      </c>
      <c r="B675" s="11" t="s">
        <v>1986</v>
      </c>
      <c r="C675" s="12" t="s">
        <v>334</v>
      </c>
      <c r="E675" s="12" t="s">
        <v>1244</v>
      </c>
      <c r="F675" s="12" t="s">
        <v>3375</v>
      </c>
      <c r="G675" s="32" t="s">
        <v>4325</v>
      </c>
      <c r="H675" s="17" t="s">
        <v>5863</v>
      </c>
    </row>
    <row r="676" spans="1:8" x14ac:dyDescent="0.35">
      <c r="A676" s="12" t="s">
        <v>2616</v>
      </c>
      <c r="B676" s="11" t="s">
        <v>1986</v>
      </c>
      <c r="C676" s="12" t="s">
        <v>334</v>
      </c>
      <c r="E676" s="12" t="s">
        <v>1244</v>
      </c>
      <c r="F676" s="12" t="s">
        <v>3376</v>
      </c>
      <c r="G676" s="32" t="s">
        <v>5190</v>
      </c>
      <c r="H676" s="17" t="s">
        <v>5785</v>
      </c>
    </row>
    <row r="677" spans="1:8" x14ac:dyDescent="0.35">
      <c r="A677" s="12" t="s">
        <v>2617</v>
      </c>
      <c r="B677" s="11" t="s">
        <v>1987</v>
      </c>
      <c r="C677" s="12" t="s">
        <v>76</v>
      </c>
      <c r="E677" s="12" t="s">
        <v>723</v>
      </c>
      <c r="F677" s="12" t="s">
        <v>3377</v>
      </c>
      <c r="G677" s="32" t="s">
        <v>4327</v>
      </c>
      <c r="H677" s="17" t="s">
        <v>5286</v>
      </c>
    </row>
    <row r="678" spans="1:8" x14ac:dyDescent="0.35">
      <c r="A678" s="12" t="s">
        <v>2617</v>
      </c>
      <c r="B678" s="11" t="s">
        <v>1987</v>
      </c>
      <c r="C678" s="12" t="s">
        <v>76</v>
      </c>
      <c r="E678" s="12" t="s">
        <v>723</v>
      </c>
      <c r="F678" s="12" t="s">
        <v>3378</v>
      </c>
      <c r="G678" s="32" t="s">
        <v>4328</v>
      </c>
      <c r="H678" s="17" t="s">
        <v>5865</v>
      </c>
    </row>
    <row r="679" spans="1:8" x14ac:dyDescent="0.35">
      <c r="A679" s="12" t="s">
        <v>2618</v>
      </c>
      <c r="B679" s="11" t="s">
        <v>1988</v>
      </c>
      <c r="C679" s="12" t="s">
        <v>85</v>
      </c>
      <c r="E679" s="12" t="s">
        <v>733</v>
      </c>
      <c r="F679" s="12" t="s">
        <v>746</v>
      </c>
      <c r="G679" s="32" t="s">
        <v>4280</v>
      </c>
      <c r="H679" s="17" t="s">
        <v>5267</v>
      </c>
    </row>
    <row r="680" spans="1:8" x14ac:dyDescent="0.35">
      <c r="A680" s="12" t="s">
        <v>2619</v>
      </c>
      <c r="B680" s="11" t="s">
        <v>1989</v>
      </c>
      <c r="C680" s="12" t="s">
        <v>341</v>
      </c>
      <c r="E680" s="12" t="s">
        <v>1245</v>
      </c>
      <c r="F680" s="12" t="s">
        <v>1260</v>
      </c>
      <c r="G680" s="32" t="s">
        <v>4329</v>
      </c>
      <c r="H680" s="17" t="s">
        <v>5810</v>
      </c>
    </row>
    <row r="681" spans="1:8" x14ac:dyDescent="0.35">
      <c r="A681" s="12" t="s">
        <v>2620</v>
      </c>
      <c r="B681" s="11" t="s">
        <v>1990</v>
      </c>
      <c r="C681" s="26" t="s">
        <v>96</v>
      </c>
      <c r="E681" s="12" t="s">
        <v>757</v>
      </c>
      <c r="F681" s="12" t="s">
        <v>764</v>
      </c>
      <c r="G681" s="32" t="s">
        <v>4364</v>
      </c>
      <c r="H681" s="17" t="s">
        <v>5880</v>
      </c>
    </row>
    <row r="682" spans="1:8" x14ac:dyDescent="0.35">
      <c r="A682" s="12" t="s">
        <v>2621</v>
      </c>
      <c r="B682" s="11" t="s">
        <v>1991</v>
      </c>
      <c r="C682" s="12" t="s">
        <v>260</v>
      </c>
      <c r="E682" s="12" t="s">
        <v>1248</v>
      </c>
      <c r="F682" s="12" t="s">
        <v>1261</v>
      </c>
      <c r="G682" s="32" t="s">
        <v>4254</v>
      </c>
      <c r="H682" s="17" t="s">
        <v>5257</v>
      </c>
    </row>
    <row r="683" spans="1:8" x14ac:dyDescent="0.35">
      <c r="A683" s="12" t="s">
        <v>2622</v>
      </c>
      <c r="B683" s="11" t="s">
        <v>1992</v>
      </c>
      <c r="C683" s="12" t="s">
        <v>675</v>
      </c>
      <c r="E683" s="12" t="s">
        <v>1249</v>
      </c>
      <c r="F683" s="12" t="s">
        <v>1262</v>
      </c>
      <c r="G683" s="32" t="s">
        <v>4457</v>
      </c>
      <c r="H683" s="17" t="s">
        <v>5355</v>
      </c>
    </row>
    <row r="684" spans="1:8" x14ac:dyDescent="0.35">
      <c r="A684" s="12" t="s">
        <v>2623</v>
      </c>
      <c r="B684" s="11" t="s">
        <v>1993</v>
      </c>
      <c r="C684" s="12" t="s">
        <v>492</v>
      </c>
      <c r="E684" s="12" t="s">
        <v>1250</v>
      </c>
      <c r="F684" s="12" t="s">
        <v>3380</v>
      </c>
      <c r="G684" s="32" t="s">
        <v>4332</v>
      </c>
      <c r="H684" s="17" t="s">
        <v>5288</v>
      </c>
    </row>
    <row r="685" spans="1:8" x14ac:dyDescent="0.35">
      <c r="A685" s="12" t="s">
        <v>2623</v>
      </c>
      <c r="B685" s="11" t="s">
        <v>1993</v>
      </c>
      <c r="C685" s="12" t="s">
        <v>492</v>
      </c>
      <c r="E685" s="12" t="s">
        <v>1250</v>
      </c>
      <c r="F685" s="12" t="s">
        <v>3379</v>
      </c>
      <c r="G685" s="32" t="s">
        <v>4361</v>
      </c>
      <c r="H685" s="17" t="s">
        <v>5878</v>
      </c>
    </row>
    <row r="686" spans="1:8" x14ac:dyDescent="0.35">
      <c r="A686" s="12" t="s">
        <v>2583</v>
      </c>
      <c r="B686" s="11" t="s">
        <v>1953</v>
      </c>
      <c r="C686" s="12" t="s">
        <v>358</v>
      </c>
      <c r="E686" s="12" t="s">
        <v>1251</v>
      </c>
      <c r="F686" s="12" t="s">
        <v>1263</v>
      </c>
      <c r="G686" s="32" t="s">
        <v>4262</v>
      </c>
      <c r="H686" s="17" t="s">
        <v>5826</v>
      </c>
    </row>
    <row r="687" spans="1:8" x14ac:dyDescent="0.35">
      <c r="A687" s="12" t="s">
        <v>2487</v>
      </c>
      <c r="B687" s="11" t="s">
        <v>1857</v>
      </c>
      <c r="C687" s="12" t="s">
        <v>84</v>
      </c>
      <c r="E687" s="12" t="s">
        <v>732</v>
      </c>
      <c r="F687" s="12" t="s">
        <v>745</v>
      </c>
      <c r="G687" s="32" t="s">
        <v>4516</v>
      </c>
      <c r="H687" s="17" t="s">
        <v>5948</v>
      </c>
    </row>
    <row r="688" spans="1:8" x14ac:dyDescent="0.35">
      <c r="A688" s="12" t="s">
        <v>2624</v>
      </c>
      <c r="B688" s="11" t="s">
        <v>1994</v>
      </c>
      <c r="C688" s="12" t="s">
        <v>577</v>
      </c>
      <c r="E688" s="12" t="s">
        <v>1252</v>
      </c>
      <c r="F688" s="12" t="s">
        <v>1264</v>
      </c>
      <c r="G688" s="32" t="s">
        <v>4275</v>
      </c>
      <c r="H688" s="17" t="s">
        <v>5266</v>
      </c>
    </row>
    <row r="689" spans="1:8" x14ac:dyDescent="0.35">
      <c r="A689" s="12" t="s">
        <v>2625</v>
      </c>
      <c r="B689" s="11" t="s">
        <v>1995</v>
      </c>
      <c r="C689" s="12" t="s">
        <v>314</v>
      </c>
      <c r="E689" s="12" t="s">
        <v>1253</v>
      </c>
      <c r="F689" s="12" t="s">
        <v>1265</v>
      </c>
      <c r="G689" s="32" t="s">
        <v>4360</v>
      </c>
      <c r="H689" s="17" t="s">
        <v>5877</v>
      </c>
    </row>
    <row r="690" spans="1:8" x14ac:dyDescent="0.35">
      <c r="A690" s="12" t="s">
        <v>2626</v>
      </c>
      <c r="B690" s="11" t="s">
        <v>1996</v>
      </c>
      <c r="C690" s="12" t="s">
        <v>200</v>
      </c>
      <c r="E690" s="12" t="s">
        <v>1254</v>
      </c>
      <c r="F690" s="12" t="s">
        <v>1266</v>
      </c>
      <c r="G690" s="32" t="s">
        <v>4491</v>
      </c>
      <c r="H690" s="17" t="s">
        <v>5936</v>
      </c>
    </row>
    <row r="691" spans="1:8" x14ac:dyDescent="0.35">
      <c r="A691" s="12" t="s">
        <v>2627</v>
      </c>
      <c r="B691" s="11" t="s">
        <v>1997</v>
      </c>
      <c r="C691" s="12" t="s">
        <v>639</v>
      </c>
      <c r="E691" s="12" t="s">
        <v>1255</v>
      </c>
      <c r="F691" s="12" t="s">
        <v>1267</v>
      </c>
      <c r="G691" s="32" t="s">
        <v>4490</v>
      </c>
      <c r="H691" s="17" t="s">
        <v>5935</v>
      </c>
    </row>
    <row r="692" spans="1:8" x14ac:dyDescent="0.35">
      <c r="A692" s="12" t="s">
        <v>2628</v>
      </c>
      <c r="B692" s="11" t="s">
        <v>1998</v>
      </c>
      <c r="C692" s="12" t="s">
        <v>247</v>
      </c>
      <c r="E692" s="12" t="s">
        <v>1256</v>
      </c>
      <c r="F692" s="12" t="s">
        <v>3381</v>
      </c>
      <c r="G692" s="32" t="s">
        <v>4261</v>
      </c>
      <c r="H692" s="17" t="s">
        <v>5825</v>
      </c>
    </row>
    <row r="693" spans="1:8" x14ac:dyDescent="0.35">
      <c r="A693" s="12" t="s">
        <v>2628</v>
      </c>
      <c r="B693" s="11" t="s">
        <v>1998</v>
      </c>
      <c r="C693" s="12" t="s">
        <v>247</v>
      </c>
      <c r="E693" s="12" t="s">
        <v>1256</v>
      </c>
      <c r="F693" s="12" t="s">
        <v>3382</v>
      </c>
      <c r="G693" s="32" t="s">
        <v>4388</v>
      </c>
      <c r="H693" s="17" t="s">
        <v>5894</v>
      </c>
    </row>
    <row r="694" spans="1:8" x14ac:dyDescent="0.35">
      <c r="A694" s="12" t="s">
        <v>2629</v>
      </c>
      <c r="B694" s="11" t="s">
        <v>1999</v>
      </c>
      <c r="C694" s="12" t="s">
        <v>353</v>
      </c>
      <c r="E694" s="12" t="s">
        <v>1257</v>
      </c>
      <c r="F694" s="12" t="s">
        <v>1268</v>
      </c>
      <c r="G694" s="32" t="s">
        <v>4492</v>
      </c>
      <c r="H694" s="17" t="s">
        <v>5376</v>
      </c>
    </row>
    <row r="695" spans="1:8" x14ac:dyDescent="0.35">
      <c r="A695" s="12" t="s">
        <v>2630</v>
      </c>
      <c r="B695" s="11" t="s">
        <v>2000</v>
      </c>
      <c r="C695" s="12" t="s">
        <v>528</v>
      </c>
      <c r="E695" s="12" t="s">
        <v>1258</v>
      </c>
      <c r="F695" s="12" t="s">
        <v>1269</v>
      </c>
      <c r="G695" s="32" t="s">
        <v>4502</v>
      </c>
      <c r="H695" s="17" t="s">
        <v>5942</v>
      </c>
    </row>
    <row r="696" spans="1:8" x14ac:dyDescent="0.35">
      <c r="A696" s="12" t="s">
        <v>2631</v>
      </c>
      <c r="B696" s="11" t="s">
        <v>2001</v>
      </c>
      <c r="C696" s="12" t="s">
        <v>105</v>
      </c>
      <c r="E696" s="12" t="s">
        <v>776</v>
      </c>
      <c r="F696" s="12" t="s">
        <v>3384</v>
      </c>
      <c r="G696" s="32" t="s">
        <v>4255</v>
      </c>
      <c r="H696" s="17" t="s">
        <v>5258</v>
      </c>
    </row>
    <row r="697" spans="1:8" x14ac:dyDescent="0.35">
      <c r="A697" s="12" t="s">
        <v>2631</v>
      </c>
      <c r="B697" s="11" t="s">
        <v>2001</v>
      </c>
      <c r="C697" s="12" t="s">
        <v>105</v>
      </c>
      <c r="E697" s="12" t="s">
        <v>776</v>
      </c>
      <c r="F697" s="12" t="s">
        <v>3385</v>
      </c>
      <c r="G697" s="32" t="s">
        <v>4472</v>
      </c>
      <c r="H697" s="17" t="s">
        <v>5258</v>
      </c>
    </row>
    <row r="698" spans="1:8" x14ac:dyDescent="0.35">
      <c r="A698" s="12" t="s">
        <v>2631</v>
      </c>
      <c r="B698" s="11" t="s">
        <v>2001</v>
      </c>
      <c r="C698" s="12" t="s">
        <v>105</v>
      </c>
      <c r="E698" s="12" t="s">
        <v>776</v>
      </c>
      <c r="F698" s="12" t="s">
        <v>3386</v>
      </c>
      <c r="G698" s="32" t="s">
        <v>4488</v>
      </c>
      <c r="H698" s="17" t="s">
        <v>5258</v>
      </c>
    </row>
    <row r="699" spans="1:8" x14ac:dyDescent="0.35">
      <c r="A699" s="12" t="s">
        <v>2631</v>
      </c>
      <c r="B699" s="11" t="s">
        <v>2001</v>
      </c>
      <c r="C699" s="12" t="s">
        <v>105</v>
      </c>
      <c r="E699" s="12" t="s">
        <v>776</v>
      </c>
      <c r="F699" s="12" t="s">
        <v>3387</v>
      </c>
      <c r="G699" s="32" t="s">
        <v>4512</v>
      </c>
      <c r="H699" s="17" t="s">
        <v>5258</v>
      </c>
    </row>
    <row r="700" spans="1:8" x14ac:dyDescent="0.35">
      <c r="A700" s="12" t="s">
        <v>2631</v>
      </c>
      <c r="B700" s="11" t="s">
        <v>2001</v>
      </c>
      <c r="C700" s="12" t="s">
        <v>105</v>
      </c>
      <c r="E700" s="12" t="s">
        <v>776</v>
      </c>
      <c r="F700" s="12" t="s">
        <v>3388</v>
      </c>
      <c r="G700" s="33" t="s">
        <v>3930</v>
      </c>
      <c r="H700" s="17" t="s">
        <v>5993</v>
      </c>
    </row>
    <row r="701" spans="1:8" x14ac:dyDescent="0.35">
      <c r="A701" s="12" t="s">
        <v>2631</v>
      </c>
      <c r="B701" s="11" t="s">
        <v>2001</v>
      </c>
      <c r="C701" s="12" t="s">
        <v>105</v>
      </c>
      <c r="E701" s="12" t="s">
        <v>776</v>
      </c>
      <c r="F701" s="12" t="s">
        <v>3383</v>
      </c>
      <c r="G701" s="32" t="s">
        <v>4617</v>
      </c>
      <c r="H701" s="17" t="s">
        <v>5258</v>
      </c>
    </row>
    <row r="702" spans="1:8" x14ac:dyDescent="0.35">
      <c r="A702" s="12" t="s">
        <v>2632</v>
      </c>
      <c r="B702" s="11" t="s">
        <v>2002</v>
      </c>
      <c r="C702" s="12" t="s">
        <v>100</v>
      </c>
      <c r="E702" s="12" t="s">
        <v>766</v>
      </c>
      <c r="F702" s="12" t="s">
        <v>767</v>
      </c>
      <c r="G702" s="32" t="s">
        <v>5093</v>
      </c>
      <c r="H702" s="17" t="s">
        <v>6225</v>
      </c>
    </row>
    <row r="703" spans="1:8" x14ac:dyDescent="0.35">
      <c r="A703" s="12" t="s">
        <v>2633</v>
      </c>
      <c r="B703" s="11" t="s">
        <v>2003</v>
      </c>
      <c r="C703" s="12" t="s">
        <v>549</v>
      </c>
      <c r="E703" s="12" t="s">
        <v>1078</v>
      </c>
      <c r="F703" s="12" t="s">
        <v>1093</v>
      </c>
      <c r="G703" s="33" t="s">
        <v>3931</v>
      </c>
      <c r="H703" s="17" t="s">
        <v>5365</v>
      </c>
    </row>
    <row r="704" spans="1:8" x14ac:dyDescent="0.35">
      <c r="A704" s="12" t="s">
        <v>2634</v>
      </c>
      <c r="B704" s="11" t="s">
        <v>2004</v>
      </c>
      <c r="C704" s="12" t="s">
        <v>66</v>
      </c>
      <c r="E704" s="12" t="s">
        <v>65</v>
      </c>
      <c r="F704" s="12" t="s">
        <v>737</v>
      </c>
      <c r="G704" s="32" t="s">
        <v>4761</v>
      </c>
      <c r="H704" s="17" t="s">
        <v>5533</v>
      </c>
    </row>
    <row r="705" spans="1:8" x14ac:dyDescent="0.35">
      <c r="A705" s="12" t="s">
        <v>2635</v>
      </c>
      <c r="B705" s="11" t="s">
        <v>2005</v>
      </c>
      <c r="C705" s="12" t="s">
        <v>418</v>
      </c>
      <c r="E705" s="12" t="s">
        <v>1079</v>
      </c>
      <c r="F705" s="12" t="s">
        <v>3389</v>
      </c>
      <c r="G705" s="32" t="s">
        <v>4867</v>
      </c>
      <c r="H705" s="17" t="s">
        <v>5597</v>
      </c>
    </row>
    <row r="706" spans="1:8" x14ac:dyDescent="0.35">
      <c r="A706" s="12" t="s">
        <v>2635</v>
      </c>
      <c r="B706" s="11" t="s">
        <v>2005</v>
      </c>
      <c r="C706" s="12" t="s">
        <v>418</v>
      </c>
      <c r="E706" s="12" t="s">
        <v>1079</v>
      </c>
      <c r="F706" s="12" t="s">
        <v>3390</v>
      </c>
      <c r="G706" s="32" t="s">
        <v>4868</v>
      </c>
      <c r="H706" s="17" t="s">
        <v>5598</v>
      </c>
    </row>
    <row r="707" spans="1:8" x14ac:dyDescent="0.35">
      <c r="A707" s="12" t="s">
        <v>2635</v>
      </c>
      <c r="B707" s="11" t="s">
        <v>2005</v>
      </c>
      <c r="C707" s="12" t="s">
        <v>418</v>
      </c>
      <c r="E707" s="12" t="s">
        <v>1079</v>
      </c>
      <c r="F707" s="12" t="s">
        <v>3391</v>
      </c>
      <c r="G707" s="32" t="s">
        <v>5152</v>
      </c>
      <c r="H707" s="17" t="s">
        <v>5765</v>
      </c>
    </row>
    <row r="708" spans="1:8" x14ac:dyDescent="0.35">
      <c r="A708" s="12" t="s">
        <v>2635</v>
      </c>
      <c r="B708" s="11" t="s">
        <v>2005</v>
      </c>
      <c r="C708" s="12" t="s">
        <v>418</v>
      </c>
      <c r="E708" s="12" t="s">
        <v>1079</v>
      </c>
      <c r="F708" s="12" t="s">
        <v>3392</v>
      </c>
      <c r="G708" s="32" t="s">
        <v>5153</v>
      </c>
      <c r="H708" s="17" t="s">
        <v>5766</v>
      </c>
    </row>
    <row r="709" spans="1:8" x14ac:dyDescent="0.35">
      <c r="A709" s="12" t="s">
        <v>2636</v>
      </c>
      <c r="B709" s="11" t="s">
        <v>2006</v>
      </c>
      <c r="C709" s="12" t="s">
        <v>265</v>
      </c>
      <c r="E709" s="12" t="s">
        <v>1080</v>
      </c>
      <c r="F709" s="12" t="s">
        <v>1094</v>
      </c>
      <c r="G709" s="32" t="s">
        <v>5122</v>
      </c>
      <c r="H709" s="17" t="s">
        <v>5748</v>
      </c>
    </row>
    <row r="710" spans="1:8" x14ac:dyDescent="0.35">
      <c r="A710" s="12" t="s">
        <v>2637</v>
      </c>
      <c r="B710" s="11" t="s">
        <v>2007</v>
      </c>
      <c r="C710" s="12" t="s">
        <v>302</v>
      </c>
      <c r="E710" s="12" t="s">
        <v>1081</v>
      </c>
      <c r="F710" s="12" t="s">
        <v>1095</v>
      </c>
      <c r="G710" s="32" t="s">
        <v>5150</v>
      </c>
      <c r="H710" s="17" t="s">
        <v>6250</v>
      </c>
    </row>
    <row r="711" spans="1:8" x14ac:dyDescent="0.35">
      <c r="A711" s="12" t="s">
        <v>2638</v>
      </c>
      <c r="B711" s="11" t="s">
        <v>2008</v>
      </c>
      <c r="C711" s="12" t="s">
        <v>359</v>
      </c>
      <c r="E711" s="12" t="s">
        <v>1082</v>
      </c>
      <c r="F711" s="12" t="s">
        <v>3393</v>
      </c>
      <c r="G711" s="32" t="s">
        <v>4476</v>
      </c>
      <c r="H711" s="17" t="s">
        <v>5924</v>
      </c>
    </row>
    <row r="712" spans="1:8" x14ac:dyDescent="0.35">
      <c r="A712" s="12" t="s">
        <v>2638</v>
      </c>
      <c r="B712" s="11" t="s">
        <v>2008</v>
      </c>
      <c r="C712" s="12" t="s">
        <v>359</v>
      </c>
      <c r="E712" s="12" t="s">
        <v>1082</v>
      </c>
      <c r="F712" s="12" t="s">
        <v>3394</v>
      </c>
      <c r="G712" s="32" t="s">
        <v>4476</v>
      </c>
      <c r="H712" s="17" t="s">
        <v>5368</v>
      </c>
    </row>
    <row r="713" spans="1:8" x14ac:dyDescent="0.35">
      <c r="A713" s="12" t="s">
        <v>2638</v>
      </c>
      <c r="B713" s="11" t="s">
        <v>2008</v>
      </c>
      <c r="C713" s="12" t="s">
        <v>359</v>
      </c>
      <c r="E713" s="12" t="s">
        <v>1082</v>
      </c>
      <c r="F713" s="12" t="s">
        <v>3395</v>
      </c>
      <c r="G713" s="32" t="s">
        <v>4476</v>
      </c>
      <c r="H713" s="17" t="s">
        <v>5925</v>
      </c>
    </row>
    <row r="714" spans="1:8" x14ac:dyDescent="0.35">
      <c r="A714" s="12" t="s">
        <v>2638</v>
      </c>
      <c r="B714" s="11" t="s">
        <v>2008</v>
      </c>
      <c r="C714" s="12" t="s">
        <v>359</v>
      </c>
      <c r="E714" s="12" t="s">
        <v>1082</v>
      </c>
      <c r="F714" s="12" t="s">
        <v>3396</v>
      </c>
      <c r="G714" s="32" t="s">
        <v>4476</v>
      </c>
      <c r="H714" s="17" t="s">
        <v>5926</v>
      </c>
    </row>
    <row r="715" spans="1:8" x14ac:dyDescent="0.35">
      <c r="A715" s="12" t="s">
        <v>2638</v>
      </c>
      <c r="B715" s="11" t="s">
        <v>2008</v>
      </c>
      <c r="C715" s="12" t="s">
        <v>359</v>
      </c>
      <c r="E715" s="12" t="s">
        <v>1082</v>
      </c>
      <c r="F715" s="12" t="s">
        <v>3397</v>
      </c>
      <c r="G715" s="32" t="s">
        <v>4476</v>
      </c>
      <c r="H715" s="17" t="s">
        <v>5927</v>
      </c>
    </row>
    <row r="716" spans="1:8" x14ac:dyDescent="0.35">
      <c r="A716" s="12" t="s">
        <v>2639</v>
      </c>
      <c r="B716" s="11" t="s">
        <v>2009</v>
      </c>
      <c r="C716" s="12" t="s">
        <v>99</v>
      </c>
      <c r="E716" s="12" t="s">
        <v>760</v>
      </c>
      <c r="F716" s="12" t="s">
        <v>761</v>
      </c>
      <c r="G716" s="33" t="s">
        <v>3932</v>
      </c>
      <c r="H716" s="32" t="s">
        <v>5245</v>
      </c>
    </row>
    <row r="717" spans="1:8" x14ac:dyDescent="0.35">
      <c r="A717" s="12" t="s">
        <v>2640</v>
      </c>
      <c r="B717" s="11" t="s">
        <v>2010</v>
      </c>
      <c r="C717" s="12" t="s">
        <v>655</v>
      </c>
      <c r="E717" s="12" t="s">
        <v>1083</v>
      </c>
      <c r="F717" s="12" t="s">
        <v>1096</v>
      </c>
      <c r="G717" s="32" t="s">
        <v>4612</v>
      </c>
      <c r="H717" s="17" t="s">
        <v>5991</v>
      </c>
    </row>
    <row r="718" spans="1:8" x14ac:dyDescent="0.35">
      <c r="A718" s="12" t="s">
        <v>2641</v>
      </c>
      <c r="B718" s="11" t="s">
        <v>2011</v>
      </c>
      <c r="C718" s="12" t="s">
        <v>381</v>
      </c>
      <c r="E718" s="12" t="s">
        <v>1084</v>
      </c>
      <c r="F718" s="12" t="s">
        <v>1097</v>
      </c>
      <c r="G718" s="32" t="s">
        <v>4514</v>
      </c>
      <c r="H718" s="17" t="s">
        <v>5387</v>
      </c>
    </row>
    <row r="719" spans="1:8" x14ac:dyDescent="0.35">
      <c r="A719" s="12" t="s">
        <v>2642</v>
      </c>
      <c r="B719" s="11" t="s">
        <v>2012</v>
      </c>
      <c r="C719" s="12" t="s">
        <v>637</v>
      </c>
      <c r="E719" s="12" t="s">
        <v>1085</v>
      </c>
      <c r="F719" s="12" t="s">
        <v>3398</v>
      </c>
      <c r="G719" s="32" t="s">
        <v>4723</v>
      </c>
      <c r="H719" s="17" t="s">
        <v>5506</v>
      </c>
    </row>
    <row r="720" spans="1:8" x14ac:dyDescent="0.35">
      <c r="A720" s="12" t="s">
        <v>2642</v>
      </c>
      <c r="B720" s="11" t="s">
        <v>2012</v>
      </c>
      <c r="C720" s="12" t="s">
        <v>637</v>
      </c>
      <c r="E720" s="12" t="s">
        <v>1085</v>
      </c>
      <c r="F720" s="12" t="s">
        <v>3399</v>
      </c>
      <c r="G720" s="32" t="s">
        <v>4724</v>
      </c>
      <c r="H720" s="17" t="s">
        <v>6047</v>
      </c>
    </row>
    <row r="721" spans="1:8" x14ac:dyDescent="0.35">
      <c r="A721" s="12" t="s">
        <v>2643</v>
      </c>
      <c r="B721" s="11" t="s">
        <v>2013</v>
      </c>
      <c r="C721" s="12" t="s">
        <v>318</v>
      </c>
      <c r="E721" s="12" t="s">
        <v>1086</v>
      </c>
      <c r="F721" s="12" t="s">
        <v>3400</v>
      </c>
      <c r="G721" s="32" t="s">
        <v>4970</v>
      </c>
      <c r="H721" s="17" t="s">
        <v>5659</v>
      </c>
    </row>
    <row r="722" spans="1:8" x14ac:dyDescent="0.35">
      <c r="A722" s="12" t="s">
        <v>2643</v>
      </c>
      <c r="B722" s="11" t="s">
        <v>2013</v>
      </c>
      <c r="C722" s="12" t="s">
        <v>318</v>
      </c>
      <c r="E722" s="12" t="s">
        <v>1086</v>
      </c>
      <c r="F722" s="12" t="s">
        <v>3401</v>
      </c>
      <c r="G722" s="32" t="s">
        <v>4979</v>
      </c>
      <c r="H722" s="17" t="s">
        <v>5664</v>
      </c>
    </row>
    <row r="723" spans="1:8" x14ac:dyDescent="0.35">
      <c r="A723" s="12" t="s">
        <v>2644</v>
      </c>
      <c r="B723" s="11" t="s">
        <v>2014</v>
      </c>
      <c r="C723" s="12" t="s">
        <v>362</v>
      </c>
      <c r="E723" s="12" t="s">
        <v>1087</v>
      </c>
      <c r="F723" s="12" t="s">
        <v>1098</v>
      </c>
      <c r="G723" s="32" t="s">
        <v>4653</v>
      </c>
      <c r="H723" s="17" t="s">
        <v>5467</v>
      </c>
    </row>
    <row r="724" spans="1:8" x14ac:dyDescent="0.35">
      <c r="A724" s="12" t="s">
        <v>2645</v>
      </c>
      <c r="B724" s="11" t="s">
        <v>2015</v>
      </c>
      <c r="C724" s="12" t="s">
        <v>146</v>
      </c>
      <c r="E724" s="12" t="s">
        <v>836</v>
      </c>
      <c r="F724" s="12" t="s">
        <v>837</v>
      </c>
      <c r="G724" s="32" t="s">
        <v>4409</v>
      </c>
      <c r="H724" s="17" t="s">
        <v>5327</v>
      </c>
    </row>
    <row r="725" spans="1:8" x14ac:dyDescent="0.35">
      <c r="A725" s="12" t="s">
        <v>2646</v>
      </c>
      <c r="B725" s="11" t="s">
        <v>2016</v>
      </c>
      <c r="C725" s="12" t="s">
        <v>120</v>
      </c>
      <c r="E725" s="12" t="s">
        <v>798</v>
      </c>
      <c r="F725" s="12" t="s">
        <v>799</v>
      </c>
      <c r="G725" s="32" t="s">
        <v>4652</v>
      </c>
      <c r="H725" s="17" t="s">
        <v>6011</v>
      </c>
    </row>
    <row r="726" spans="1:8" x14ac:dyDescent="0.35">
      <c r="A726" s="12" t="s">
        <v>2647</v>
      </c>
      <c r="B726" s="11" t="s">
        <v>2017</v>
      </c>
      <c r="C726" s="12" t="s">
        <v>387</v>
      </c>
      <c r="E726" s="12" t="s">
        <v>1088</v>
      </c>
      <c r="F726" s="12" t="s">
        <v>1370</v>
      </c>
      <c r="G726" s="32" t="s">
        <v>4240</v>
      </c>
      <c r="H726" s="17" t="s">
        <v>5808</v>
      </c>
    </row>
    <row r="727" spans="1:8" x14ac:dyDescent="0.35">
      <c r="A727" s="12" t="s">
        <v>2648</v>
      </c>
      <c r="B727" s="11" t="s">
        <v>2018</v>
      </c>
      <c r="C727" s="12" t="s">
        <v>264</v>
      </c>
      <c r="E727" s="12" t="s">
        <v>1089</v>
      </c>
      <c r="F727" s="12" t="s">
        <v>1371</v>
      </c>
      <c r="G727" s="32" t="s">
        <v>5095</v>
      </c>
      <c r="H727" s="17" t="s">
        <v>5735</v>
      </c>
    </row>
    <row r="728" spans="1:8" x14ac:dyDescent="0.35">
      <c r="A728" s="12" t="s">
        <v>2649</v>
      </c>
      <c r="B728" s="11" t="s">
        <v>2019</v>
      </c>
      <c r="C728" s="26" t="s">
        <v>303</v>
      </c>
      <c r="E728" s="12" t="s">
        <v>1090</v>
      </c>
      <c r="F728" s="12" t="s">
        <v>1372</v>
      </c>
      <c r="G728" s="32" t="s">
        <v>5151</v>
      </c>
      <c r="H728" s="17" t="s">
        <v>6251</v>
      </c>
    </row>
    <row r="729" spans="1:8" x14ac:dyDescent="0.35">
      <c r="A729" s="12" t="s">
        <v>2650</v>
      </c>
      <c r="B729" s="11" t="s">
        <v>2020</v>
      </c>
      <c r="C729" s="12" t="s">
        <v>503</v>
      </c>
      <c r="E729" s="12" t="s">
        <v>1091</v>
      </c>
      <c r="F729" s="12" t="s">
        <v>1373</v>
      </c>
      <c r="G729" s="32" t="s">
        <v>4779</v>
      </c>
      <c r="H729" s="17" t="s">
        <v>6071</v>
      </c>
    </row>
    <row r="730" spans="1:8" x14ac:dyDescent="0.35">
      <c r="A730" s="12" t="s">
        <v>2651</v>
      </c>
      <c r="B730" s="11" t="s">
        <v>2021</v>
      </c>
      <c r="C730" s="12" t="s">
        <v>547</v>
      </c>
      <c r="E730" s="12" t="s">
        <v>1092</v>
      </c>
      <c r="F730" s="12" t="s">
        <v>3402</v>
      </c>
      <c r="G730" s="32" t="s">
        <v>4550</v>
      </c>
      <c r="H730" s="17" t="s">
        <v>5961</v>
      </c>
    </row>
    <row r="731" spans="1:8" x14ac:dyDescent="0.35">
      <c r="A731" s="12" t="s">
        <v>2651</v>
      </c>
      <c r="B731" s="11" t="s">
        <v>2021</v>
      </c>
      <c r="C731" s="12" t="s">
        <v>547</v>
      </c>
      <c r="E731" s="12" t="s">
        <v>1092</v>
      </c>
      <c r="F731" s="12" t="s">
        <v>3403</v>
      </c>
      <c r="G731" s="32" t="s">
        <v>5125</v>
      </c>
      <c r="H731" s="17" t="s">
        <v>6237</v>
      </c>
    </row>
    <row r="732" spans="1:8" x14ac:dyDescent="0.35">
      <c r="A732" s="12" t="s">
        <v>2652</v>
      </c>
      <c r="B732" s="11" t="s">
        <v>2022</v>
      </c>
      <c r="C732" s="12" t="s">
        <v>556</v>
      </c>
      <c r="E732" s="12" t="s">
        <v>1365</v>
      </c>
      <c r="F732" s="12" t="s">
        <v>1374</v>
      </c>
      <c r="G732" s="32" t="s">
        <v>4860</v>
      </c>
      <c r="H732" s="17" t="s">
        <v>5592</v>
      </c>
    </row>
    <row r="733" spans="1:8" x14ac:dyDescent="0.35">
      <c r="A733" s="12" t="s">
        <v>2653</v>
      </c>
      <c r="B733" s="11" t="s">
        <v>2023</v>
      </c>
      <c r="C733" s="12" t="s">
        <v>513</v>
      </c>
      <c r="E733" s="12" t="s">
        <v>1366</v>
      </c>
      <c r="F733" s="12" t="s">
        <v>3405</v>
      </c>
      <c r="G733" s="32" t="s">
        <v>4551</v>
      </c>
      <c r="H733" s="17" t="s">
        <v>5962</v>
      </c>
    </row>
    <row r="734" spans="1:8" x14ac:dyDescent="0.35">
      <c r="A734" s="12" t="s">
        <v>2653</v>
      </c>
      <c r="B734" s="11" t="s">
        <v>2023</v>
      </c>
      <c r="C734" s="12" t="s">
        <v>513</v>
      </c>
      <c r="E734" s="12" t="s">
        <v>1366</v>
      </c>
      <c r="F734" s="12" t="s">
        <v>3404</v>
      </c>
      <c r="G734" s="32" t="s">
        <v>5123</v>
      </c>
      <c r="H734" s="17" t="s">
        <v>6235</v>
      </c>
    </row>
    <row r="735" spans="1:8" x14ac:dyDescent="0.35">
      <c r="A735" s="12" t="s">
        <v>2653</v>
      </c>
      <c r="B735" s="11" t="s">
        <v>2023</v>
      </c>
      <c r="C735" s="12" t="s">
        <v>513</v>
      </c>
      <c r="E735" s="12" t="s">
        <v>1366</v>
      </c>
      <c r="F735" s="12" t="s">
        <v>3406</v>
      </c>
      <c r="G735" s="32" t="s">
        <v>5124</v>
      </c>
      <c r="H735" s="17" t="s">
        <v>6236</v>
      </c>
    </row>
    <row r="736" spans="1:8" ht="29" x14ac:dyDescent="0.35">
      <c r="A736" s="12" t="s">
        <v>2654</v>
      </c>
      <c r="B736" s="11" t="s">
        <v>2024</v>
      </c>
      <c r="C736" s="12" t="s">
        <v>600</v>
      </c>
      <c r="E736" s="12" t="s">
        <v>1367</v>
      </c>
      <c r="F736" s="12" t="s">
        <v>3407</v>
      </c>
      <c r="G736" s="32" t="s">
        <v>5129</v>
      </c>
      <c r="H736" s="17" t="s">
        <v>6238</v>
      </c>
    </row>
    <row r="737" spans="1:8" ht="29" x14ac:dyDescent="0.35">
      <c r="A737" s="12" t="s">
        <v>2654</v>
      </c>
      <c r="B737" s="11" t="s">
        <v>2024</v>
      </c>
      <c r="C737" s="12" t="s">
        <v>600</v>
      </c>
      <c r="E737" s="12" t="s">
        <v>1367</v>
      </c>
      <c r="F737" s="12" t="s">
        <v>3409</v>
      </c>
      <c r="G737" s="32" t="s">
        <v>5186</v>
      </c>
      <c r="H737" s="17" t="s">
        <v>5781</v>
      </c>
    </row>
    <row r="738" spans="1:8" ht="29" x14ac:dyDescent="0.35">
      <c r="A738" s="12" t="s">
        <v>2654</v>
      </c>
      <c r="B738" s="11" t="s">
        <v>2024</v>
      </c>
      <c r="C738" s="12" t="s">
        <v>600</v>
      </c>
      <c r="E738" s="12" t="s">
        <v>1367</v>
      </c>
      <c r="F738" s="12" t="s">
        <v>3408</v>
      </c>
      <c r="G738" s="32" t="s">
        <v>5188</v>
      </c>
      <c r="H738" s="17" t="s">
        <v>5783</v>
      </c>
    </row>
    <row r="739" spans="1:8" x14ac:dyDescent="0.35">
      <c r="A739" s="12" t="s">
        <v>2655</v>
      </c>
      <c r="B739" s="11" t="s">
        <v>2025</v>
      </c>
      <c r="C739" s="12" t="s">
        <v>365</v>
      </c>
      <c r="E739" s="12" t="s">
        <v>1368</v>
      </c>
      <c r="F739" s="12" t="s">
        <v>3410</v>
      </c>
      <c r="G739" s="32" t="s">
        <v>4956</v>
      </c>
      <c r="H739" s="17" t="s">
        <v>5642</v>
      </c>
    </row>
    <row r="740" spans="1:8" x14ac:dyDescent="0.35">
      <c r="A740" s="12" t="s">
        <v>2655</v>
      </c>
      <c r="B740" s="11" t="s">
        <v>2025</v>
      </c>
      <c r="C740" s="12" t="s">
        <v>365</v>
      </c>
      <c r="E740" s="12" t="s">
        <v>1368</v>
      </c>
      <c r="F740" s="12" t="s">
        <v>3411</v>
      </c>
      <c r="G740" s="32" t="s">
        <v>4957</v>
      </c>
      <c r="H740" s="17" t="s">
        <v>5643</v>
      </c>
    </row>
    <row r="741" spans="1:8" x14ac:dyDescent="0.35">
      <c r="A741" s="12" t="s">
        <v>2655</v>
      </c>
      <c r="B741" s="11" t="s">
        <v>2025</v>
      </c>
      <c r="C741" s="12" t="s">
        <v>365</v>
      </c>
      <c r="E741" s="12" t="s">
        <v>1368</v>
      </c>
      <c r="F741" s="12" t="s">
        <v>3412</v>
      </c>
      <c r="G741" s="32" t="s">
        <v>5172</v>
      </c>
      <c r="H741" s="17" t="s">
        <v>6265</v>
      </c>
    </row>
    <row r="742" spans="1:8" x14ac:dyDescent="0.35">
      <c r="A742" s="12" t="s">
        <v>2656</v>
      </c>
      <c r="B742" s="11" t="s">
        <v>2026</v>
      </c>
      <c r="C742" s="12" t="s">
        <v>165</v>
      </c>
      <c r="E742" s="12" t="s">
        <v>1369</v>
      </c>
      <c r="F742" s="12" t="s">
        <v>3414</v>
      </c>
      <c r="G742" s="32" t="s">
        <v>4847</v>
      </c>
      <c r="H742" s="17" t="s">
        <v>5584</v>
      </c>
    </row>
    <row r="743" spans="1:8" x14ac:dyDescent="0.35">
      <c r="A743" s="12" t="s">
        <v>2656</v>
      </c>
      <c r="B743" s="11" t="s">
        <v>2026</v>
      </c>
      <c r="C743" s="12" t="s">
        <v>165</v>
      </c>
      <c r="E743" s="12" t="s">
        <v>1369</v>
      </c>
      <c r="F743" s="12" t="s">
        <v>3413</v>
      </c>
      <c r="G743" s="32" t="s">
        <v>4880</v>
      </c>
      <c r="H743" s="17" t="s">
        <v>5599</v>
      </c>
    </row>
    <row r="744" spans="1:8" x14ac:dyDescent="0.35">
      <c r="A744" s="12" t="s">
        <v>2656</v>
      </c>
      <c r="B744" s="11" t="s">
        <v>2026</v>
      </c>
      <c r="C744" s="12" t="s">
        <v>165</v>
      </c>
      <c r="E744" s="12" t="s">
        <v>1369</v>
      </c>
      <c r="F744" s="12" t="s">
        <v>3419</v>
      </c>
      <c r="G744" s="32" t="s">
        <v>5078</v>
      </c>
      <c r="H744" s="17" t="s">
        <v>6217</v>
      </c>
    </row>
    <row r="745" spans="1:8" x14ac:dyDescent="0.35">
      <c r="A745" s="12" t="s">
        <v>2656</v>
      </c>
      <c r="B745" s="11" t="s">
        <v>2026</v>
      </c>
      <c r="C745" s="12" t="s">
        <v>165</v>
      </c>
      <c r="E745" s="12" t="s">
        <v>1369</v>
      </c>
      <c r="F745" s="12" t="s">
        <v>3421</v>
      </c>
      <c r="G745" s="32" t="s">
        <v>5079</v>
      </c>
      <c r="H745" s="17" t="s">
        <v>6218</v>
      </c>
    </row>
    <row r="746" spans="1:8" x14ac:dyDescent="0.35">
      <c r="A746" s="12" t="s">
        <v>2656</v>
      </c>
      <c r="B746" s="11" t="s">
        <v>2026</v>
      </c>
      <c r="C746" s="12" t="s">
        <v>165</v>
      </c>
      <c r="E746" s="12" t="s">
        <v>1369</v>
      </c>
      <c r="F746" s="12" t="s">
        <v>3418</v>
      </c>
      <c r="G746" s="32" t="s">
        <v>5087</v>
      </c>
      <c r="H746" s="17" t="s">
        <v>5730</v>
      </c>
    </row>
    <row r="747" spans="1:8" x14ac:dyDescent="0.35">
      <c r="A747" s="12" t="s">
        <v>2656</v>
      </c>
      <c r="B747" s="11" t="s">
        <v>2026</v>
      </c>
      <c r="C747" s="12" t="s">
        <v>165</v>
      </c>
      <c r="E747" s="12" t="s">
        <v>1369</v>
      </c>
      <c r="F747" s="12" t="s">
        <v>3417</v>
      </c>
      <c r="G747" s="32" t="s">
        <v>5108</v>
      </c>
      <c r="H747" s="17" t="s">
        <v>5741</v>
      </c>
    </row>
    <row r="748" spans="1:8" x14ac:dyDescent="0.35">
      <c r="A748" s="12" t="s">
        <v>2656</v>
      </c>
      <c r="B748" s="11" t="s">
        <v>2026</v>
      </c>
      <c r="C748" s="12" t="s">
        <v>165</v>
      </c>
      <c r="E748" s="12" t="s">
        <v>1369</v>
      </c>
      <c r="F748" s="12" t="s">
        <v>3416</v>
      </c>
      <c r="G748" s="32" t="s">
        <v>5136</v>
      </c>
      <c r="H748" s="17" t="s">
        <v>6243</v>
      </c>
    </row>
    <row r="749" spans="1:8" x14ac:dyDescent="0.35">
      <c r="A749" s="12" t="s">
        <v>2656</v>
      </c>
      <c r="B749" s="11" t="s">
        <v>2026</v>
      </c>
      <c r="C749" s="12" t="s">
        <v>165</v>
      </c>
      <c r="E749" s="12" t="s">
        <v>1369</v>
      </c>
      <c r="F749" s="12" t="s">
        <v>3420</v>
      </c>
      <c r="G749" s="32" t="s">
        <v>5138</v>
      </c>
      <c r="H749" s="17" t="s">
        <v>6244</v>
      </c>
    </row>
    <row r="750" spans="1:8" x14ac:dyDescent="0.35">
      <c r="A750" s="12" t="s">
        <v>2656</v>
      </c>
      <c r="B750" s="11" t="s">
        <v>2026</v>
      </c>
      <c r="C750" s="12" t="s">
        <v>165</v>
      </c>
      <c r="E750" s="12" t="s">
        <v>1369</v>
      </c>
      <c r="F750" s="12" t="s">
        <v>3415</v>
      </c>
      <c r="G750" s="32" t="s">
        <v>5144</v>
      </c>
      <c r="H750" s="17" t="s">
        <v>5762</v>
      </c>
    </row>
    <row r="751" spans="1:8" x14ac:dyDescent="0.35">
      <c r="A751" s="12" t="s">
        <v>2657</v>
      </c>
      <c r="B751" s="11" t="s">
        <v>2027</v>
      </c>
      <c r="C751" s="12" t="s">
        <v>86</v>
      </c>
      <c r="E751" s="12" t="s">
        <v>734</v>
      </c>
      <c r="F751" s="12" t="s">
        <v>747</v>
      </c>
      <c r="G751" s="32" t="s">
        <v>4930</v>
      </c>
      <c r="H751" s="17" t="s">
        <v>6143</v>
      </c>
    </row>
    <row r="752" spans="1:8" x14ac:dyDescent="0.35">
      <c r="A752" s="12" t="s">
        <v>2658</v>
      </c>
      <c r="B752" s="11" t="s">
        <v>2028</v>
      </c>
      <c r="C752" s="12" t="s">
        <v>279</v>
      </c>
      <c r="E752" s="12" t="s">
        <v>1099</v>
      </c>
      <c r="F752" s="12" t="s">
        <v>1108</v>
      </c>
      <c r="G752" s="32" t="s">
        <v>4833</v>
      </c>
      <c r="H752" s="36" t="s">
        <v>3933</v>
      </c>
    </row>
    <row r="753" spans="1:8" x14ac:dyDescent="0.35">
      <c r="A753" s="12" t="s">
        <v>2659</v>
      </c>
      <c r="B753" s="11" t="s">
        <v>2029</v>
      </c>
      <c r="C753" s="12" t="s">
        <v>137</v>
      </c>
      <c r="E753" s="12" t="s">
        <v>824</v>
      </c>
      <c r="F753" s="12" t="s">
        <v>825</v>
      </c>
      <c r="G753" s="32" t="s">
        <v>4788</v>
      </c>
      <c r="H753" s="17" t="s">
        <v>6074</v>
      </c>
    </row>
    <row r="754" spans="1:8" x14ac:dyDescent="0.35">
      <c r="A754" s="12" t="s">
        <v>2660</v>
      </c>
      <c r="B754" s="11" t="s">
        <v>2030</v>
      </c>
      <c r="C754" s="12" t="s">
        <v>505</v>
      </c>
      <c r="E754" s="12" t="s">
        <v>1100</v>
      </c>
      <c r="F754" s="11" t="s">
        <v>1137</v>
      </c>
    </row>
    <row r="755" spans="1:8" x14ac:dyDescent="0.35">
      <c r="A755" s="12" t="s">
        <v>2661</v>
      </c>
      <c r="B755" s="11" t="s">
        <v>2031</v>
      </c>
      <c r="C755" s="12" t="s">
        <v>712</v>
      </c>
      <c r="E755" s="12" t="s">
        <v>1101</v>
      </c>
      <c r="F755" s="11" t="s">
        <v>1137</v>
      </c>
    </row>
    <row r="756" spans="1:8" x14ac:dyDescent="0.35">
      <c r="A756" s="12" t="s">
        <v>2662</v>
      </c>
      <c r="B756" s="11" t="s">
        <v>2032</v>
      </c>
      <c r="C756" s="12" t="s">
        <v>469</v>
      </c>
      <c r="E756" s="12" t="s">
        <v>1102</v>
      </c>
      <c r="F756" s="11" t="s">
        <v>1137</v>
      </c>
    </row>
    <row r="757" spans="1:8" x14ac:dyDescent="0.35">
      <c r="A757" s="12" t="s">
        <v>2663</v>
      </c>
      <c r="B757" s="11" t="s">
        <v>2033</v>
      </c>
      <c r="C757" s="12" t="s">
        <v>609</v>
      </c>
      <c r="E757" s="12" t="s">
        <v>1103</v>
      </c>
      <c r="F757" s="11" t="s">
        <v>1137</v>
      </c>
    </row>
    <row r="758" spans="1:8" x14ac:dyDescent="0.35">
      <c r="A758" s="12" t="s">
        <v>2664</v>
      </c>
      <c r="B758" s="11" t="s">
        <v>2034</v>
      </c>
      <c r="C758" s="12" t="s">
        <v>399</v>
      </c>
      <c r="E758" s="12" t="s">
        <v>1104</v>
      </c>
      <c r="F758" s="11" t="s">
        <v>1137</v>
      </c>
    </row>
    <row r="759" spans="1:8" x14ac:dyDescent="0.35">
      <c r="A759" s="12" t="s">
        <v>2665</v>
      </c>
      <c r="B759" s="11" t="s">
        <v>2035</v>
      </c>
      <c r="C759" s="12" t="s">
        <v>481</v>
      </c>
      <c r="E759" s="12" t="s">
        <v>1105</v>
      </c>
      <c r="F759" s="11" t="s">
        <v>1137</v>
      </c>
    </row>
    <row r="760" spans="1:8" x14ac:dyDescent="0.35">
      <c r="A760" s="12" t="s">
        <v>2666</v>
      </c>
      <c r="B760" s="11" t="s">
        <v>2036</v>
      </c>
      <c r="C760" s="12" t="s">
        <v>174</v>
      </c>
      <c r="E760" s="12" t="s">
        <v>1106</v>
      </c>
      <c r="F760" s="11" t="s">
        <v>1137</v>
      </c>
    </row>
    <row r="761" spans="1:8" x14ac:dyDescent="0.35">
      <c r="A761" s="12" t="s">
        <v>2667</v>
      </c>
      <c r="B761" s="11" t="s">
        <v>2037</v>
      </c>
      <c r="C761" s="12" t="s">
        <v>646</v>
      </c>
      <c r="E761" s="12" t="s">
        <v>1107</v>
      </c>
      <c r="F761" s="11" t="s">
        <v>1137</v>
      </c>
    </row>
    <row r="762" spans="1:8" x14ac:dyDescent="0.35">
      <c r="A762" s="12" t="s">
        <v>2668</v>
      </c>
      <c r="B762" s="11" t="s">
        <v>2038</v>
      </c>
      <c r="C762" s="12" t="s">
        <v>455</v>
      </c>
      <c r="E762" s="12" t="s">
        <v>1375</v>
      </c>
      <c r="F762" s="11" t="s">
        <v>794</v>
      </c>
    </row>
    <row r="763" spans="1:8" x14ac:dyDescent="0.35">
      <c r="A763" s="12" t="s">
        <v>2669</v>
      </c>
      <c r="B763" s="11" t="s">
        <v>2039</v>
      </c>
      <c r="C763" s="12" t="s">
        <v>347</v>
      </c>
      <c r="E763" s="12" t="s">
        <v>1376</v>
      </c>
      <c r="F763" s="11" t="s">
        <v>794</v>
      </c>
    </row>
    <row r="764" spans="1:8" x14ac:dyDescent="0.35">
      <c r="A764" s="12" t="s">
        <v>2670</v>
      </c>
      <c r="B764" s="11" t="s">
        <v>2040</v>
      </c>
      <c r="C764" s="12" t="s">
        <v>714</v>
      </c>
      <c r="E764" s="12" t="s">
        <v>1377</v>
      </c>
      <c r="F764" s="11" t="s">
        <v>794</v>
      </c>
    </row>
    <row r="765" spans="1:8" x14ac:dyDescent="0.35">
      <c r="A765" s="12" t="s">
        <v>2671</v>
      </c>
      <c r="B765" s="11" t="s">
        <v>2041</v>
      </c>
      <c r="C765" s="12" t="s">
        <v>130</v>
      </c>
      <c r="E765" s="12" t="s">
        <v>815</v>
      </c>
      <c r="F765" s="12" t="s">
        <v>3425</v>
      </c>
      <c r="G765" s="32" t="s">
        <v>4563</v>
      </c>
      <c r="H765" s="17" t="s">
        <v>5969</v>
      </c>
    </row>
    <row r="766" spans="1:8" x14ac:dyDescent="0.35">
      <c r="A766" s="12" t="s">
        <v>2671</v>
      </c>
      <c r="B766" s="11" t="s">
        <v>2041</v>
      </c>
      <c r="C766" s="12" t="s">
        <v>130</v>
      </c>
      <c r="E766" s="12" t="s">
        <v>815</v>
      </c>
      <c r="F766" s="12" t="s">
        <v>3423</v>
      </c>
      <c r="G766" s="32" t="s">
        <v>4806</v>
      </c>
      <c r="H766" s="17" t="s">
        <v>5566</v>
      </c>
    </row>
    <row r="767" spans="1:8" x14ac:dyDescent="0.35">
      <c r="A767" s="12" t="s">
        <v>2671</v>
      </c>
      <c r="B767" s="11" t="s">
        <v>2041</v>
      </c>
      <c r="C767" s="12" t="s">
        <v>130</v>
      </c>
      <c r="E767" s="12" t="s">
        <v>815</v>
      </c>
      <c r="F767" s="12" t="s">
        <v>3422</v>
      </c>
      <c r="G767" s="32" t="s">
        <v>4818</v>
      </c>
      <c r="H767" s="17" t="s">
        <v>5574</v>
      </c>
    </row>
    <row r="768" spans="1:8" x14ac:dyDescent="0.35">
      <c r="A768" s="12" t="s">
        <v>2671</v>
      </c>
      <c r="B768" s="11" t="s">
        <v>2041</v>
      </c>
      <c r="C768" s="12" t="s">
        <v>130</v>
      </c>
      <c r="E768" s="12" t="s">
        <v>815</v>
      </c>
      <c r="F768" s="12" t="s">
        <v>3424</v>
      </c>
      <c r="G768" s="32" t="s">
        <v>4922</v>
      </c>
      <c r="H768" s="17" t="s">
        <v>5618</v>
      </c>
    </row>
    <row r="769" spans="1:8" x14ac:dyDescent="0.35">
      <c r="A769" s="12" t="s">
        <v>2671</v>
      </c>
      <c r="B769" s="11" t="s">
        <v>2041</v>
      </c>
      <c r="C769" s="12" t="s">
        <v>130</v>
      </c>
      <c r="E769" s="12" t="s">
        <v>815</v>
      </c>
      <c r="F769" s="12" t="s">
        <v>3426</v>
      </c>
      <c r="G769" s="32" t="s">
        <v>4981</v>
      </c>
      <c r="H769" s="17" t="s">
        <v>5666</v>
      </c>
    </row>
    <row r="770" spans="1:8" x14ac:dyDescent="0.35">
      <c r="A770" s="12" t="s">
        <v>2672</v>
      </c>
      <c r="B770" s="11" t="s">
        <v>2042</v>
      </c>
      <c r="C770" s="12" t="s">
        <v>251</v>
      </c>
      <c r="D770" s="8"/>
      <c r="E770" s="12" t="s">
        <v>1109</v>
      </c>
      <c r="F770" s="12" t="s">
        <v>1110</v>
      </c>
      <c r="G770" s="32" t="s">
        <v>4958</v>
      </c>
      <c r="H770" s="17" t="s">
        <v>5644</v>
      </c>
    </row>
    <row r="771" spans="1:8" x14ac:dyDescent="0.35">
      <c r="A771" s="12" t="s">
        <v>2673</v>
      </c>
      <c r="B771" s="11" t="s">
        <v>2043</v>
      </c>
      <c r="C771" s="12" t="s">
        <v>658</v>
      </c>
      <c r="D771" s="8"/>
      <c r="E771" s="12" t="s">
        <v>1111</v>
      </c>
      <c r="F771" s="12" t="s">
        <v>3427</v>
      </c>
      <c r="G771" s="32" t="s">
        <v>4672</v>
      </c>
      <c r="H771" s="17" t="s">
        <v>6018</v>
      </c>
    </row>
    <row r="772" spans="1:8" x14ac:dyDescent="0.35">
      <c r="A772" s="12" t="s">
        <v>2673</v>
      </c>
      <c r="B772" s="11" t="s">
        <v>2043</v>
      </c>
      <c r="C772" s="12" t="s">
        <v>658</v>
      </c>
      <c r="E772" s="12" t="s">
        <v>1111</v>
      </c>
      <c r="F772" s="12" t="s">
        <v>3429</v>
      </c>
      <c r="G772" s="32" t="s">
        <v>4706</v>
      </c>
      <c r="H772" s="17" t="s">
        <v>6035</v>
      </c>
    </row>
    <row r="773" spans="1:8" x14ac:dyDescent="0.35">
      <c r="A773" s="12" t="s">
        <v>2673</v>
      </c>
      <c r="B773" s="11" t="s">
        <v>2043</v>
      </c>
      <c r="C773" s="12" t="s">
        <v>658</v>
      </c>
      <c r="D773" s="8"/>
      <c r="E773" s="12" t="s">
        <v>1111</v>
      </c>
      <c r="F773" s="12" t="s">
        <v>3428</v>
      </c>
      <c r="G773" s="32" t="s">
        <v>4994</v>
      </c>
      <c r="H773" s="17" t="s">
        <v>5676</v>
      </c>
    </row>
    <row r="774" spans="1:8" x14ac:dyDescent="0.35">
      <c r="A774" s="12" t="s">
        <v>2674</v>
      </c>
      <c r="B774" s="11" t="s">
        <v>2044</v>
      </c>
      <c r="C774" s="12" t="s">
        <v>548</v>
      </c>
      <c r="E774" s="12" t="s">
        <v>1112</v>
      </c>
      <c r="F774" s="12" t="s">
        <v>1125</v>
      </c>
      <c r="G774" s="32" t="s">
        <v>4810</v>
      </c>
      <c r="H774" s="17" t="s">
        <v>5571</v>
      </c>
    </row>
    <row r="775" spans="1:8" x14ac:dyDescent="0.35">
      <c r="A775" s="12" t="s">
        <v>2675</v>
      </c>
      <c r="B775" s="11" t="s">
        <v>2045</v>
      </c>
      <c r="C775" s="12" t="s">
        <v>88</v>
      </c>
      <c r="E775" s="12" t="s">
        <v>736</v>
      </c>
      <c r="F775" s="12" t="s">
        <v>748</v>
      </c>
      <c r="G775" s="32" t="s">
        <v>4736</v>
      </c>
      <c r="H775" s="17" t="s">
        <v>5514</v>
      </c>
    </row>
    <row r="776" spans="1:8" x14ac:dyDescent="0.35">
      <c r="A776" s="12" t="s">
        <v>2676</v>
      </c>
      <c r="B776" s="11" t="s">
        <v>2046</v>
      </c>
      <c r="C776" s="12" t="s">
        <v>154</v>
      </c>
      <c r="E776" s="12" t="s">
        <v>847</v>
      </c>
      <c r="F776" s="12" t="s">
        <v>848</v>
      </c>
      <c r="G776" s="32" t="s">
        <v>4797</v>
      </c>
      <c r="H776" s="17" t="s">
        <v>6077</v>
      </c>
    </row>
    <row r="777" spans="1:8" x14ac:dyDescent="0.35">
      <c r="A777" s="12" t="s">
        <v>2677</v>
      </c>
      <c r="B777" s="11" t="s">
        <v>2047</v>
      </c>
      <c r="C777" s="12" t="s">
        <v>694</v>
      </c>
      <c r="E777" s="12" t="s">
        <v>1113</v>
      </c>
      <c r="F777" s="12" t="s">
        <v>1380</v>
      </c>
      <c r="G777" s="32" t="s">
        <v>4790</v>
      </c>
      <c r="H777" s="17" t="s">
        <v>5552</v>
      </c>
    </row>
    <row r="778" spans="1:8" x14ac:dyDescent="0.35">
      <c r="A778" s="12" t="s">
        <v>2678</v>
      </c>
      <c r="B778" s="11" t="s">
        <v>2048</v>
      </c>
      <c r="C778" s="12" t="s">
        <v>310</v>
      </c>
      <c r="E778" s="12" t="s">
        <v>1114</v>
      </c>
      <c r="F778" s="12" t="s">
        <v>3431</v>
      </c>
      <c r="G778" s="32" t="s">
        <v>4827</v>
      </c>
      <c r="H778" s="17" t="s">
        <v>5621</v>
      </c>
    </row>
    <row r="779" spans="1:8" x14ac:dyDescent="0.35">
      <c r="A779" s="12" t="s">
        <v>2678</v>
      </c>
      <c r="B779" s="11" t="s">
        <v>2048</v>
      </c>
      <c r="C779" s="12" t="s">
        <v>310</v>
      </c>
      <c r="E779" s="12" t="s">
        <v>1114</v>
      </c>
      <c r="F779" s="12" t="s">
        <v>3432</v>
      </c>
      <c r="G779" s="32" t="s">
        <v>4926</v>
      </c>
      <c r="H779" s="17" t="s">
        <v>5621</v>
      </c>
    </row>
    <row r="780" spans="1:8" x14ac:dyDescent="0.35">
      <c r="A780" s="12" t="s">
        <v>2678</v>
      </c>
      <c r="B780" s="11" t="s">
        <v>2048</v>
      </c>
      <c r="C780" s="12" t="s">
        <v>310</v>
      </c>
      <c r="E780" s="12" t="s">
        <v>1114</v>
      </c>
      <c r="F780" s="12" t="s">
        <v>3433</v>
      </c>
      <c r="G780" s="32" t="s">
        <v>4938</v>
      </c>
      <c r="H780" s="17" t="s">
        <v>5621</v>
      </c>
    </row>
    <row r="781" spans="1:8" x14ac:dyDescent="0.35">
      <c r="A781" s="12" t="s">
        <v>2678</v>
      </c>
      <c r="B781" s="11" t="s">
        <v>2048</v>
      </c>
      <c r="C781" s="12" t="s">
        <v>310</v>
      </c>
      <c r="E781" s="12" t="s">
        <v>1114</v>
      </c>
      <c r="F781" s="12" t="s">
        <v>3430</v>
      </c>
      <c r="G781" s="32" t="s">
        <v>5117</v>
      </c>
      <c r="H781" s="17" t="s">
        <v>5621</v>
      </c>
    </row>
    <row r="782" spans="1:8" x14ac:dyDescent="0.35">
      <c r="A782" s="12" t="s">
        <v>2679</v>
      </c>
      <c r="B782" s="11" t="s">
        <v>2049</v>
      </c>
      <c r="C782" s="12" t="s">
        <v>397</v>
      </c>
      <c r="E782" s="12" t="s">
        <v>1115</v>
      </c>
      <c r="F782" s="12" t="s">
        <v>1384</v>
      </c>
      <c r="G782" s="32" t="s">
        <v>4931</v>
      </c>
      <c r="H782" s="17" t="s">
        <v>6144</v>
      </c>
    </row>
    <row r="783" spans="1:8" x14ac:dyDescent="0.35">
      <c r="A783" s="12" t="s">
        <v>2680</v>
      </c>
      <c r="B783" s="11" t="s">
        <v>2050</v>
      </c>
      <c r="C783" s="12" t="s">
        <v>164</v>
      </c>
      <c r="E783" s="12" t="s">
        <v>1116</v>
      </c>
      <c r="F783" s="12" t="s">
        <v>3434</v>
      </c>
      <c r="G783" s="32" t="s">
        <v>4798</v>
      </c>
      <c r="H783" s="17" t="s">
        <v>5560</v>
      </c>
    </row>
    <row r="784" spans="1:8" x14ac:dyDescent="0.35">
      <c r="A784" s="12" t="s">
        <v>2680</v>
      </c>
      <c r="B784" s="11" t="s">
        <v>2050</v>
      </c>
      <c r="C784" s="12" t="s">
        <v>164</v>
      </c>
      <c r="E784" s="12" t="s">
        <v>1116</v>
      </c>
      <c r="F784" s="12" t="s">
        <v>3435</v>
      </c>
      <c r="G784" s="32" t="s">
        <v>4890</v>
      </c>
      <c r="H784" s="17" t="s">
        <v>6122</v>
      </c>
    </row>
    <row r="785" spans="1:8" x14ac:dyDescent="0.35">
      <c r="A785" s="12" t="s">
        <v>2681</v>
      </c>
      <c r="B785" s="11" t="s">
        <v>2051</v>
      </c>
      <c r="C785" s="12" t="s">
        <v>213</v>
      </c>
      <c r="E785" s="12" t="s">
        <v>1117</v>
      </c>
      <c r="F785" s="12" t="s">
        <v>1385</v>
      </c>
      <c r="G785" s="32" t="s">
        <v>4824</v>
      </c>
      <c r="H785" s="17" t="s">
        <v>6089</v>
      </c>
    </row>
    <row r="786" spans="1:8" ht="29" x14ac:dyDescent="0.35">
      <c r="A786" s="12" t="s">
        <v>2682</v>
      </c>
      <c r="B786" s="11" t="s">
        <v>2052</v>
      </c>
      <c r="C786" s="12" t="s">
        <v>204</v>
      </c>
      <c r="E786" s="12" t="s">
        <v>1118</v>
      </c>
      <c r="F786" s="30" t="s">
        <v>3437</v>
      </c>
      <c r="G786" s="32" t="s">
        <v>4430</v>
      </c>
      <c r="H786" s="17" t="s">
        <v>4621</v>
      </c>
    </row>
    <row r="787" spans="1:8" ht="29" x14ac:dyDescent="0.35">
      <c r="A787" s="12" t="s">
        <v>2682</v>
      </c>
      <c r="B787" s="11" t="s">
        <v>2052</v>
      </c>
      <c r="C787" s="12" t="s">
        <v>204</v>
      </c>
      <c r="E787" s="12" t="s">
        <v>1118</v>
      </c>
      <c r="F787" s="30" t="s">
        <v>3438</v>
      </c>
      <c r="G787" s="32" t="s">
        <v>4483</v>
      </c>
      <c r="H787" s="17" t="s">
        <v>4715</v>
      </c>
    </row>
    <row r="788" spans="1:8" ht="29" x14ac:dyDescent="0.35">
      <c r="A788" s="12" t="s">
        <v>2682</v>
      </c>
      <c r="B788" s="11" t="s">
        <v>2052</v>
      </c>
      <c r="C788" s="12" t="s">
        <v>204</v>
      </c>
      <c r="E788" s="12" t="s">
        <v>1118</v>
      </c>
      <c r="F788" s="30" t="s">
        <v>3439</v>
      </c>
      <c r="G788" s="32" t="s">
        <v>4560</v>
      </c>
      <c r="H788" s="17" t="s">
        <v>4659</v>
      </c>
    </row>
    <row r="789" spans="1:8" ht="29" x14ac:dyDescent="0.35">
      <c r="A789" s="12" t="s">
        <v>2682</v>
      </c>
      <c r="B789" s="11" t="s">
        <v>2052</v>
      </c>
      <c r="C789" s="12" t="s">
        <v>204</v>
      </c>
      <c r="E789" s="12" t="s">
        <v>1118</v>
      </c>
      <c r="F789" s="30" t="s">
        <v>3440</v>
      </c>
      <c r="G789" s="32" t="s">
        <v>4568</v>
      </c>
      <c r="H789" s="17" t="s">
        <v>5970</v>
      </c>
    </row>
    <row r="790" spans="1:8" ht="29" x14ac:dyDescent="0.35">
      <c r="A790" s="12" t="s">
        <v>2682</v>
      </c>
      <c r="B790" s="11" t="s">
        <v>2052</v>
      </c>
      <c r="C790" s="12" t="s">
        <v>204</v>
      </c>
      <c r="E790" s="12" t="s">
        <v>1118</v>
      </c>
      <c r="F790" s="30" t="s">
        <v>3441</v>
      </c>
      <c r="G790" s="32" t="s">
        <v>4585</v>
      </c>
      <c r="H790" s="17" t="s">
        <v>5427</v>
      </c>
    </row>
    <row r="791" spans="1:8" ht="29" x14ac:dyDescent="0.35">
      <c r="A791" s="12" t="s">
        <v>2682</v>
      </c>
      <c r="B791" s="11" t="s">
        <v>2052</v>
      </c>
      <c r="C791" s="12" t="s">
        <v>204</v>
      </c>
      <c r="E791" s="12" t="s">
        <v>1118</v>
      </c>
      <c r="F791" s="30" t="s">
        <v>3446</v>
      </c>
      <c r="G791" s="32" t="s">
        <v>4638</v>
      </c>
      <c r="H791" s="17" t="s">
        <v>5462</v>
      </c>
    </row>
    <row r="792" spans="1:8" ht="29" x14ac:dyDescent="0.35">
      <c r="A792" s="12" t="s">
        <v>2682</v>
      </c>
      <c r="B792" s="11" t="s">
        <v>2052</v>
      </c>
      <c r="C792" s="12" t="s">
        <v>204</v>
      </c>
      <c r="E792" s="12" t="s">
        <v>1118</v>
      </c>
      <c r="F792" s="30" t="s">
        <v>3448</v>
      </c>
      <c r="G792" s="32" t="s">
        <v>4674</v>
      </c>
      <c r="H792" s="17" t="s">
        <v>5479</v>
      </c>
    </row>
    <row r="793" spans="1:8" ht="29" x14ac:dyDescent="0.35">
      <c r="A793" s="12" t="s">
        <v>2682</v>
      </c>
      <c r="B793" s="11" t="s">
        <v>2052</v>
      </c>
      <c r="C793" s="12" t="s">
        <v>204</v>
      </c>
      <c r="E793" s="12" t="s">
        <v>1118</v>
      </c>
      <c r="F793" s="30" t="s">
        <v>3447</v>
      </c>
      <c r="G793" s="32" t="s">
        <v>4676</v>
      </c>
      <c r="H793" s="17" t="s">
        <v>4661</v>
      </c>
    </row>
    <row r="794" spans="1:8" ht="29" x14ac:dyDescent="0.35">
      <c r="A794" s="12" t="s">
        <v>2682</v>
      </c>
      <c r="B794" s="11" t="s">
        <v>2052</v>
      </c>
      <c r="C794" s="12" t="s">
        <v>204</v>
      </c>
      <c r="E794" s="12" t="s">
        <v>1118</v>
      </c>
      <c r="F794" s="30" t="s">
        <v>3445</v>
      </c>
      <c r="G794" s="32" t="s">
        <v>4677</v>
      </c>
      <c r="H794" s="17" t="s">
        <v>6020</v>
      </c>
    </row>
    <row r="795" spans="1:8" ht="29" x14ac:dyDescent="0.35">
      <c r="A795" s="12" t="s">
        <v>2682</v>
      </c>
      <c r="B795" s="11" t="s">
        <v>2052</v>
      </c>
      <c r="C795" s="12" t="s">
        <v>204</v>
      </c>
      <c r="E795" s="12" t="s">
        <v>1118</v>
      </c>
      <c r="F795" s="30" t="s">
        <v>3449</v>
      </c>
      <c r="G795" s="32" t="s">
        <v>4678</v>
      </c>
      <c r="H795" s="17" t="s">
        <v>6021</v>
      </c>
    </row>
    <row r="796" spans="1:8" ht="29" x14ac:dyDescent="0.35">
      <c r="A796" s="12" t="s">
        <v>2682</v>
      </c>
      <c r="B796" s="11" t="s">
        <v>2052</v>
      </c>
      <c r="C796" s="12" t="s">
        <v>204</v>
      </c>
      <c r="E796" s="12" t="s">
        <v>1118</v>
      </c>
      <c r="F796" s="30" t="s">
        <v>3442</v>
      </c>
      <c r="G796" s="32" t="s">
        <v>4708</v>
      </c>
      <c r="H796" s="17" t="s">
        <v>6037</v>
      </c>
    </row>
    <row r="797" spans="1:8" ht="29" x14ac:dyDescent="0.35">
      <c r="A797" s="12" t="s">
        <v>2682</v>
      </c>
      <c r="B797" s="11" t="s">
        <v>2052</v>
      </c>
      <c r="C797" s="12" t="s">
        <v>204</v>
      </c>
      <c r="E797" s="12" t="s">
        <v>1118</v>
      </c>
      <c r="F797" s="30" t="s">
        <v>3443</v>
      </c>
      <c r="G797" s="32" t="s">
        <v>4756</v>
      </c>
      <c r="H797" s="17" t="s">
        <v>5530</v>
      </c>
    </row>
    <row r="798" spans="1:8" ht="29" x14ac:dyDescent="0.35">
      <c r="A798" s="12" t="s">
        <v>2682</v>
      </c>
      <c r="B798" s="11" t="s">
        <v>2052</v>
      </c>
      <c r="C798" s="12" t="s">
        <v>204</v>
      </c>
      <c r="E798" s="12" t="s">
        <v>1118</v>
      </c>
      <c r="F798" s="30" t="s">
        <v>3444</v>
      </c>
      <c r="G798" s="32" t="s">
        <v>4828</v>
      </c>
      <c r="H798" s="17" t="s">
        <v>6091</v>
      </c>
    </row>
    <row r="799" spans="1:8" ht="29" x14ac:dyDescent="0.35">
      <c r="A799" s="12" t="s">
        <v>2682</v>
      </c>
      <c r="B799" s="11" t="s">
        <v>2052</v>
      </c>
      <c r="C799" s="12" t="s">
        <v>204</v>
      </c>
      <c r="E799" s="12" t="s">
        <v>1118</v>
      </c>
      <c r="F799" s="30" t="s">
        <v>3436</v>
      </c>
      <c r="G799" s="32" t="s">
        <v>4889</v>
      </c>
      <c r="H799" s="17" t="s">
        <v>5600</v>
      </c>
    </row>
    <row r="800" spans="1:8" ht="29" x14ac:dyDescent="0.35">
      <c r="A800" s="12" t="s">
        <v>2682</v>
      </c>
      <c r="B800" s="11" t="s">
        <v>2052</v>
      </c>
      <c r="C800" s="12" t="s">
        <v>204</v>
      </c>
      <c r="E800" s="12" t="s">
        <v>1118</v>
      </c>
      <c r="F800" s="30" t="s">
        <v>3450</v>
      </c>
      <c r="G800" s="32" t="s">
        <v>5064</v>
      </c>
      <c r="H800" s="17" t="s">
        <v>6211</v>
      </c>
    </row>
    <row r="801" spans="1:8" x14ac:dyDescent="0.35">
      <c r="A801" s="12" t="s">
        <v>2683</v>
      </c>
      <c r="B801" s="11" t="s">
        <v>2053</v>
      </c>
      <c r="C801" s="12" t="s">
        <v>211</v>
      </c>
      <c r="E801" s="12" t="s">
        <v>1119</v>
      </c>
      <c r="F801" s="12" t="s">
        <v>3452</v>
      </c>
      <c r="G801" s="32" t="s">
        <v>4845</v>
      </c>
      <c r="H801" s="17" t="s">
        <v>4621</v>
      </c>
    </row>
    <row r="802" spans="1:8" x14ac:dyDescent="0.35">
      <c r="A802" s="12" t="s">
        <v>2683</v>
      </c>
      <c r="B802" s="11" t="s">
        <v>2053</v>
      </c>
      <c r="C802" s="12" t="s">
        <v>211</v>
      </c>
      <c r="E802" s="12" t="s">
        <v>1119</v>
      </c>
      <c r="F802" s="12" t="s">
        <v>3453</v>
      </c>
      <c r="G802" s="32" t="s">
        <v>4846</v>
      </c>
      <c r="H802" s="17" t="s">
        <v>4659</v>
      </c>
    </row>
    <row r="803" spans="1:8" x14ac:dyDescent="0.35">
      <c r="A803" s="12" t="s">
        <v>2683</v>
      </c>
      <c r="B803" s="11" t="s">
        <v>2053</v>
      </c>
      <c r="C803" s="12" t="s">
        <v>211</v>
      </c>
      <c r="E803" s="12" t="s">
        <v>1119</v>
      </c>
      <c r="F803" s="12" t="s">
        <v>3451</v>
      </c>
      <c r="G803" s="32" t="s">
        <v>4887</v>
      </c>
      <c r="H803" s="17" t="s">
        <v>5600</v>
      </c>
    </row>
    <row r="804" spans="1:8" x14ac:dyDescent="0.35">
      <c r="A804" s="12" t="s">
        <v>2683</v>
      </c>
      <c r="B804" s="11" t="s">
        <v>2053</v>
      </c>
      <c r="C804" s="12" t="s">
        <v>211</v>
      </c>
      <c r="E804" s="12" t="s">
        <v>1119</v>
      </c>
      <c r="F804" s="12" t="s">
        <v>3455</v>
      </c>
      <c r="G804" s="32" t="s">
        <v>5033</v>
      </c>
      <c r="H804" s="17" t="s">
        <v>4715</v>
      </c>
    </row>
    <row r="805" spans="1:8" x14ac:dyDescent="0.35">
      <c r="A805" s="12" t="s">
        <v>2683</v>
      </c>
      <c r="B805" s="11" t="s">
        <v>2053</v>
      </c>
      <c r="C805" s="12" t="s">
        <v>211</v>
      </c>
      <c r="E805" s="12" t="s">
        <v>1119</v>
      </c>
      <c r="F805" s="12" t="s">
        <v>3454</v>
      </c>
      <c r="G805" s="32" t="s">
        <v>5062</v>
      </c>
      <c r="H805" s="17" t="s">
        <v>5427</v>
      </c>
    </row>
    <row r="806" spans="1:8" x14ac:dyDescent="0.35">
      <c r="A806" s="12" t="s">
        <v>2684</v>
      </c>
      <c r="B806" s="11" t="s">
        <v>2054</v>
      </c>
      <c r="C806" s="12" t="s">
        <v>543</v>
      </c>
      <c r="E806" s="12" t="s">
        <v>1120</v>
      </c>
      <c r="F806" s="12" t="s">
        <v>3457</v>
      </c>
      <c r="G806" s="32" t="s">
        <v>4481</v>
      </c>
      <c r="H806" s="17" t="s">
        <v>5373</v>
      </c>
    </row>
    <row r="807" spans="1:8" x14ac:dyDescent="0.35">
      <c r="A807" s="12" t="s">
        <v>2684</v>
      </c>
      <c r="B807" s="11" t="s">
        <v>2054</v>
      </c>
      <c r="C807" s="12" t="s">
        <v>543</v>
      </c>
      <c r="E807" s="12" t="s">
        <v>1120</v>
      </c>
      <c r="F807" s="12" t="s">
        <v>3456</v>
      </c>
      <c r="G807" s="32" t="s">
        <v>4482</v>
      </c>
      <c r="H807" s="17" t="s">
        <v>5930</v>
      </c>
    </row>
    <row r="808" spans="1:8" x14ac:dyDescent="0.35">
      <c r="A808" s="12" t="s">
        <v>2685</v>
      </c>
      <c r="B808" s="11" t="s">
        <v>2055</v>
      </c>
      <c r="C808" s="12" t="s">
        <v>290</v>
      </c>
      <c r="E808" s="12" t="s">
        <v>1121</v>
      </c>
      <c r="F808" s="12" t="s">
        <v>1386</v>
      </c>
      <c r="G808" s="32" t="s">
        <v>5120</v>
      </c>
      <c r="H808" s="17" t="s">
        <v>6234</v>
      </c>
    </row>
    <row r="809" spans="1:8" x14ac:dyDescent="0.35">
      <c r="A809" s="12" t="s">
        <v>2686</v>
      </c>
      <c r="B809" s="11" t="s">
        <v>2056</v>
      </c>
      <c r="C809" s="12" t="s">
        <v>243</v>
      </c>
      <c r="E809" s="12" t="s">
        <v>1122</v>
      </c>
      <c r="F809" s="12" t="s">
        <v>1387</v>
      </c>
      <c r="G809" s="32" t="s">
        <v>5105</v>
      </c>
      <c r="H809" s="17" t="s">
        <v>6230</v>
      </c>
    </row>
    <row r="810" spans="1:8" x14ac:dyDescent="0.35">
      <c r="A810" s="12" t="s">
        <v>2687</v>
      </c>
      <c r="B810" s="11" t="s">
        <v>2057</v>
      </c>
      <c r="C810" s="12" t="s">
        <v>212</v>
      </c>
      <c r="E810" s="12" t="s">
        <v>1123</v>
      </c>
      <c r="F810" s="12" t="s">
        <v>3458</v>
      </c>
      <c r="G810" s="32" t="s">
        <v>4834</v>
      </c>
      <c r="H810" s="36" t="s">
        <v>3934</v>
      </c>
    </row>
    <row r="811" spans="1:8" x14ac:dyDescent="0.35">
      <c r="A811" s="12" t="s">
        <v>2687</v>
      </c>
      <c r="B811" s="11" t="s">
        <v>2057</v>
      </c>
      <c r="C811" s="12" t="s">
        <v>212</v>
      </c>
      <c r="E811" s="12" t="s">
        <v>1123</v>
      </c>
      <c r="F811" s="12" t="s">
        <v>3459</v>
      </c>
      <c r="G811" s="32" t="s">
        <v>4874</v>
      </c>
      <c r="H811" s="36" t="s">
        <v>3935</v>
      </c>
    </row>
    <row r="812" spans="1:8" x14ac:dyDescent="0.35">
      <c r="A812" s="12" t="s">
        <v>2687</v>
      </c>
      <c r="B812" s="11" t="s">
        <v>2057</v>
      </c>
      <c r="C812" s="12" t="s">
        <v>212</v>
      </c>
      <c r="E812" s="12" t="s">
        <v>1123</v>
      </c>
      <c r="F812" s="12" t="s">
        <v>3461</v>
      </c>
      <c r="G812" s="32" t="s">
        <v>4875</v>
      </c>
      <c r="H812" s="36" t="s">
        <v>3937</v>
      </c>
    </row>
    <row r="813" spans="1:8" x14ac:dyDescent="0.35">
      <c r="A813" s="12" t="s">
        <v>2687</v>
      </c>
      <c r="B813" s="11" t="s">
        <v>2057</v>
      </c>
      <c r="C813" s="12" t="s">
        <v>212</v>
      </c>
      <c r="E813" s="12" t="s">
        <v>1123</v>
      </c>
      <c r="F813" s="12" t="s">
        <v>3460</v>
      </c>
      <c r="G813" s="32" t="s">
        <v>4876</v>
      </c>
      <c r="H813" s="36" t="s">
        <v>3936</v>
      </c>
    </row>
    <row r="814" spans="1:8" x14ac:dyDescent="0.35">
      <c r="A814" s="12" t="s">
        <v>2687</v>
      </c>
      <c r="B814" s="11" t="s">
        <v>2057</v>
      </c>
      <c r="C814" s="12" t="s">
        <v>212</v>
      </c>
      <c r="E814" s="12" t="s">
        <v>1123</v>
      </c>
      <c r="F814" s="12" t="s">
        <v>3462</v>
      </c>
      <c r="G814" s="32" t="s">
        <v>5063</v>
      </c>
      <c r="H814" s="36" t="s">
        <v>3938</v>
      </c>
    </row>
    <row r="815" spans="1:8" x14ac:dyDescent="0.35">
      <c r="A815" s="12" t="s">
        <v>2688</v>
      </c>
      <c r="B815" s="11" t="s">
        <v>2058</v>
      </c>
      <c r="C815" s="12" t="s">
        <v>488</v>
      </c>
      <c r="E815" s="12" t="s">
        <v>1124</v>
      </c>
      <c r="F815" s="12" t="s">
        <v>1388</v>
      </c>
      <c r="G815" s="32" t="s">
        <v>5170</v>
      </c>
      <c r="H815" s="36" t="s">
        <v>3939</v>
      </c>
    </row>
    <row r="816" spans="1:8" x14ac:dyDescent="0.35">
      <c r="A816" s="12" t="s">
        <v>2689</v>
      </c>
      <c r="B816" s="11" t="s">
        <v>2059</v>
      </c>
      <c r="C816" s="12" t="s">
        <v>133</v>
      </c>
      <c r="E816" s="12" t="s">
        <v>818</v>
      </c>
      <c r="F816" s="12" t="s">
        <v>3464</v>
      </c>
      <c r="G816" s="33" t="s">
        <v>3924</v>
      </c>
      <c r="H816" s="17" t="s">
        <v>5483</v>
      </c>
    </row>
    <row r="817" spans="1:8" x14ac:dyDescent="0.35">
      <c r="A817" s="12" t="s">
        <v>2689</v>
      </c>
      <c r="B817" s="11" t="s">
        <v>2059</v>
      </c>
      <c r="C817" s="12" t="s">
        <v>133</v>
      </c>
      <c r="E817" s="12" t="s">
        <v>818</v>
      </c>
      <c r="F817" s="12" t="s">
        <v>3463</v>
      </c>
      <c r="G817" s="32" t="s">
        <v>4681</v>
      </c>
      <c r="H817" s="17" t="s">
        <v>5484</v>
      </c>
    </row>
    <row r="818" spans="1:8" x14ac:dyDescent="0.35">
      <c r="A818" s="12" t="s">
        <v>2689</v>
      </c>
      <c r="B818" s="11" t="s">
        <v>2059</v>
      </c>
      <c r="C818" s="12" t="s">
        <v>133</v>
      </c>
      <c r="E818" s="12" t="s">
        <v>818</v>
      </c>
      <c r="F818" s="12" t="s">
        <v>3466</v>
      </c>
      <c r="G818" s="32" t="s">
        <v>4862</v>
      </c>
      <c r="H818" s="36" t="s">
        <v>3940</v>
      </c>
    </row>
    <row r="819" spans="1:8" x14ac:dyDescent="0.35">
      <c r="A819" s="12" t="s">
        <v>2689</v>
      </c>
      <c r="B819" s="11" t="s">
        <v>2059</v>
      </c>
      <c r="C819" s="12" t="s">
        <v>133</v>
      </c>
      <c r="E819" s="12" t="s">
        <v>818</v>
      </c>
      <c r="F819" s="12" t="s">
        <v>3465</v>
      </c>
      <c r="G819" s="32" t="s">
        <v>5229</v>
      </c>
      <c r="H819" s="17" t="s">
        <v>6295</v>
      </c>
    </row>
    <row r="820" spans="1:8" x14ac:dyDescent="0.35">
      <c r="A820" s="12" t="s">
        <v>2690</v>
      </c>
      <c r="B820" s="11" t="s">
        <v>2060</v>
      </c>
      <c r="C820" s="12" t="s">
        <v>620</v>
      </c>
      <c r="E820" s="12" t="s">
        <v>1378</v>
      </c>
      <c r="F820" s="12" t="s">
        <v>3467</v>
      </c>
      <c r="G820" s="32" t="s">
        <v>4533</v>
      </c>
      <c r="H820" s="17" t="s">
        <v>5956</v>
      </c>
    </row>
    <row r="821" spans="1:8" x14ac:dyDescent="0.35">
      <c r="A821" s="12" t="s">
        <v>2690</v>
      </c>
      <c r="B821" s="11" t="s">
        <v>2060</v>
      </c>
      <c r="C821" s="12" t="s">
        <v>620</v>
      </c>
      <c r="E821" s="12" t="s">
        <v>1378</v>
      </c>
      <c r="F821" s="12" t="s">
        <v>3468</v>
      </c>
      <c r="G821" s="32" t="s">
        <v>4646</v>
      </c>
      <c r="H821" s="17" t="s">
        <v>6006</v>
      </c>
    </row>
    <row r="822" spans="1:8" x14ac:dyDescent="0.35">
      <c r="A822" s="12" t="s">
        <v>2690</v>
      </c>
      <c r="B822" s="11" t="s">
        <v>2060</v>
      </c>
      <c r="C822" s="12" t="s">
        <v>620</v>
      </c>
      <c r="E822" s="12" t="s">
        <v>1378</v>
      </c>
      <c r="F822" s="12" t="s">
        <v>3469</v>
      </c>
      <c r="G822" s="32" t="s">
        <v>4765</v>
      </c>
      <c r="H822" s="17" t="s">
        <v>5536</v>
      </c>
    </row>
    <row r="823" spans="1:8" x14ac:dyDescent="0.35">
      <c r="A823" s="12" t="s">
        <v>2690</v>
      </c>
      <c r="B823" s="11" t="s">
        <v>2060</v>
      </c>
      <c r="C823" s="12" t="s">
        <v>620</v>
      </c>
      <c r="E823" s="12" t="s">
        <v>1378</v>
      </c>
      <c r="F823" s="12" t="s">
        <v>3471</v>
      </c>
      <c r="G823" s="32" t="s">
        <v>5205</v>
      </c>
      <c r="H823" s="17" t="s">
        <v>5956</v>
      </c>
    </row>
    <row r="824" spans="1:8" x14ac:dyDescent="0.35">
      <c r="A824" s="12" t="s">
        <v>2690</v>
      </c>
      <c r="B824" s="11" t="s">
        <v>2060</v>
      </c>
      <c r="C824" s="12" t="s">
        <v>620</v>
      </c>
      <c r="E824" s="12" t="s">
        <v>1378</v>
      </c>
      <c r="F824" s="12" t="s">
        <v>3470</v>
      </c>
      <c r="G824" s="32" t="s">
        <v>5211</v>
      </c>
      <c r="H824" s="17" t="s">
        <v>6006</v>
      </c>
    </row>
    <row r="825" spans="1:8" x14ac:dyDescent="0.35">
      <c r="A825" s="12" t="s">
        <v>2690</v>
      </c>
      <c r="B825" s="11" t="s">
        <v>2060</v>
      </c>
      <c r="C825" s="12" t="s">
        <v>620</v>
      </c>
      <c r="E825" s="12" t="s">
        <v>1378</v>
      </c>
      <c r="F825" s="12" t="s">
        <v>3472</v>
      </c>
      <c r="G825" s="32" t="s">
        <v>5230</v>
      </c>
      <c r="H825" s="17" t="s">
        <v>5792</v>
      </c>
    </row>
    <row r="826" spans="1:8" x14ac:dyDescent="0.35">
      <c r="A826" s="12" t="s">
        <v>2691</v>
      </c>
      <c r="B826" s="11" t="s">
        <v>2061</v>
      </c>
      <c r="C826" s="12" t="s">
        <v>217</v>
      </c>
      <c r="E826" s="8" t="s">
        <v>1379</v>
      </c>
      <c r="F826" s="12" t="s">
        <v>3475</v>
      </c>
      <c r="G826" s="32" t="s">
        <v>4224</v>
      </c>
      <c r="H826" s="32" t="s">
        <v>5790</v>
      </c>
    </row>
    <row r="827" spans="1:8" x14ac:dyDescent="0.35">
      <c r="A827" s="12" t="s">
        <v>2691</v>
      </c>
      <c r="B827" s="11" t="s">
        <v>2061</v>
      </c>
      <c r="C827" s="12" t="s">
        <v>217</v>
      </c>
      <c r="E827" s="12" t="s">
        <v>1379</v>
      </c>
      <c r="F827" s="12" t="s">
        <v>3473</v>
      </c>
      <c r="G827" s="32" t="s">
        <v>4225</v>
      </c>
      <c r="H827" s="32" t="s">
        <v>5790</v>
      </c>
    </row>
    <row r="828" spans="1:8" x14ac:dyDescent="0.35">
      <c r="A828" s="12" t="s">
        <v>2691</v>
      </c>
      <c r="B828" s="11" t="s">
        <v>2061</v>
      </c>
      <c r="C828" s="12" t="s">
        <v>217</v>
      </c>
      <c r="E828" s="12" t="s">
        <v>1379</v>
      </c>
      <c r="F828" s="12" t="s">
        <v>3476</v>
      </c>
      <c r="G828" s="32" t="s">
        <v>4228</v>
      </c>
      <c r="H828" s="32" t="s">
        <v>5790</v>
      </c>
    </row>
    <row r="829" spans="1:8" x14ac:dyDescent="0.35">
      <c r="A829" s="12" t="s">
        <v>2691</v>
      </c>
      <c r="B829" s="11" t="s">
        <v>2061</v>
      </c>
      <c r="C829" s="12" t="s">
        <v>217</v>
      </c>
      <c r="E829" s="12" t="s">
        <v>1379</v>
      </c>
      <c r="F829" s="12" t="s">
        <v>3474</v>
      </c>
      <c r="G829" s="32" t="s">
        <v>4229</v>
      </c>
      <c r="H829" s="32" t="s">
        <v>5790</v>
      </c>
    </row>
    <row r="830" spans="1:8" x14ac:dyDescent="0.35">
      <c r="A830" s="12" t="s">
        <v>2692</v>
      </c>
      <c r="B830" s="11" t="s">
        <v>2062</v>
      </c>
      <c r="C830" s="12" t="s">
        <v>496</v>
      </c>
      <c r="E830" s="12" t="s">
        <v>1381</v>
      </c>
      <c r="F830" s="12" t="s">
        <v>3477</v>
      </c>
      <c r="G830" s="32" t="s">
        <v>4766</v>
      </c>
      <c r="H830" s="17" t="s">
        <v>6064</v>
      </c>
    </row>
    <row r="831" spans="1:8" x14ac:dyDescent="0.35">
      <c r="A831" s="12" t="s">
        <v>2692</v>
      </c>
      <c r="B831" s="11" t="s">
        <v>2062</v>
      </c>
      <c r="C831" s="12" t="s">
        <v>496</v>
      </c>
      <c r="E831" s="12" t="s">
        <v>1381</v>
      </c>
      <c r="F831" s="12" t="s">
        <v>3478</v>
      </c>
      <c r="G831" s="32" t="s">
        <v>5228</v>
      </c>
      <c r="H831" s="17" t="s">
        <v>6294</v>
      </c>
    </row>
    <row r="832" spans="1:8" x14ac:dyDescent="0.35">
      <c r="A832" s="12" t="s">
        <v>2693</v>
      </c>
      <c r="B832" s="11" t="s">
        <v>2063</v>
      </c>
      <c r="C832" s="12" t="s">
        <v>379</v>
      </c>
      <c r="E832" s="12" t="s">
        <v>1382</v>
      </c>
      <c r="F832" s="11" t="s">
        <v>1137</v>
      </c>
    </row>
    <row r="833" spans="1:8" x14ac:dyDescent="0.35">
      <c r="A833" s="12" t="s">
        <v>2694</v>
      </c>
      <c r="B833" s="11" t="s">
        <v>2064</v>
      </c>
      <c r="C833" s="12" t="s">
        <v>193</v>
      </c>
      <c r="E833" s="12" t="s">
        <v>1383</v>
      </c>
      <c r="F833" s="11" t="s">
        <v>1137</v>
      </c>
    </row>
    <row r="834" spans="1:8" ht="29" x14ac:dyDescent="0.35">
      <c r="A834" s="12" t="s">
        <v>2695</v>
      </c>
      <c r="B834" s="11" t="s">
        <v>2065</v>
      </c>
      <c r="C834" s="28" t="s">
        <v>561</v>
      </c>
      <c r="E834" s="28" t="s">
        <v>1389</v>
      </c>
      <c r="F834" s="30" t="s">
        <v>3490</v>
      </c>
      <c r="G834" s="32" t="s">
        <v>4226</v>
      </c>
      <c r="H834" s="32" t="s">
        <v>5801</v>
      </c>
    </row>
    <row r="835" spans="1:8" ht="29" x14ac:dyDescent="0.35">
      <c r="A835" s="12" t="s">
        <v>2695</v>
      </c>
      <c r="B835" s="11" t="s">
        <v>2065</v>
      </c>
      <c r="C835" s="28" t="s">
        <v>561</v>
      </c>
      <c r="E835" s="28" t="s">
        <v>1389</v>
      </c>
      <c r="F835" s="30" t="s">
        <v>3480</v>
      </c>
      <c r="G835" s="32" t="s">
        <v>4718</v>
      </c>
      <c r="H835" s="17" t="s">
        <v>5503</v>
      </c>
    </row>
    <row r="836" spans="1:8" ht="29" x14ac:dyDescent="0.35">
      <c r="A836" s="12" t="s">
        <v>2695</v>
      </c>
      <c r="B836" s="11" t="s">
        <v>2065</v>
      </c>
      <c r="C836" s="28" t="s">
        <v>561</v>
      </c>
      <c r="E836" s="28" t="s">
        <v>1389</v>
      </c>
      <c r="F836" s="30" t="s">
        <v>3482</v>
      </c>
      <c r="G836" s="32" t="s">
        <v>4832</v>
      </c>
      <c r="H836" s="17" t="s">
        <v>6097</v>
      </c>
    </row>
    <row r="837" spans="1:8" ht="29" x14ac:dyDescent="0.35">
      <c r="A837" s="12" t="s">
        <v>2695</v>
      </c>
      <c r="B837" s="11" t="s">
        <v>2065</v>
      </c>
      <c r="C837" s="28" t="s">
        <v>561</v>
      </c>
      <c r="E837" s="28" t="s">
        <v>1389</v>
      </c>
      <c r="F837" s="30" t="s">
        <v>3486</v>
      </c>
      <c r="G837" s="32" t="s">
        <v>4854</v>
      </c>
      <c r="H837" s="17" t="s">
        <v>6106</v>
      </c>
    </row>
    <row r="838" spans="1:8" ht="29" x14ac:dyDescent="0.35">
      <c r="A838" s="12" t="s">
        <v>2695</v>
      </c>
      <c r="B838" s="11" t="s">
        <v>2065</v>
      </c>
      <c r="C838" s="28" t="s">
        <v>561</v>
      </c>
      <c r="E838" s="28" t="s">
        <v>1389</v>
      </c>
      <c r="F838" s="30" t="s">
        <v>3485</v>
      </c>
      <c r="G838" s="32" t="s">
        <v>4972</v>
      </c>
      <c r="H838" s="17" t="s">
        <v>6162</v>
      </c>
    </row>
    <row r="839" spans="1:8" ht="29" x14ac:dyDescent="0.35">
      <c r="A839" s="12" t="s">
        <v>2695</v>
      </c>
      <c r="B839" s="11" t="s">
        <v>2065</v>
      </c>
      <c r="C839" s="28" t="s">
        <v>561</v>
      </c>
      <c r="E839" s="28" t="s">
        <v>1389</v>
      </c>
      <c r="F839" s="30" t="s">
        <v>3484</v>
      </c>
      <c r="G839" s="32" t="s">
        <v>4998</v>
      </c>
      <c r="H839" s="17" t="s">
        <v>6179</v>
      </c>
    </row>
    <row r="840" spans="1:8" ht="29" x14ac:dyDescent="0.35">
      <c r="A840" s="12" t="s">
        <v>2695</v>
      </c>
      <c r="B840" s="11" t="s">
        <v>2065</v>
      </c>
      <c r="C840" s="28" t="s">
        <v>561</v>
      </c>
      <c r="E840" s="28" t="s">
        <v>1389</v>
      </c>
      <c r="F840" s="30" t="s">
        <v>3483</v>
      </c>
      <c r="G840" s="32" t="s">
        <v>4999</v>
      </c>
      <c r="H840" s="17" t="s">
        <v>6180</v>
      </c>
    </row>
    <row r="841" spans="1:8" ht="29" x14ac:dyDescent="0.35">
      <c r="A841" s="12" t="s">
        <v>2695</v>
      </c>
      <c r="B841" s="11" t="s">
        <v>2065</v>
      </c>
      <c r="C841" s="28" t="s">
        <v>561</v>
      </c>
      <c r="E841" s="28" t="s">
        <v>1389</v>
      </c>
      <c r="F841" s="30" t="s">
        <v>3481</v>
      </c>
      <c r="G841" s="32" t="s">
        <v>5000</v>
      </c>
      <c r="H841" s="17" t="s">
        <v>6181</v>
      </c>
    </row>
    <row r="842" spans="1:8" ht="29" x14ac:dyDescent="0.35">
      <c r="A842" s="12" t="s">
        <v>2695</v>
      </c>
      <c r="B842" s="11" t="s">
        <v>2065</v>
      </c>
      <c r="C842" s="28" t="s">
        <v>561</v>
      </c>
      <c r="E842" s="28" t="s">
        <v>1389</v>
      </c>
      <c r="F842" s="30" t="s">
        <v>3479</v>
      </c>
      <c r="G842" s="32" t="s">
        <v>5001</v>
      </c>
      <c r="H842" s="17" t="s">
        <v>5679</v>
      </c>
    </row>
    <row r="843" spans="1:8" ht="29" x14ac:dyDescent="0.35">
      <c r="A843" s="12" t="s">
        <v>2695</v>
      </c>
      <c r="B843" s="11" t="s">
        <v>2065</v>
      </c>
      <c r="C843" s="28" t="s">
        <v>561</v>
      </c>
      <c r="E843" s="28" t="s">
        <v>1389</v>
      </c>
      <c r="F843" s="30" t="s">
        <v>3489</v>
      </c>
      <c r="G843" s="32" t="s">
        <v>5003</v>
      </c>
      <c r="H843" s="17" t="s">
        <v>6183</v>
      </c>
    </row>
    <row r="844" spans="1:8" ht="29" x14ac:dyDescent="0.35">
      <c r="A844" s="12" t="s">
        <v>2695</v>
      </c>
      <c r="B844" s="11" t="s">
        <v>2065</v>
      </c>
      <c r="C844" s="28" t="s">
        <v>561</v>
      </c>
      <c r="E844" s="28" t="s">
        <v>1389</v>
      </c>
      <c r="F844" s="30" t="s">
        <v>3488</v>
      </c>
      <c r="G844" s="32" t="s">
        <v>5051</v>
      </c>
      <c r="H844" s="17" t="s">
        <v>6204</v>
      </c>
    </row>
    <row r="845" spans="1:8" ht="29" x14ac:dyDescent="0.35">
      <c r="A845" s="12" t="s">
        <v>2695</v>
      </c>
      <c r="B845" s="11" t="s">
        <v>2065</v>
      </c>
      <c r="C845" s="28" t="s">
        <v>561</v>
      </c>
      <c r="E845" s="28" t="s">
        <v>1389</v>
      </c>
      <c r="F845" s="30" t="s">
        <v>3487</v>
      </c>
      <c r="G845" s="32" t="s">
        <v>5056</v>
      </c>
      <c r="H845" s="17" t="s">
        <v>5709</v>
      </c>
    </row>
    <row r="846" spans="1:8" ht="29" x14ac:dyDescent="0.35">
      <c r="A846" s="12" t="s">
        <v>2695</v>
      </c>
      <c r="B846" s="11" t="s">
        <v>2065</v>
      </c>
      <c r="C846" s="28" t="s">
        <v>561</v>
      </c>
      <c r="E846" s="28" t="s">
        <v>1389</v>
      </c>
      <c r="F846" s="30" t="s">
        <v>3491</v>
      </c>
      <c r="G846" s="32" t="s">
        <v>5200</v>
      </c>
      <c r="H846" s="17" t="s">
        <v>6279</v>
      </c>
    </row>
    <row r="847" spans="1:8" ht="29" x14ac:dyDescent="0.35">
      <c r="A847" s="12" t="s">
        <v>2695</v>
      </c>
      <c r="B847" s="11" t="s">
        <v>2065</v>
      </c>
      <c r="C847" s="28" t="s">
        <v>561</v>
      </c>
      <c r="E847" s="28" t="s">
        <v>1389</v>
      </c>
      <c r="F847" s="30" t="s">
        <v>3497</v>
      </c>
      <c r="G847" s="32" t="s">
        <v>5203</v>
      </c>
      <c r="H847" s="17" t="s">
        <v>5788</v>
      </c>
    </row>
    <row r="848" spans="1:8" ht="29" x14ac:dyDescent="0.35">
      <c r="A848" s="12" t="s">
        <v>2695</v>
      </c>
      <c r="B848" s="11" t="s">
        <v>2065</v>
      </c>
      <c r="C848" s="28" t="s">
        <v>561</v>
      </c>
      <c r="E848" s="28" t="s">
        <v>1389</v>
      </c>
      <c r="F848" s="30" t="s">
        <v>3494</v>
      </c>
      <c r="G848" s="32" t="s">
        <v>5207</v>
      </c>
      <c r="H848" s="17" t="s">
        <v>6283</v>
      </c>
    </row>
    <row r="849" spans="1:8" ht="29" x14ac:dyDescent="0.35">
      <c r="A849" s="12" t="s">
        <v>2695</v>
      </c>
      <c r="B849" s="11" t="s">
        <v>2065</v>
      </c>
      <c r="C849" s="28" t="s">
        <v>561</v>
      </c>
      <c r="E849" s="28" t="s">
        <v>1389</v>
      </c>
      <c r="F849" s="30" t="s">
        <v>3495</v>
      </c>
      <c r="G849" s="32" t="s">
        <v>5208</v>
      </c>
      <c r="H849" s="17" t="s">
        <v>6284</v>
      </c>
    </row>
    <row r="850" spans="1:8" ht="29" x14ac:dyDescent="0.35">
      <c r="A850" s="12" t="s">
        <v>2695</v>
      </c>
      <c r="B850" s="11" t="s">
        <v>2065</v>
      </c>
      <c r="C850" s="28" t="s">
        <v>561</v>
      </c>
      <c r="E850" s="28" t="s">
        <v>1389</v>
      </c>
      <c r="F850" s="30" t="s">
        <v>3492</v>
      </c>
      <c r="G850" s="32" t="s">
        <v>5210</v>
      </c>
      <c r="H850" s="17" t="s">
        <v>5679</v>
      </c>
    </row>
    <row r="851" spans="1:8" ht="29" x14ac:dyDescent="0.35">
      <c r="A851" s="12" t="s">
        <v>2695</v>
      </c>
      <c r="B851" s="11" t="s">
        <v>2065</v>
      </c>
      <c r="C851" s="28" t="s">
        <v>561</v>
      </c>
      <c r="E851" s="28" t="s">
        <v>1389</v>
      </c>
      <c r="F851" s="30" t="s">
        <v>3493</v>
      </c>
      <c r="G851" s="32" t="s">
        <v>5216</v>
      </c>
      <c r="H851" s="17" t="s">
        <v>6097</v>
      </c>
    </row>
    <row r="852" spans="1:8" ht="29" x14ac:dyDescent="0.35">
      <c r="A852" s="12" t="s">
        <v>2695</v>
      </c>
      <c r="B852" s="11" t="s">
        <v>2065</v>
      </c>
      <c r="C852" s="28" t="s">
        <v>561</v>
      </c>
      <c r="E852" s="28" t="s">
        <v>1389</v>
      </c>
      <c r="F852" s="30" t="s">
        <v>3496</v>
      </c>
      <c r="G852" s="32" t="s">
        <v>5224</v>
      </c>
      <c r="H852" s="17" t="s">
        <v>6180</v>
      </c>
    </row>
    <row r="853" spans="1:8" ht="29" x14ac:dyDescent="0.35">
      <c r="A853" s="12" t="s">
        <v>2696</v>
      </c>
      <c r="B853" s="11" t="s">
        <v>2066</v>
      </c>
      <c r="C853" s="12" t="s">
        <v>196</v>
      </c>
      <c r="E853" s="12" t="s">
        <v>1390</v>
      </c>
      <c r="F853" s="30" t="s">
        <v>3500</v>
      </c>
      <c r="G853" s="32" t="s">
        <v>4642</v>
      </c>
      <c r="H853" s="17" t="s">
        <v>6002</v>
      </c>
    </row>
    <row r="854" spans="1:8" ht="29" x14ac:dyDescent="0.35">
      <c r="A854" s="12" t="s">
        <v>2696</v>
      </c>
      <c r="B854" s="11" t="s">
        <v>2066</v>
      </c>
      <c r="C854" s="12" t="s">
        <v>196</v>
      </c>
      <c r="E854" s="12" t="s">
        <v>1390</v>
      </c>
      <c r="F854" s="30" t="s">
        <v>3498</v>
      </c>
      <c r="G854" s="32" t="s">
        <v>4643</v>
      </c>
      <c r="H854" s="17" t="s">
        <v>6003</v>
      </c>
    </row>
    <row r="855" spans="1:8" ht="29" x14ac:dyDescent="0.35">
      <c r="A855" s="12" t="s">
        <v>2696</v>
      </c>
      <c r="B855" s="11" t="s">
        <v>2066</v>
      </c>
      <c r="C855" s="12" t="s">
        <v>196</v>
      </c>
      <c r="E855" s="12" t="s">
        <v>1390</v>
      </c>
      <c r="F855" s="30" t="s">
        <v>3501</v>
      </c>
      <c r="G855" s="32" t="s">
        <v>4839</v>
      </c>
      <c r="H855" s="17" t="s">
        <v>6099</v>
      </c>
    </row>
    <row r="856" spans="1:8" ht="29" x14ac:dyDescent="0.35">
      <c r="A856" s="12" t="s">
        <v>2696</v>
      </c>
      <c r="B856" s="11" t="s">
        <v>2066</v>
      </c>
      <c r="C856" s="12" t="s">
        <v>196</v>
      </c>
      <c r="E856" s="12" t="s">
        <v>1390</v>
      </c>
      <c r="F856" s="30" t="s">
        <v>3502</v>
      </c>
      <c r="G856" s="32" t="s">
        <v>4984</v>
      </c>
      <c r="H856" s="17" t="s">
        <v>6169</v>
      </c>
    </row>
    <row r="857" spans="1:8" ht="29" x14ac:dyDescent="0.35">
      <c r="A857" s="12" t="s">
        <v>2696</v>
      </c>
      <c r="B857" s="11" t="s">
        <v>2066</v>
      </c>
      <c r="C857" s="12" t="s">
        <v>196</v>
      </c>
      <c r="E857" s="12" t="s">
        <v>1390</v>
      </c>
      <c r="F857" s="30" t="s">
        <v>3503</v>
      </c>
      <c r="G857" s="32" t="s">
        <v>5002</v>
      </c>
      <c r="H857" s="17" t="s">
        <v>6182</v>
      </c>
    </row>
    <row r="858" spans="1:8" ht="29" x14ac:dyDescent="0.35">
      <c r="A858" s="12" t="s">
        <v>2696</v>
      </c>
      <c r="B858" s="11" t="s">
        <v>2066</v>
      </c>
      <c r="C858" s="12" t="s">
        <v>196</v>
      </c>
      <c r="E858" s="12" t="s">
        <v>1390</v>
      </c>
      <c r="F858" s="30" t="s">
        <v>3499</v>
      </c>
      <c r="G858" s="32" t="s">
        <v>5032</v>
      </c>
      <c r="H858" s="17" t="s">
        <v>5697</v>
      </c>
    </row>
    <row r="859" spans="1:8" ht="29" x14ac:dyDescent="0.35">
      <c r="A859" s="12" t="s">
        <v>2696</v>
      </c>
      <c r="B859" s="11" t="s">
        <v>2066</v>
      </c>
      <c r="C859" s="12" t="s">
        <v>196</v>
      </c>
      <c r="E859" s="12" t="s">
        <v>1390</v>
      </c>
      <c r="F859" s="30" t="s">
        <v>3504</v>
      </c>
      <c r="G859" s="32" t="s">
        <v>5058</v>
      </c>
      <c r="H859" s="17" t="s">
        <v>6208</v>
      </c>
    </row>
    <row r="860" spans="1:8" ht="29" x14ac:dyDescent="0.35">
      <c r="A860" s="12" t="s">
        <v>2696</v>
      </c>
      <c r="B860" s="11" t="s">
        <v>2066</v>
      </c>
      <c r="C860" s="12" t="s">
        <v>196</v>
      </c>
      <c r="E860" s="12" t="s">
        <v>1390</v>
      </c>
      <c r="F860" s="30" t="s">
        <v>3508</v>
      </c>
      <c r="G860" s="32" t="s">
        <v>5195</v>
      </c>
      <c r="H860" s="17" t="s">
        <v>6274</v>
      </c>
    </row>
    <row r="861" spans="1:8" ht="29" x14ac:dyDescent="0.35">
      <c r="A861" s="12" t="s">
        <v>2696</v>
      </c>
      <c r="B861" s="11" t="s">
        <v>2066</v>
      </c>
      <c r="C861" s="12" t="s">
        <v>196</v>
      </c>
      <c r="E861" s="12" t="s">
        <v>1390</v>
      </c>
      <c r="F861" s="30" t="s">
        <v>3506</v>
      </c>
      <c r="G861" s="32" t="s">
        <v>5197</v>
      </c>
      <c r="H861" s="17" t="s">
        <v>6276</v>
      </c>
    </row>
    <row r="862" spans="1:8" ht="29" x14ac:dyDescent="0.35">
      <c r="A862" s="12" t="s">
        <v>2696</v>
      </c>
      <c r="B862" s="11" t="s">
        <v>2066</v>
      </c>
      <c r="C862" s="12" t="s">
        <v>196</v>
      </c>
      <c r="E862" s="12" t="s">
        <v>1390</v>
      </c>
      <c r="F862" s="30" t="s">
        <v>3505</v>
      </c>
      <c r="G862" s="32" t="s">
        <v>5199</v>
      </c>
      <c r="H862" s="17" t="s">
        <v>6278</v>
      </c>
    </row>
    <row r="863" spans="1:8" ht="29" x14ac:dyDescent="0.35">
      <c r="A863" s="12" t="s">
        <v>2696</v>
      </c>
      <c r="B863" s="11" t="s">
        <v>2066</v>
      </c>
      <c r="C863" s="12" t="s">
        <v>196</v>
      </c>
      <c r="E863" s="12" t="s">
        <v>1390</v>
      </c>
      <c r="F863" s="30" t="s">
        <v>3511</v>
      </c>
      <c r="G863" s="32" t="s">
        <v>5212</v>
      </c>
      <c r="H863" s="17" t="s">
        <v>6285</v>
      </c>
    </row>
    <row r="864" spans="1:8" ht="29" x14ac:dyDescent="0.35">
      <c r="A864" s="12" t="s">
        <v>2696</v>
      </c>
      <c r="B864" s="11" t="s">
        <v>2066</v>
      </c>
      <c r="C864" s="12" t="s">
        <v>196</v>
      </c>
      <c r="E864" s="12" t="s">
        <v>1390</v>
      </c>
      <c r="F864" s="30" t="s">
        <v>3507</v>
      </c>
      <c r="G864" s="32" t="s">
        <v>5219</v>
      </c>
      <c r="H864" s="17" t="s">
        <v>6002</v>
      </c>
    </row>
    <row r="865" spans="1:8" ht="29" x14ac:dyDescent="0.35">
      <c r="A865" s="12" t="s">
        <v>2696</v>
      </c>
      <c r="B865" s="11" t="s">
        <v>2066</v>
      </c>
      <c r="C865" s="12" t="s">
        <v>196</v>
      </c>
      <c r="E865" s="12" t="s">
        <v>1390</v>
      </c>
      <c r="F865" s="30" t="s">
        <v>3509</v>
      </c>
      <c r="G865" s="32" t="s">
        <v>5220</v>
      </c>
      <c r="H865" s="17" t="s">
        <v>6003</v>
      </c>
    </row>
    <row r="866" spans="1:8" ht="29" x14ac:dyDescent="0.35">
      <c r="A866" s="12" t="s">
        <v>2696</v>
      </c>
      <c r="B866" s="11" t="s">
        <v>2066</v>
      </c>
      <c r="C866" s="12" t="s">
        <v>196</v>
      </c>
      <c r="E866" s="12" t="s">
        <v>1390</v>
      </c>
      <c r="F866" s="30" t="s">
        <v>3512</v>
      </c>
      <c r="G866" s="32" t="s">
        <v>5225</v>
      </c>
      <c r="H866" s="17" t="s">
        <v>6182</v>
      </c>
    </row>
    <row r="867" spans="1:8" ht="29" x14ac:dyDescent="0.35">
      <c r="A867" s="12" t="s">
        <v>2696</v>
      </c>
      <c r="B867" s="11" t="s">
        <v>2066</v>
      </c>
      <c r="C867" s="12" t="s">
        <v>196</v>
      </c>
      <c r="E867" s="12" t="s">
        <v>1390</v>
      </c>
      <c r="F867" s="30" t="s">
        <v>3510</v>
      </c>
      <c r="G867" s="32" t="s">
        <v>5226</v>
      </c>
      <c r="H867" s="17" t="s">
        <v>5791</v>
      </c>
    </row>
    <row r="868" spans="1:8" x14ac:dyDescent="0.35">
      <c r="A868" s="12" t="s">
        <v>2697</v>
      </c>
      <c r="B868" s="11" t="s">
        <v>2067</v>
      </c>
      <c r="C868" s="12" t="s">
        <v>674</v>
      </c>
      <c r="E868" s="12" t="s">
        <v>1391</v>
      </c>
      <c r="F868" s="12" t="s">
        <v>3467</v>
      </c>
      <c r="G868" s="32" t="s">
        <v>4534</v>
      </c>
      <c r="H868" s="17" t="s">
        <v>5956</v>
      </c>
    </row>
    <row r="869" spans="1:8" x14ac:dyDescent="0.35">
      <c r="A869" s="12" t="s">
        <v>2697</v>
      </c>
      <c r="B869" s="11" t="s">
        <v>2067</v>
      </c>
      <c r="C869" s="12" t="s">
        <v>674</v>
      </c>
      <c r="E869" s="12" t="s">
        <v>1391</v>
      </c>
      <c r="F869" s="12" t="s">
        <v>3513</v>
      </c>
      <c r="G869" s="32" t="s">
        <v>4534</v>
      </c>
      <c r="H869" s="17" t="s">
        <v>5397</v>
      </c>
    </row>
    <row r="870" spans="1:8" x14ac:dyDescent="0.35">
      <c r="A870" s="12" t="s">
        <v>2697</v>
      </c>
      <c r="B870" s="11" t="s">
        <v>2067</v>
      </c>
      <c r="C870" s="12" t="s">
        <v>674</v>
      </c>
      <c r="E870" s="12" t="s">
        <v>1391</v>
      </c>
      <c r="F870" s="12" t="s">
        <v>3514</v>
      </c>
      <c r="G870" s="32" t="s">
        <v>4717</v>
      </c>
      <c r="H870" s="17" t="s">
        <v>5502</v>
      </c>
    </row>
    <row r="871" spans="1:8" x14ac:dyDescent="0.35">
      <c r="A871" s="12" t="s">
        <v>2697</v>
      </c>
      <c r="B871" s="11" t="s">
        <v>2067</v>
      </c>
      <c r="C871" s="12" t="s">
        <v>674</v>
      </c>
      <c r="E871" s="12" t="s">
        <v>1391</v>
      </c>
      <c r="F871" s="12" t="s">
        <v>3515</v>
      </c>
      <c r="G871" s="32" t="s">
        <v>4855</v>
      </c>
      <c r="H871" s="17" t="s">
        <v>6107</v>
      </c>
    </row>
    <row r="872" spans="1:8" x14ac:dyDescent="0.35">
      <c r="A872" s="12" t="s">
        <v>2697</v>
      </c>
      <c r="B872" s="11" t="s">
        <v>2067</v>
      </c>
      <c r="C872" s="12" t="s">
        <v>674</v>
      </c>
      <c r="E872" s="12" t="s">
        <v>1391</v>
      </c>
      <c r="F872" s="12" t="s">
        <v>3516</v>
      </c>
      <c r="G872" s="32" t="s">
        <v>5146</v>
      </c>
      <c r="H872" s="17" t="s">
        <v>6248</v>
      </c>
    </row>
    <row r="873" spans="1:8" x14ac:dyDescent="0.35">
      <c r="A873" s="12" t="s">
        <v>2697</v>
      </c>
      <c r="B873" s="11" t="s">
        <v>2067</v>
      </c>
      <c r="C873" s="12" t="s">
        <v>674</v>
      </c>
      <c r="E873" s="12" t="s">
        <v>1391</v>
      </c>
      <c r="F873" s="12" t="s">
        <v>3518</v>
      </c>
      <c r="G873" s="32" t="s">
        <v>5201</v>
      </c>
      <c r="H873" s="17" t="s">
        <v>6280</v>
      </c>
    </row>
    <row r="874" spans="1:8" x14ac:dyDescent="0.35">
      <c r="A874" s="12" t="s">
        <v>2697</v>
      </c>
      <c r="B874" s="11" t="s">
        <v>2067</v>
      </c>
      <c r="C874" s="12" t="s">
        <v>674</v>
      </c>
      <c r="E874" s="12" t="s">
        <v>1391</v>
      </c>
      <c r="F874" s="12" t="s">
        <v>3519</v>
      </c>
      <c r="G874" s="32" t="s">
        <v>5203</v>
      </c>
      <c r="H874" s="17" t="s">
        <v>6281</v>
      </c>
    </row>
    <row r="875" spans="1:8" x14ac:dyDescent="0.35">
      <c r="A875" s="12" t="s">
        <v>2697</v>
      </c>
      <c r="B875" s="11" t="s">
        <v>2067</v>
      </c>
      <c r="C875" s="12" t="s">
        <v>674</v>
      </c>
      <c r="E875" s="12" t="s">
        <v>1391</v>
      </c>
      <c r="F875" s="12" t="s">
        <v>3471</v>
      </c>
      <c r="G875" s="32" t="s">
        <v>5206</v>
      </c>
      <c r="H875" s="17" t="s">
        <v>5956</v>
      </c>
    </row>
    <row r="876" spans="1:8" x14ac:dyDescent="0.35">
      <c r="A876" s="12" t="s">
        <v>2697</v>
      </c>
      <c r="B876" s="11" t="s">
        <v>2067</v>
      </c>
      <c r="C876" s="12" t="s">
        <v>674</v>
      </c>
      <c r="E876" s="12" t="s">
        <v>1391</v>
      </c>
      <c r="F876" s="12" t="s">
        <v>3517</v>
      </c>
      <c r="G876" s="32" t="s">
        <v>5206</v>
      </c>
      <c r="H876" s="17" t="s">
        <v>5397</v>
      </c>
    </row>
    <row r="877" spans="1:8" x14ac:dyDescent="0.35">
      <c r="A877" s="12" t="s">
        <v>2697</v>
      </c>
      <c r="B877" s="11" t="s">
        <v>2067</v>
      </c>
      <c r="C877" s="12" t="s">
        <v>674</v>
      </c>
      <c r="E877" s="12" t="s">
        <v>1391</v>
      </c>
      <c r="F877" s="12" t="s">
        <v>3520</v>
      </c>
      <c r="G877" s="32" t="s">
        <v>5222</v>
      </c>
      <c r="H877" s="17" t="s">
        <v>6292</v>
      </c>
    </row>
    <row r="878" spans="1:8" x14ac:dyDescent="0.35">
      <c r="A878" s="12" t="s">
        <v>2698</v>
      </c>
      <c r="B878" s="11" t="s">
        <v>2068</v>
      </c>
      <c r="C878" s="12" t="s">
        <v>370</v>
      </c>
      <c r="E878" s="12" t="s">
        <v>1392</v>
      </c>
      <c r="F878" s="12" t="s">
        <v>3521</v>
      </c>
      <c r="G878" s="32" t="s">
        <v>4607</v>
      </c>
      <c r="H878" s="17" t="s">
        <v>5987</v>
      </c>
    </row>
    <row r="879" spans="1:8" x14ac:dyDescent="0.35">
      <c r="A879" s="12" t="s">
        <v>2698</v>
      </c>
      <c r="B879" s="11" t="s">
        <v>2068</v>
      </c>
      <c r="C879" s="12" t="s">
        <v>370</v>
      </c>
      <c r="E879" s="12" t="s">
        <v>1392</v>
      </c>
      <c r="F879" s="12" t="s">
        <v>3522</v>
      </c>
      <c r="G879" s="32" t="s">
        <v>4608</v>
      </c>
      <c r="H879" s="17" t="s">
        <v>5988</v>
      </c>
    </row>
    <row r="880" spans="1:8" x14ac:dyDescent="0.35">
      <c r="A880" s="12" t="s">
        <v>2699</v>
      </c>
      <c r="B880" s="11" t="s">
        <v>2069</v>
      </c>
      <c r="C880" s="12" t="s">
        <v>378</v>
      </c>
      <c r="E880" s="12" t="s">
        <v>1393</v>
      </c>
      <c r="F880" s="12" t="s">
        <v>3524</v>
      </c>
      <c r="G880" s="32" t="s">
        <v>4769</v>
      </c>
      <c r="H880" s="17" t="s">
        <v>6067</v>
      </c>
    </row>
    <row r="881" spans="1:8" x14ac:dyDescent="0.35">
      <c r="A881" s="12" t="s">
        <v>2699</v>
      </c>
      <c r="B881" s="11" t="s">
        <v>2069</v>
      </c>
      <c r="C881" s="12" t="s">
        <v>378</v>
      </c>
      <c r="E881" s="12" t="s">
        <v>1393</v>
      </c>
      <c r="F881" s="12" t="s">
        <v>3525</v>
      </c>
      <c r="G881" s="33" t="s">
        <v>3942</v>
      </c>
      <c r="H881" s="36" t="s">
        <v>3941</v>
      </c>
    </row>
    <row r="882" spans="1:8" x14ac:dyDescent="0.35">
      <c r="A882" s="12" t="s">
        <v>2699</v>
      </c>
      <c r="B882" s="11" t="s">
        <v>2069</v>
      </c>
      <c r="C882" s="12" t="s">
        <v>378</v>
      </c>
      <c r="E882" s="12" t="s">
        <v>1393</v>
      </c>
      <c r="F882" s="12" t="s">
        <v>3523</v>
      </c>
      <c r="G882" s="32" t="s">
        <v>5215</v>
      </c>
      <c r="H882" s="17" t="s">
        <v>6288</v>
      </c>
    </row>
    <row r="883" spans="1:8" x14ac:dyDescent="0.35">
      <c r="A883" s="12" t="s">
        <v>2700</v>
      </c>
      <c r="B883" s="11" t="s">
        <v>2070</v>
      </c>
      <c r="C883" s="12" t="s">
        <v>555</v>
      </c>
      <c r="E883" s="12" t="s">
        <v>1394</v>
      </c>
      <c r="F883" s="11" t="s">
        <v>1137</v>
      </c>
    </row>
    <row r="884" spans="1:8" ht="29" x14ac:dyDescent="0.35">
      <c r="A884" s="12" t="s">
        <v>2701</v>
      </c>
      <c r="B884" s="11" t="s">
        <v>2071</v>
      </c>
      <c r="C884" s="12" t="s">
        <v>110</v>
      </c>
      <c r="E884" s="12" t="s">
        <v>783</v>
      </c>
      <c r="F884" s="30" t="s">
        <v>3530</v>
      </c>
      <c r="G884" s="32" t="s">
        <v>4227</v>
      </c>
      <c r="H884" s="32" t="s">
        <v>5802</v>
      </c>
    </row>
    <row r="885" spans="1:8" ht="29" x14ac:dyDescent="0.35">
      <c r="A885" s="12" t="s">
        <v>2701</v>
      </c>
      <c r="B885" s="11" t="s">
        <v>2071</v>
      </c>
      <c r="C885" s="12" t="s">
        <v>110</v>
      </c>
      <c r="E885" s="12" t="s">
        <v>783</v>
      </c>
      <c r="F885" s="30" t="s">
        <v>3526</v>
      </c>
      <c r="G885" s="32" t="s">
        <v>4857</v>
      </c>
      <c r="H885" s="36" t="s">
        <v>3943</v>
      </c>
    </row>
    <row r="886" spans="1:8" ht="29" x14ac:dyDescent="0.35">
      <c r="A886" s="12" t="s">
        <v>2701</v>
      </c>
      <c r="B886" s="11" t="s">
        <v>2071</v>
      </c>
      <c r="C886" s="12" t="s">
        <v>110</v>
      </c>
      <c r="E886" s="12" t="s">
        <v>783</v>
      </c>
      <c r="F886" s="30" t="s">
        <v>3528</v>
      </c>
      <c r="G886" s="32" t="s">
        <v>4973</v>
      </c>
      <c r="H886" s="17" t="s">
        <v>6163</v>
      </c>
    </row>
    <row r="887" spans="1:8" ht="29" x14ac:dyDescent="0.35">
      <c r="A887" s="12" t="s">
        <v>2701</v>
      </c>
      <c r="B887" s="11" t="s">
        <v>2071</v>
      </c>
      <c r="C887" s="12" t="s">
        <v>110</v>
      </c>
      <c r="E887" s="12" t="s">
        <v>783</v>
      </c>
      <c r="F887" s="30" t="s">
        <v>3529</v>
      </c>
      <c r="G887" s="32" t="s">
        <v>4980</v>
      </c>
      <c r="H887" s="17" t="s">
        <v>5665</v>
      </c>
    </row>
    <row r="888" spans="1:8" ht="29" x14ac:dyDescent="0.35">
      <c r="A888" s="12" t="s">
        <v>2701</v>
      </c>
      <c r="B888" s="11" t="s">
        <v>2071</v>
      </c>
      <c r="C888" s="12" t="s">
        <v>110</v>
      </c>
      <c r="E888" s="12" t="s">
        <v>783</v>
      </c>
      <c r="F888" s="30" t="s">
        <v>3527</v>
      </c>
      <c r="G888" s="32" t="s">
        <v>5057</v>
      </c>
      <c r="H888" s="17" t="s">
        <v>6207</v>
      </c>
    </row>
    <row r="889" spans="1:8" ht="29" x14ac:dyDescent="0.35">
      <c r="A889" s="12" t="s">
        <v>2701</v>
      </c>
      <c r="B889" s="11" t="s">
        <v>2071</v>
      </c>
      <c r="C889" s="12" t="s">
        <v>110</v>
      </c>
      <c r="E889" s="12" t="s">
        <v>783</v>
      </c>
      <c r="F889" s="30" t="s">
        <v>3540</v>
      </c>
      <c r="G889" s="32" t="s">
        <v>5193</v>
      </c>
      <c r="H889" s="17" t="s">
        <v>5786</v>
      </c>
    </row>
    <row r="890" spans="1:8" ht="29" x14ac:dyDescent="0.35">
      <c r="A890" s="12" t="s">
        <v>2701</v>
      </c>
      <c r="B890" s="11" t="s">
        <v>2071</v>
      </c>
      <c r="C890" s="12" t="s">
        <v>110</v>
      </c>
      <c r="E890" s="12" t="s">
        <v>783</v>
      </c>
      <c r="F890" s="30" t="s">
        <v>3532</v>
      </c>
      <c r="G890" s="32" t="s">
        <v>5196</v>
      </c>
      <c r="H890" s="17" t="s">
        <v>6275</v>
      </c>
    </row>
    <row r="891" spans="1:8" ht="29" x14ac:dyDescent="0.35">
      <c r="A891" s="12" t="s">
        <v>2701</v>
      </c>
      <c r="B891" s="11" t="s">
        <v>2071</v>
      </c>
      <c r="C891" s="12" t="s">
        <v>110</v>
      </c>
      <c r="E891" s="12" t="s">
        <v>783</v>
      </c>
      <c r="F891" s="30" t="s">
        <v>3531</v>
      </c>
      <c r="G891" s="32" t="s">
        <v>5198</v>
      </c>
      <c r="H891" s="17" t="s">
        <v>6277</v>
      </c>
    </row>
    <row r="892" spans="1:8" ht="29" x14ac:dyDescent="0.35">
      <c r="A892" s="12" t="s">
        <v>2701</v>
      </c>
      <c r="B892" s="11" t="s">
        <v>2071</v>
      </c>
      <c r="C892" s="12" t="s">
        <v>110</v>
      </c>
      <c r="E892" s="12" t="s">
        <v>783</v>
      </c>
      <c r="F892" s="30" t="s">
        <v>3537</v>
      </c>
      <c r="G892" s="32" t="s">
        <v>5209</v>
      </c>
      <c r="H892" s="17" t="s">
        <v>5789</v>
      </c>
    </row>
    <row r="893" spans="1:8" ht="29" x14ac:dyDescent="0.35">
      <c r="A893" s="12" t="s">
        <v>2701</v>
      </c>
      <c r="B893" s="11" t="s">
        <v>2071</v>
      </c>
      <c r="C893" s="12" t="s">
        <v>110</v>
      </c>
      <c r="E893" s="12" t="s">
        <v>783</v>
      </c>
      <c r="F893" s="30" t="s">
        <v>3539</v>
      </c>
      <c r="G893" s="32" t="s">
        <v>5213</v>
      </c>
      <c r="H893" s="17" t="s">
        <v>6286</v>
      </c>
    </row>
    <row r="894" spans="1:8" ht="29" x14ac:dyDescent="0.35">
      <c r="A894" s="12" t="s">
        <v>2701</v>
      </c>
      <c r="B894" s="11" t="s">
        <v>2071</v>
      </c>
      <c r="C894" s="12" t="s">
        <v>110</v>
      </c>
      <c r="E894" s="12" t="s">
        <v>783</v>
      </c>
      <c r="F894" s="30" t="s">
        <v>3533</v>
      </c>
      <c r="G894" s="32" t="s">
        <v>5214</v>
      </c>
      <c r="H894" s="36" t="s">
        <v>3943</v>
      </c>
    </row>
    <row r="895" spans="1:8" ht="29" x14ac:dyDescent="0.35">
      <c r="A895" s="12" t="s">
        <v>2701</v>
      </c>
      <c r="B895" s="11" t="s">
        <v>2071</v>
      </c>
      <c r="C895" s="12" t="s">
        <v>110</v>
      </c>
      <c r="E895" s="12" t="s">
        <v>783</v>
      </c>
      <c r="F895" s="30" t="s">
        <v>3538</v>
      </c>
      <c r="G895" s="32" t="s">
        <v>5237</v>
      </c>
      <c r="H895" s="17" t="s">
        <v>6299</v>
      </c>
    </row>
    <row r="896" spans="1:8" ht="29" x14ac:dyDescent="0.35">
      <c r="A896" s="12" t="s">
        <v>2701</v>
      </c>
      <c r="B896" s="11" t="s">
        <v>2071</v>
      </c>
      <c r="C896" s="12" t="s">
        <v>110</v>
      </c>
      <c r="E896" s="12" t="s">
        <v>783</v>
      </c>
      <c r="F896" s="30" t="s">
        <v>3536</v>
      </c>
      <c r="G896" s="32" t="s">
        <v>5238</v>
      </c>
      <c r="H896" s="17" t="s">
        <v>5796</v>
      </c>
    </row>
    <row r="897" spans="1:8" ht="29" x14ac:dyDescent="0.35">
      <c r="A897" s="12" t="s">
        <v>2701</v>
      </c>
      <c r="B897" s="11" t="s">
        <v>2071</v>
      </c>
      <c r="C897" s="12" t="s">
        <v>110</v>
      </c>
      <c r="E897" s="12" t="s">
        <v>783</v>
      </c>
      <c r="F897" s="30" t="s">
        <v>3535</v>
      </c>
      <c r="G897" s="32" t="s">
        <v>5239</v>
      </c>
      <c r="H897" s="17" t="s">
        <v>6300</v>
      </c>
    </row>
    <row r="898" spans="1:8" ht="29" x14ac:dyDescent="0.35">
      <c r="A898" s="12" t="s">
        <v>2701</v>
      </c>
      <c r="B898" s="11" t="s">
        <v>2071</v>
      </c>
      <c r="C898" s="12" t="s">
        <v>110</v>
      </c>
      <c r="E898" s="12" t="s">
        <v>783</v>
      </c>
      <c r="F898" s="30" t="s">
        <v>3534</v>
      </c>
      <c r="G898" s="32" t="s">
        <v>5240</v>
      </c>
      <c r="H898" s="17" t="s">
        <v>5797</v>
      </c>
    </row>
    <row r="899" spans="1:8" x14ac:dyDescent="0.35">
      <c r="A899" s="12" t="s">
        <v>2702</v>
      </c>
      <c r="B899" s="11" t="s">
        <v>2072</v>
      </c>
      <c r="C899" s="12" t="s">
        <v>380</v>
      </c>
      <c r="E899" s="12" t="s">
        <v>1395</v>
      </c>
      <c r="F899" s="12" t="s">
        <v>1402</v>
      </c>
      <c r="G899" s="32" t="s">
        <v>4883</v>
      </c>
      <c r="H899" s="17" t="s">
        <v>6118</v>
      </c>
    </row>
    <row r="900" spans="1:8" x14ac:dyDescent="0.35">
      <c r="A900" s="12" t="s">
        <v>2703</v>
      </c>
      <c r="B900" s="11" t="s">
        <v>2073</v>
      </c>
      <c r="C900" s="12" t="s">
        <v>618</v>
      </c>
      <c r="E900" s="12" t="s">
        <v>1396</v>
      </c>
      <c r="F900" s="12" t="s">
        <v>1403</v>
      </c>
      <c r="G900" s="32" t="s">
        <v>5065</v>
      </c>
      <c r="H900" s="17" t="s">
        <v>6212</v>
      </c>
    </row>
    <row r="901" spans="1:8" x14ac:dyDescent="0.35">
      <c r="A901" s="12" t="s">
        <v>2704</v>
      </c>
      <c r="B901" s="11" t="s">
        <v>2074</v>
      </c>
      <c r="C901" s="12" t="s">
        <v>197</v>
      </c>
      <c r="E901" s="12" t="s">
        <v>1397</v>
      </c>
      <c r="F901" s="12" t="s">
        <v>3543</v>
      </c>
      <c r="G901" s="32" t="s">
        <v>4712</v>
      </c>
      <c r="H901" s="17" t="s">
        <v>6041</v>
      </c>
    </row>
    <row r="902" spans="1:8" x14ac:dyDescent="0.35">
      <c r="A902" s="12" t="s">
        <v>2704</v>
      </c>
      <c r="B902" s="11" t="s">
        <v>2074</v>
      </c>
      <c r="C902" s="12" t="s">
        <v>197</v>
      </c>
      <c r="E902" s="12" t="s">
        <v>1397</v>
      </c>
      <c r="F902" s="12" t="s">
        <v>3541</v>
      </c>
      <c r="G902" s="32" t="s">
        <v>4713</v>
      </c>
      <c r="H902" s="17" t="s">
        <v>6042</v>
      </c>
    </row>
    <row r="903" spans="1:8" x14ac:dyDescent="0.35">
      <c r="A903" s="12" t="s">
        <v>2704</v>
      </c>
      <c r="B903" s="11" t="s">
        <v>2074</v>
      </c>
      <c r="C903" s="12" t="s">
        <v>197</v>
      </c>
      <c r="E903" s="12" t="s">
        <v>1397</v>
      </c>
      <c r="F903" s="12" t="s">
        <v>3544</v>
      </c>
      <c r="G903" s="32" t="s">
        <v>4870</v>
      </c>
      <c r="H903" s="36" t="s">
        <v>3944</v>
      </c>
    </row>
    <row r="904" spans="1:8" x14ac:dyDescent="0.35">
      <c r="A904" s="12" t="s">
        <v>2704</v>
      </c>
      <c r="B904" s="11" t="s">
        <v>2074</v>
      </c>
      <c r="C904" s="12" t="s">
        <v>197</v>
      </c>
      <c r="E904" s="12" t="s">
        <v>1397</v>
      </c>
      <c r="F904" s="12" t="s">
        <v>3542</v>
      </c>
      <c r="G904" s="32" t="s">
        <v>5221</v>
      </c>
      <c r="H904" s="17" t="s">
        <v>6291</v>
      </c>
    </row>
    <row r="905" spans="1:8" x14ac:dyDescent="0.35">
      <c r="A905" s="12" t="s">
        <v>2705</v>
      </c>
      <c r="B905" s="11" t="s">
        <v>2075</v>
      </c>
      <c r="C905" s="12" t="s">
        <v>686</v>
      </c>
      <c r="E905" s="12" t="s">
        <v>1398</v>
      </c>
      <c r="F905" s="11" t="s">
        <v>1137</v>
      </c>
    </row>
    <row r="906" spans="1:8" x14ac:dyDescent="0.35">
      <c r="A906" s="12" t="s">
        <v>2706</v>
      </c>
      <c r="B906" s="11" t="s">
        <v>2076</v>
      </c>
      <c r="C906" s="12" t="s">
        <v>168</v>
      </c>
      <c r="E906" s="12" t="s">
        <v>1399</v>
      </c>
      <c r="F906" s="12" t="s">
        <v>3546</v>
      </c>
      <c r="G906" s="32" t="s">
        <v>4884</v>
      </c>
      <c r="H906" s="36" t="s">
        <v>3945</v>
      </c>
    </row>
    <row r="907" spans="1:8" x14ac:dyDescent="0.35">
      <c r="A907" s="12" t="s">
        <v>2706</v>
      </c>
      <c r="B907" s="11" t="s">
        <v>2076</v>
      </c>
      <c r="C907" s="12" t="s">
        <v>168</v>
      </c>
      <c r="E907" s="12" t="s">
        <v>1399</v>
      </c>
      <c r="F907" s="12" t="s">
        <v>3545</v>
      </c>
      <c r="G907" s="32" t="s">
        <v>4885</v>
      </c>
      <c r="H907" s="17" t="s">
        <v>6119</v>
      </c>
    </row>
    <row r="908" spans="1:8" x14ac:dyDescent="0.35">
      <c r="A908" s="12" t="s">
        <v>2707</v>
      </c>
      <c r="B908" s="11" t="s">
        <v>2077</v>
      </c>
      <c r="C908" s="12" t="s">
        <v>388</v>
      </c>
      <c r="E908" s="12" t="s">
        <v>1400</v>
      </c>
      <c r="F908" s="11" t="s">
        <v>1137</v>
      </c>
    </row>
    <row r="909" spans="1:8" x14ac:dyDescent="0.35">
      <c r="A909" s="12" t="s">
        <v>2708</v>
      </c>
      <c r="B909" s="11" t="s">
        <v>2078</v>
      </c>
      <c r="C909" s="12" t="s">
        <v>497</v>
      </c>
      <c r="E909" s="12" t="s">
        <v>1401</v>
      </c>
      <c r="F909" s="12" t="s">
        <v>3547</v>
      </c>
      <c r="G909" s="32" t="s">
        <v>4844</v>
      </c>
      <c r="H909" s="17" t="s">
        <v>6103</v>
      </c>
    </row>
    <row r="910" spans="1:8" x14ac:dyDescent="0.35">
      <c r="A910" s="12" t="s">
        <v>2708</v>
      </c>
      <c r="B910" s="11" t="s">
        <v>2078</v>
      </c>
      <c r="C910" s="12" t="s">
        <v>497</v>
      </c>
      <c r="E910" s="12" t="s">
        <v>1401</v>
      </c>
      <c r="F910" s="12" t="s">
        <v>3548</v>
      </c>
      <c r="G910" s="32" t="s">
        <v>5227</v>
      </c>
      <c r="H910" s="17" t="s">
        <v>6293</v>
      </c>
    </row>
    <row r="911" spans="1:8" x14ac:dyDescent="0.35">
      <c r="A911" s="12" t="s">
        <v>2709</v>
      </c>
      <c r="B911" s="11" t="s">
        <v>2079</v>
      </c>
      <c r="C911" s="12" t="s">
        <v>143</v>
      </c>
      <c r="E911" s="12" t="s">
        <v>832</v>
      </c>
      <c r="F911" s="12" t="s">
        <v>3549</v>
      </c>
      <c r="G911" s="32" t="s">
        <v>4961</v>
      </c>
      <c r="H911" s="17" t="s">
        <v>5790</v>
      </c>
    </row>
    <row r="912" spans="1:8" x14ac:dyDescent="0.35">
      <c r="A912" s="12" t="s">
        <v>2709</v>
      </c>
      <c r="B912" s="11" t="s">
        <v>2079</v>
      </c>
      <c r="C912" s="12" t="s">
        <v>143</v>
      </c>
      <c r="E912" s="12" t="s">
        <v>832</v>
      </c>
      <c r="F912" s="12" t="s">
        <v>3551</v>
      </c>
      <c r="G912" s="32" t="s">
        <v>5060</v>
      </c>
      <c r="H912" s="17" t="s">
        <v>6209</v>
      </c>
    </row>
    <row r="913" spans="1:8" x14ac:dyDescent="0.35">
      <c r="A913" s="12" t="s">
        <v>2709</v>
      </c>
      <c r="B913" s="11" t="s">
        <v>2079</v>
      </c>
      <c r="C913" s="12" t="s">
        <v>143</v>
      </c>
      <c r="E913" s="12" t="s">
        <v>832</v>
      </c>
      <c r="F913" s="12" t="s">
        <v>3552</v>
      </c>
      <c r="G913" s="32" t="s">
        <v>5061</v>
      </c>
      <c r="H913" s="17" t="s">
        <v>6210</v>
      </c>
    </row>
    <row r="914" spans="1:8" x14ac:dyDescent="0.35">
      <c r="A914" s="12" t="s">
        <v>2709</v>
      </c>
      <c r="B914" s="11" t="s">
        <v>2079</v>
      </c>
      <c r="C914" s="12" t="s">
        <v>143</v>
      </c>
      <c r="E914" s="12" t="s">
        <v>832</v>
      </c>
      <c r="F914" s="12" t="s">
        <v>3550</v>
      </c>
      <c r="G914" s="32" t="s">
        <v>5223</v>
      </c>
      <c r="H914" s="17" t="s">
        <v>5790</v>
      </c>
    </row>
    <row r="915" spans="1:8" x14ac:dyDescent="0.35">
      <c r="A915" s="12" t="s">
        <v>2710</v>
      </c>
      <c r="B915" s="11" t="s">
        <v>2080</v>
      </c>
      <c r="C915" s="12" t="s">
        <v>614</v>
      </c>
      <c r="E915" s="12" t="s">
        <v>1126</v>
      </c>
      <c r="F915" s="11" t="s">
        <v>1137</v>
      </c>
    </row>
    <row r="916" spans="1:8" x14ac:dyDescent="0.35">
      <c r="A916" s="12" t="s">
        <v>2711</v>
      </c>
      <c r="B916" s="11" t="s">
        <v>2081</v>
      </c>
      <c r="C916" s="12" t="s">
        <v>210</v>
      </c>
      <c r="E916" s="12" t="s">
        <v>1127</v>
      </c>
      <c r="F916" s="12" t="s">
        <v>3475</v>
      </c>
      <c r="G916" s="32" t="s">
        <v>4223</v>
      </c>
      <c r="H916" s="32" t="s">
        <v>5790</v>
      </c>
    </row>
    <row r="917" spans="1:8" x14ac:dyDescent="0.35">
      <c r="A917" s="12" t="s">
        <v>2711</v>
      </c>
      <c r="B917" s="11" t="s">
        <v>2081</v>
      </c>
      <c r="C917" s="12" t="s">
        <v>210</v>
      </c>
      <c r="E917" s="12" t="s">
        <v>1127</v>
      </c>
      <c r="F917" s="12" t="s">
        <v>3476</v>
      </c>
      <c r="G917" s="32" t="s">
        <v>4228</v>
      </c>
      <c r="H917" s="32" t="s">
        <v>5790</v>
      </c>
    </row>
    <row r="918" spans="1:8" x14ac:dyDescent="0.35">
      <c r="A918" s="12" t="s">
        <v>2712</v>
      </c>
      <c r="B918" s="11" t="s">
        <v>2082</v>
      </c>
      <c r="C918" s="12" t="s">
        <v>535</v>
      </c>
      <c r="E918" s="12" t="s">
        <v>1128</v>
      </c>
      <c r="F918" s="11" t="s">
        <v>1137</v>
      </c>
    </row>
    <row r="919" spans="1:8" x14ac:dyDescent="0.35">
      <c r="A919" s="12" t="s">
        <v>2713</v>
      </c>
      <c r="B919" s="11" t="s">
        <v>2083</v>
      </c>
      <c r="C919" s="12" t="s">
        <v>499</v>
      </c>
      <c r="E919" s="12" t="s">
        <v>1129</v>
      </c>
      <c r="F919" s="12" t="s">
        <v>1138</v>
      </c>
      <c r="G919" s="32" t="s">
        <v>4600</v>
      </c>
      <c r="H919" s="17" t="s">
        <v>5983</v>
      </c>
    </row>
    <row r="920" spans="1:8" x14ac:dyDescent="0.35">
      <c r="A920" s="12" t="s">
        <v>2714</v>
      </c>
      <c r="B920" s="11" t="s">
        <v>2084</v>
      </c>
      <c r="C920" s="12" t="s">
        <v>114</v>
      </c>
      <c r="E920" s="12" t="s">
        <v>790</v>
      </c>
      <c r="F920" s="11" t="s">
        <v>794</v>
      </c>
    </row>
    <row r="921" spans="1:8" x14ac:dyDescent="0.35">
      <c r="A921" s="12" t="s">
        <v>2715</v>
      </c>
      <c r="B921" s="11" t="s">
        <v>2085</v>
      </c>
      <c r="C921" s="12" t="s">
        <v>538</v>
      </c>
      <c r="E921" s="12" t="s">
        <v>1270</v>
      </c>
      <c r="F921" s="11" t="s">
        <v>794</v>
      </c>
    </row>
    <row r="922" spans="1:8" x14ac:dyDescent="0.35">
      <c r="A922" s="12" t="s">
        <v>2716</v>
      </c>
      <c r="B922" s="11" t="s">
        <v>2086</v>
      </c>
      <c r="C922" s="12" t="s">
        <v>673</v>
      </c>
      <c r="E922" s="12" t="s">
        <v>1130</v>
      </c>
      <c r="F922" s="11" t="s">
        <v>794</v>
      </c>
    </row>
    <row r="923" spans="1:8" x14ac:dyDescent="0.35">
      <c r="A923" s="12" t="s">
        <v>2717</v>
      </c>
      <c r="B923" s="11" t="s">
        <v>2087</v>
      </c>
      <c r="C923" s="12" t="s">
        <v>219</v>
      </c>
      <c r="E923" s="12" t="s">
        <v>1131</v>
      </c>
      <c r="F923" s="11" t="s">
        <v>794</v>
      </c>
    </row>
    <row r="924" spans="1:8" x14ac:dyDescent="0.35">
      <c r="A924" s="12" t="s">
        <v>2713</v>
      </c>
      <c r="B924" s="11" t="s">
        <v>2083</v>
      </c>
      <c r="C924" s="12" t="s">
        <v>500</v>
      </c>
      <c r="E924" s="12" t="s">
        <v>1132</v>
      </c>
      <c r="F924" s="12" t="s">
        <v>3553</v>
      </c>
      <c r="G924" s="32" t="s">
        <v>4432</v>
      </c>
      <c r="H924" s="17" t="s">
        <v>5339</v>
      </c>
    </row>
    <row r="925" spans="1:8" x14ac:dyDescent="0.35">
      <c r="A925" s="12" t="s">
        <v>2713</v>
      </c>
      <c r="B925" s="11" t="s">
        <v>2083</v>
      </c>
      <c r="C925" s="12" t="s">
        <v>500</v>
      </c>
      <c r="E925" s="12" t="s">
        <v>1132</v>
      </c>
      <c r="F925" s="12" t="s">
        <v>1138</v>
      </c>
      <c r="G925" s="32" t="s">
        <v>4600</v>
      </c>
      <c r="H925" s="17" t="s">
        <v>5983</v>
      </c>
    </row>
    <row r="926" spans="1:8" x14ac:dyDescent="0.35">
      <c r="A926" s="12" t="s">
        <v>2713</v>
      </c>
      <c r="B926" s="11" t="s">
        <v>2083</v>
      </c>
      <c r="C926" s="12" t="s">
        <v>500</v>
      </c>
      <c r="E926" s="12" t="s">
        <v>1132</v>
      </c>
      <c r="F926" s="12" t="s">
        <v>3554</v>
      </c>
      <c r="G926" s="32" t="s">
        <v>4990</v>
      </c>
      <c r="H926" s="17" t="s">
        <v>6172</v>
      </c>
    </row>
    <row r="927" spans="1:8" x14ac:dyDescent="0.35">
      <c r="A927" s="12" t="s">
        <v>2718</v>
      </c>
      <c r="B927" s="11" t="s">
        <v>2088</v>
      </c>
      <c r="C927" s="12" t="s">
        <v>593</v>
      </c>
      <c r="E927" s="12" t="s">
        <v>1133</v>
      </c>
      <c r="F927" s="12" t="s">
        <v>3555</v>
      </c>
      <c r="G927" s="32" t="s">
        <v>4848</v>
      </c>
      <c r="H927" s="17" t="s">
        <v>6104</v>
      </c>
    </row>
    <row r="928" spans="1:8" x14ac:dyDescent="0.35">
      <c r="A928" s="12" t="s">
        <v>2718</v>
      </c>
      <c r="B928" s="11" t="s">
        <v>2088</v>
      </c>
      <c r="C928" s="12" t="s">
        <v>593</v>
      </c>
      <c r="E928" s="12" t="s">
        <v>1133</v>
      </c>
      <c r="F928" s="12" t="s">
        <v>3556</v>
      </c>
      <c r="G928" s="32" t="s">
        <v>5014</v>
      </c>
      <c r="H928" s="17" t="s">
        <v>5685</v>
      </c>
    </row>
    <row r="929" spans="1:8" x14ac:dyDescent="0.35">
      <c r="A929" s="12" t="s">
        <v>2719</v>
      </c>
      <c r="B929" s="11" t="s">
        <v>2089</v>
      </c>
      <c r="C929" s="12" t="s">
        <v>679</v>
      </c>
      <c r="E929" s="12" t="s">
        <v>1134</v>
      </c>
      <c r="F929" s="11" t="s">
        <v>794</v>
      </c>
    </row>
    <row r="930" spans="1:8" x14ac:dyDescent="0.35">
      <c r="A930" s="12" t="s">
        <v>2720</v>
      </c>
      <c r="B930" s="11" t="s">
        <v>2090</v>
      </c>
      <c r="C930" s="12" t="s">
        <v>107</v>
      </c>
      <c r="E930" s="12" t="s">
        <v>778</v>
      </c>
      <c r="F930" s="11" t="s">
        <v>794</v>
      </c>
    </row>
    <row r="931" spans="1:8" x14ac:dyDescent="0.35">
      <c r="A931" s="12" t="s">
        <v>2721</v>
      </c>
      <c r="B931" s="11" t="s">
        <v>2091</v>
      </c>
      <c r="C931" s="12" t="s">
        <v>684</v>
      </c>
      <c r="E931" s="12" t="s">
        <v>1135</v>
      </c>
      <c r="F931" s="11" t="s">
        <v>794</v>
      </c>
    </row>
    <row r="932" spans="1:8" x14ac:dyDescent="0.35">
      <c r="A932" s="12" t="s">
        <v>2719</v>
      </c>
      <c r="B932" s="11" t="s">
        <v>2089</v>
      </c>
      <c r="C932" s="12" t="s">
        <v>680</v>
      </c>
      <c r="E932" s="12" t="s">
        <v>1136</v>
      </c>
      <c r="F932" s="11" t="s">
        <v>794</v>
      </c>
    </row>
    <row r="933" spans="1:8" x14ac:dyDescent="0.35">
      <c r="A933" s="12" t="s">
        <v>2722</v>
      </c>
      <c r="B933" s="11" t="s">
        <v>2092</v>
      </c>
      <c r="C933" s="12" t="s">
        <v>278</v>
      </c>
      <c r="E933" s="12" t="s">
        <v>1139</v>
      </c>
      <c r="F933" s="12" t="s">
        <v>1147</v>
      </c>
      <c r="G933" s="32" t="s">
        <v>5181</v>
      </c>
      <c r="H933" s="17" t="s">
        <v>6268</v>
      </c>
    </row>
    <row r="934" spans="1:8" x14ac:dyDescent="0.35">
      <c r="A934" s="12" t="s">
        <v>2723</v>
      </c>
      <c r="B934" s="11" t="s">
        <v>2093</v>
      </c>
      <c r="C934" s="12" t="s">
        <v>69</v>
      </c>
      <c r="E934" s="12" t="s">
        <v>717</v>
      </c>
      <c r="F934" s="11" t="s">
        <v>794</v>
      </c>
    </row>
    <row r="935" spans="1:8" x14ac:dyDescent="0.35">
      <c r="A935" s="12" t="s">
        <v>2724</v>
      </c>
      <c r="B935" s="11" t="s">
        <v>2094</v>
      </c>
      <c r="C935" s="12" t="s">
        <v>407</v>
      </c>
      <c r="E935" s="12" t="s">
        <v>1140</v>
      </c>
      <c r="F935" s="11" t="s">
        <v>794</v>
      </c>
    </row>
    <row r="936" spans="1:8" x14ac:dyDescent="0.35">
      <c r="A936" s="12" t="s">
        <v>2725</v>
      </c>
      <c r="B936" s="11" t="s">
        <v>2095</v>
      </c>
      <c r="C936" s="12" t="s">
        <v>394</v>
      </c>
      <c r="E936" s="12" t="s">
        <v>1141</v>
      </c>
      <c r="F936" s="11" t="s">
        <v>794</v>
      </c>
    </row>
    <row r="937" spans="1:8" x14ac:dyDescent="0.35">
      <c r="A937" s="12" t="s">
        <v>2726</v>
      </c>
      <c r="B937" s="11" t="s">
        <v>2096</v>
      </c>
      <c r="C937" s="12" t="s">
        <v>131</v>
      </c>
      <c r="E937" s="12" t="s">
        <v>816</v>
      </c>
      <c r="F937" s="11" t="s">
        <v>794</v>
      </c>
    </row>
    <row r="938" spans="1:8" x14ac:dyDescent="0.35">
      <c r="A938" s="12" t="s">
        <v>2727</v>
      </c>
      <c r="B938" s="11" t="s">
        <v>2097</v>
      </c>
      <c r="C938" s="12" t="s">
        <v>395</v>
      </c>
      <c r="E938" s="12" t="s">
        <v>1142</v>
      </c>
      <c r="F938" s="11" t="s">
        <v>794</v>
      </c>
    </row>
    <row r="939" spans="1:8" x14ac:dyDescent="0.35">
      <c r="A939" s="12" t="s">
        <v>2728</v>
      </c>
      <c r="B939" s="11" t="s">
        <v>2098</v>
      </c>
      <c r="C939" s="12" t="s">
        <v>162</v>
      </c>
      <c r="E939" s="12" t="s">
        <v>860</v>
      </c>
      <c r="F939" s="11" t="s">
        <v>794</v>
      </c>
    </row>
    <row r="940" spans="1:8" x14ac:dyDescent="0.35">
      <c r="A940" s="12" t="s">
        <v>2729</v>
      </c>
      <c r="B940" s="11" t="s">
        <v>2099</v>
      </c>
      <c r="C940" s="12" t="s">
        <v>467</v>
      </c>
      <c r="E940" s="12" t="s">
        <v>1143</v>
      </c>
      <c r="F940" s="11" t="s">
        <v>794</v>
      </c>
    </row>
    <row r="941" spans="1:8" x14ac:dyDescent="0.35">
      <c r="A941" s="12" t="s">
        <v>2730</v>
      </c>
      <c r="B941" s="11" t="s">
        <v>2100</v>
      </c>
      <c r="C941" s="12" t="s">
        <v>520</v>
      </c>
      <c r="E941" s="12" t="s">
        <v>1144</v>
      </c>
      <c r="F941" s="11" t="s">
        <v>794</v>
      </c>
    </row>
    <row r="942" spans="1:8" x14ac:dyDescent="0.35">
      <c r="A942" s="12" t="s">
        <v>2731</v>
      </c>
      <c r="B942" s="11" t="s">
        <v>2101</v>
      </c>
      <c r="C942" s="12" t="s">
        <v>715</v>
      </c>
      <c r="E942" s="12" t="s">
        <v>1145</v>
      </c>
      <c r="F942" s="11" t="s">
        <v>794</v>
      </c>
    </row>
    <row r="943" spans="1:8" x14ac:dyDescent="0.35">
      <c r="A943" s="12" t="s">
        <v>2732</v>
      </c>
      <c r="B943" s="11" t="s">
        <v>2102</v>
      </c>
      <c r="C943" s="12" t="s">
        <v>374</v>
      </c>
      <c r="E943" s="12" t="s">
        <v>1146</v>
      </c>
      <c r="F943" s="11" t="s">
        <v>794</v>
      </c>
    </row>
    <row r="944" spans="1:8" x14ac:dyDescent="0.35">
      <c r="A944" s="12" t="s">
        <v>2733</v>
      </c>
      <c r="B944" s="11" t="s">
        <v>2103</v>
      </c>
      <c r="C944" s="12" t="s">
        <v>153</v>
      </c>
      <c r="E944" s="12" t="s">
        <v>846</v>
      </c>
      <c r="F944" s="11" t="s">
        <v>794</v>
      </c>
    </row>
    <row r="945" spans="1:8" x14ac:dyDescent="0.35">
      <c r="A945" s="12" t="s">
        <v>2734</v>
      </c>
      <c r="B945" s="11" t="s">
        <v>2104</v>
      </c>
      <c r="C945" s="12" t="s">
        <v>521</v>
      </c>
      <c r="E945" s="12" t="s">
        <v>1148</v>
      </c>
      <c r="F945" s="11" t="s">
        <v>794</v>
      </c>
    </row>
    <row r="946" spans="1:8" x14ac:dyDescent="0.35">
      <c r="A946" s="12" t="s">
        <v>2735</v>
      </c>
      <c r="B946" s="11" t="s">
        <v>2105</v>
      </c>
      <c r="C946" s="12" t="s">
        <v>323</v>
      </c>
      <c r="E946" s="12" t="s">
        <v>1149</v>
      </c>
      <c r="F946" s="11" t="s">
        <v>794</v>
      </c>
    </row>
    <row r="947" spans="1:8" x14ac:dyDescent="0.35">
      <c r="A947" s="12" t="s">
        <v>2736</v>
      </c>
      <c r="B947" s="11" t="s">
        <v>2106</v>
      </c>
      <c r="C947" s="12" t="s">
        <v>515</v>
      </c>
      <c r="E947" s="12" t="s">
        <v>1150</v>
      </c>
      <c r="F947" s="11" t="s">
        <v>794</v>
      </c>
    </row>
    <row r="948" spans="1:8" x14ac:dyDescent="0.35">
      <c r="A948" s="12" t="s">
        <v>2737</v>
      </c>
      <c r="B948" s="11" t="s">
        <v>2107</v>
      </c>
      <c r="C948" s="12" t="s">
        <v>490</v>
      </c>
      <c r="E948" s="12" t="s">
        <v>1151</v>
      </c>
      <c r="F948" s="11" t="s">
        <v>1137</v>
      </c>
    </row>
    <row r="949" spans="1:8" x14ac:dyDescent="0.35">
      <c r="A949" s="12" t="s">
        <v>2738</v>
      </c>
      <c r="B949" s="11" t="s">
        <v>2108</v>
      </c>
      <c r="C949" s="12" t="s">
        <v>350</v>
      </c>
      <c r="E949" s="12" t="s">
        <v>1152</v>
      </c>
      <c r="F949" s="11" t="s">
        <v>1137</v>
      </c>
    </row>
    <row r="950" spans="1:8" x14ac:dyDescent="0.35">
      <c r="A950" s="12" t="s">
        <v>2739</v>
      </c>
      <c r="B950" s="11" t="s">
        <v>2109</v>
      </c>
      <c r="C950" s="12" t="s">
        <v>132</v>
      </c>
      <c r="E950" s="12" t="s">
        <v>817</v>
      </c>
      <c r="F950" s="12" t="s">
        <v>3557</v>
      </c>
      <c r="G950" s="32" t="s">
        <v>4593</v>
      </c>
      <c r="H950" s="17" t="s">
        <v>5434</v>
      </c>
    </row>
    <row r="951" spans="1:8" x14ac:dyDescent="0.35">
      <c r="A951" s="12" t="s">
        <v>2739</v>
      </c>
      <c r="B951" s="11" t="s">
        <v>2109</v>
      </c>
      <c r="C951" s="12" t="s">
        <v>132</v>
      </c>
      <c r="E951" s="12" t="s">
        <v>817</v>
      </c>
      <c r="F951" s="12" t="s">
        <v>3558</v>
      </c>
      <c r="G951" s="32" t="s">
        <v>4640</v>
      </c>
      <c r="H951" s="17" t="s">
        <v>5463</v>
      </c>
    </row>
    <row r="952" spans="1:8" x14ac:dyDescent="0.35">
      <c r="A952" s="12" t="s">
        <v>2740</v>
      </c>
      <c r="B952" s="11" t="s">
        <v>2110</v>
      </c>
      <c r="C952" s="12" t="s">
        <v>281</v>
      </c>
      <c r="E952" s="12" t="s">
        <v>1153</v>
      </c>
      <c r="F952" s="12" t="s">
        <v>1166</v>
      </c>
      <c r="G952" s="32" t="s">
        <v>4633</v>
      </c>
      <c r="H952" s="17" t="s">
        <v>5999</v>
      </c>
    </row>
    <row r="953" spans="1:8" x14ac:dyDescent="0.35">
      <c r="A953" s="12" t="s">
        <v>2741</v>
      </c>
      <c r="B953" s="11" t="s">
        <v>2111</v>
      </c>
      <c r="C953" s="12" t="s">
        <v>70</v>
      </c>
      <c r="E953" s="12" t="s">
        <v>726</v>
      </c>
      <c r="F953" s="12" t="s">
        <v>1691</v>
      </c>
      <c r="G953" s="32" t="s">
        <v>4495</v>
      </c>
      <c r="H953" s="17" t="s">
        <v>5378</v>
      </c>
    </row>
    <row r="954" spans="1:8" x14ac:dyDescent="0.35">
      <c r="A954" s="12" t="s">
        <v>2741</v>
      </c>
      <c r="B954" s="11" t="s">
        <v>2111</v>
      </c>
      <c r="C954" s="12" t="s">
        <v>70</v>
      </c>
      <c r="E954" s="12" t="s">
        <v>726</v>
      </c>
      <c r="F954" s="12" t="s">
        <v>3558</v>
      </c>
      <c r="G954" s="32" t="s">
        <v>4639</v>
      </c>
      <c r="H954" s="17" t="s">
        <v>5463</v>
      </c>
    </row>
    <row r="955" spans="1:8" x14ac:dyDescent="0.35">
      <c r="A955" s="12" t="s">
        <v>2741</v>
      </c>
      <c r="B955" s="11" t="s">
        <v>2111</v>
      </c>
      <c r="C955" s="12" t="s">
        <v>70</v>
      </c>
      <c r="E955" s="12" t="s">
        <v>726</v>
      </c>
      <c r="F955" s="12" t="s">
        <v>3559</v>
      </c>
      <c r="G955" s="32" t="s">
        <v>4774</v>
      </c>
      <c r="H955" s="17" t="s">
        <v>6070</v>
      </c>
    </row>
    <row r="956" spans="1:8" x14ac:dyDescent="0.35">
      <c r="A956" s="12" t="s">
        <v>2742</v>
      </c>
      <c r="B956" s="11" t="s">
        <v>2112</v>
      </c>
      <c r="C956" s="12" t="s">
        <v>632</v>
      </c>
      <c r="E956" s="12" t="s">
        <v>1154</v>
      </c>
      <c r="F956" s="12" t="s">
        <v>1167</v>
      </c>
      <c r="G956" s="32" t="s">
        <v>4673</v>
      </c>
      <c r="H956" s="17" t="s">
        <v>6019</v>
      </c>
    </row>
    <row r="957" spans="1:8" x14ac:dyDescent="0.35">
      <c r="A957" s="12" t="s">
        <v>2743</v>
      </c>
      <c r="B957" s="11" t="s">
        <v>2113</v>
      </c>
      <c r="C957" s="12" t="s">
        <v>109</v>
      </c>
      <c r="E957" s="12" t="s">
        <v>781</v>
      </c>
      <c r="F957" s="12" t="s">
        <v>782</v>
      </c>
      <c r="G957" s="32" t="s">
        <v>4907</v>
      </c>
      <c r="H957" s="17" t="s">
        <v>5609</v>
      </c>
    </row>
    <row r="958" spans="1:8" x14ac:dyDescent="0.35">
      <c r="A958" s="12" t="s">
        <v>2744</v>
      </c>
      <c r="B958" s="11" t="s">
        <v>2114</v>
      </c>
      <c r="C958" s="12" t="s">
        <v>351</v>
      </c>
      <c r="E958" s="12" t="s">
        <v>1155</v>
      </c>
      <c r="F958" s="12" t="s">
        <v>3558</v>
      </c>
      <c r="G958" s="32" t="s">
        <v>4640</v>
      </c>
      <c r="H958" s="17" t="s">
        <v>5463</v>
      </c>
    </row>
    <row r="959" spans="1:8" x14ac:dyDescent="0.35">
      <c r="A959" s="12" t="s">
        <v>2744</v>
      </c>
      <c r="B959" s="11" t="s">
        <v>2114</v>
      </c>
      <c r="C959" s="12" t="s">
        <v>351</v>
      </c>
      <c r="E959" s="12" t="s">
        <v>1155</v>
      </c>
      <c r="F959" s="12" t="s">
        <v>3560</v>
      </c>
      <c r="G959" s="32" t="s">
        <v>4892</v>
      </c>
      <c r="H959" s="17" t="s">
        <v>6124</v>
      </c>
    </row>
    <row r="960" spans="1:8" x14ac:dyDescent="0.35">
      <c r="A960" s="12" t="s">
        <v>2745</v>
      </c>
      <c r="B960" s="11" t="s">
        <v>2115</v>
      </c>
      <c r="C960" s="12" t="s">
        <v>648</v>
      </c>
      <c r="E960" s="12" t="s">
        <v>1156</v>
      </c>
      <c r="F960" s="12" t="s">
        <v>3561</v>
      </c>
      <c r="G960" s="32" t="s">
        <v>4411</v>
      </c>
      <c r="H960" s="17" t="s">
        <v>5901</v>
      </c>
    </row>
    <row r="961" spans="1:8" x14ac:dyDescent="0.35">
      <c r="A961" s="12" t="s">
        <v>2745</v>
      </c>
      <c r="B961" s="11" t="s">
        <v>2115</v>
      </c>
      <c r="C961" s="12" t="s">
        <v>648</v>
      </c>
      <c r="E961" s="12" t="s">
        <v>1156</v>
      </c>
      <c r="F961" s="12" t="s">
        <v>3562</v>
      </c>
      <c r="G961" s="32" t="s">
        <v>4530</v>
      </c>
      <c r="H961" s="17" t="s">
        <v>5396</v>
      </c>
    </row>
    <row r="962" spans="1:8" x14ac:dyDescent="0.35">
      <c r="A962" s="12" t="s">
        <v>2745</v>
      </c>
      <c r="B962" s="11" t="s">
        <v>2115</v>
      </c>
      <c r="C962" s="12" t="s">
        <v>648</v>
      </c>
      <c r="E962" s="12" t="s">
        <v>1156</v>
      </c>
      <c r="F962" s="12" t="s">
        <v>3564</v>
      </c>
      <c r="G962" s="32" t="s">
        <v>4531</v>
      </c>
      <c r="H962" s="17" t="s">
        <v>5954</v>
      </c>
    </row>
    <row r="963" spans="1:8" x14ac:dyDescent="0.35">
      <c r="A963" s="12" t="s">
        <v>2745</v>
      </c>
      <c r="B963" s="11" t="s">
        <v>2115</v>
      </c>
      <c r="C963" s="12" t="s">
        <v>648</v>
      </c>
      <c r="E963" s="12" t="s">
        <v>1156</v>
      </c>
      <c r="F963" s="12" t="s">
        <v>3563</v>
      </c>
      <c r="G963" s="32" t="s">
        <v>4532</v>
      </c>
      <c r="H963" s="17" t="s">
        <v>5955</v>
      </c>
    </row>
    <row r="964" spans="1:8" x14ac:dyDescent="0.35">
      <c r="A964" s="12" t="s">
        <v>2745</v>
      </c>
      <c r="B964" s="11" t="s">
        <v>2115</v>
      </c>
      <c r="C964" s="12" t="s">
        <v>648</v>
      </c>
      <c r="E964" s="12" t="s">
        <v>1156</v>
      </c>
      <c r="F964" s="12" t="s">
        <v>3558</v>
      </c>
      <c r="G964" s="32" t="s">
        <v>4639</v>
      </c>
      <c r="H964" s="17" t="s">
        <v>5463</v>
      </c>
    </row>
    <row r="965" spans="1:8" x14ac:dyDescent="0.35">
      <c r="A965" s="12" t="s">
        <v>2746</v>
      </c>
      <c r="B965" s="11" t="s">
        <v>2116</v>
      </c>
      <c r="C965" s="12" t="s">
        <v>307</v>
      </c>
      <c r="E965" s="12" t="s">
        <v>1157</v>
      </c>
      <c r="F965" s="12" t="s">
        <v>3566</v>
      </c>
      <c r="G965" s="32" t="s">
        <v>4945</v>
      </c>
      <c r="H965" s="17" t="s">
        <v>6150</v>
      </c>
    </row>
    <row r="966" spans="1:8" x14ac:dyDescent="0.35">
      <c r="A966" s="12" t="s">
        <v>2746</v>
      </c>
      <c r="B966" s="11" t="s">
        <v>2116</v>
      </c>
      <c r="C966" s="12" t="s">
        <v>307</v>
      </c>
      <c r="E966" s="12" t="s">
        <v>1157</v>
      </c>
      <c r="F966" s="12" t="s">
        <v>3565</v>
      </c>
      <c r="G966" s="32" t="s">
        <v>5096</v>
      </c>
      <c r="H966" s="17" t="s">
        <v>6226</v>
      </c>
    </row>
    <row r="967" spans="1:8" x14ac:dyDescent="0.35">
      <c r="A967" s="12" t="s">
        <v>2747</v>
      </c>
      <c r="B967" s="11" t="s">
        <v>2117</v>
      </c>
      <c r="C967" s="12" t="s">
        <v>602</v>
      </c>
      <c r="E967" s="12" t="s">
        <v>1158</v>
      </c>
      <c r="F967" s="12" t="s">
        <v>1191</v>
      </c>
      <c r="G967" s="32" t="s">
        <v>5102</v>
      </c>
      <c r="H967" s="36" t="s">
        <v>3946</v>
      </c>
    </row>
    <row r="968" spans="1:8" x14ac:dyDescent="0.35">
      <c r="A968" s="12" t="s">
        <v>2748</v>
      </c>
      <c r="B968" s="11" t="s">
        <v>2118</v>
      </c>
      <c r="C968" s="12" t="s">
        <v>326</v>
      </c>
      <c r="E968" s="12" t="s">
        <v>1159</v>
      </c>
      <c r="F968" s="12" t="s">
        <v>1192</v>
      </c>
      <c r="G968" s="32" t="s">
        <v>4663</v>
      </c>
      <c r="H968" s="36" t="s">
        <v>3947</v>
      </c>
    </row>
    <row r="969" spans="1:8" x14ac:dyDescent="0.35">
      <c r="A969" s="12" t="s">
        <v>2749</v>
      </c>
      <c r="B969" s="11" t="s">
        <v>2119</v>
      </c>
      <c r="C969" s="12" t="s">
        <v>716</v>
      </c>
      <c r="E969" s="12" t="s">
        <v>1160</v>
      </c>
      <c r="F969" s="12" t="s">
        <v>1193</v>
      </c>
      <c r="G969" s="32" t="s">
        <v>4873</v>
      </c>
      <c r="H969" s="36" t="s">
        <v>3948</v>
      </c>
    </row>
    <row r="970" spans="1:8" x14ac:dyDescent="0.35">
      <c r="A970" s="12" t="s">
        <v>2750</v>
      </c>
      <c r="B970" s="11" t="s">
        <v>2120</v>
      </c>
      <c r="C970" s="12" t="s">
        <v>118</v>
      </c>
      <c r="E970" s="12" t="s">
        <v>796</v>
      </c>
      <c r="F970" s="12" t="s">
        <v>3569</v>
      </c>
      <c r="G970" s="32" t="s">
        <v>4688</v>
      </c>
      <c r="H970" s="36" t="s">
        <v>3951</v>
      </c>
    </row>
    <row r="971" spans="1:8" x14ac:dyDescent="0.35">
      <c r="A971" s="12" t="s">
        <v>2750</v>
      </c>
      <c r="B971" s="11" t="s">
        <v>2120</v>
      </c>
      <c r="C971" s="12" t="s">
        <v>118</v>
      </c>
      <c r="E971" s="12" t="s">
        <v>796</v>
      </c>
      <c r="F971" s="12" t="s">
        <v>3567</v>
      </c>
      <c r="G971" s="32" t="s">
        <v>4859</v>
      </c>
      <c r="H971" s="36" t="s">
        <v>3949</v>
      </c>
    </row>
    <row r="972" spans="1:8" x14ac:dyDescent="0.35">
      <c r="A972" s="12" t="s">
        <v>2750</v>
      </c>
      <c r="B972" s="11" t="s">
        <v>2120</v>
      </c>
      <c r="C972" s="12" t="s">
        <v>118</v>
      </c>
      <c r="E972" s="12" t="s">
        <v>796</v>
      </c>
      <c r="F972" s="12" t="s">
        <v>3568</v>
      </c>
      <c r="G972" s="32" t="s">
        <v>5006</v>
      </c>
      <c r="H972" s="36" t="s">
        <v>3950</v>
      </c>
    </row>
    <row r="973" spans="1:8" x14ac:dyDescent="0.35">
      <c r="A973" s="12" t="s">
        <v>2751</v>
      </c>
      <c r="B973" s="11" t="s">
        <v>2121</v>
      </c>
      <c r="C973" s="12" t="s">
        <v>690</v>
      </c>
      <c r="E973" s="12" t="s">
        <v>1161</v>
      </c>
      <c r="F973" s="12" t="s">
        <v>1174</v>
      </c>
      <c r="G973" s="32" t="s">
        <v>4927</v>
      </c>
      <c r="H973" s="36" t="s">
        <v>3952</v>
      </c>
    </row>
    <row r="974" spans="1:8" x14ac:dyDescent="0.35">
      <c r="A974" s="12" t="s">
        <v>2752</v>
      </c>
      <c r="B974" s="11" t="s">
        <v>2122</v>
      </c>
      <c r="C974" s="12" t="s">
        <v>155</v>
      </c>
      <c r="E974" s="12" t="s">
        <v>849</v>
      </c>
      <c r="F974" s="12" t="s">
        <v>850</v>
      </c>
      <c r="G974" s="32" t="s">
        <v>4369</v>
      </c>
      <c r="H974" s="17" t="s">
        <v>5883</v>
      </c>
    </row>
    <row r="975" spans="1:8" x14ac:dyDescent="0.35">
      <c r="A975" s="12" t="s">
        <v>2753</v>
      </c>
      <c r="B975" s="11" t="s">
        <v>2123</v>
      </c>
      <c r="C975" s="12" t="s">
        <v>709</v>
      </c>
      <c r="E975" s="12" t="s">
        <v>1162</v>
      </c>
      <c r="F975" s="12" t="s">
        <v>1176</v>
      </c>
      <c r="G975" s="32" t="s">
        <v>4485</v>
      </c>
      <c r="H975" s="17" t="s">
        <v>5932</v>
      </c>
    </row>
    <row r="976" spans="1:8" x14ac:dyDescent="0.35">
      <c r="A976" s="12" t="s">
        <v>2755</v>
      </c>
      <c r="B976" s="11" t="s">
        <v>2124</v>
      </c>
      <c r="C976" s="12" t="s">
        <v>662</v>
      </c>
      <c r="E976" s="12" t="s">
        <v>1163</v>
      </c>
      <c r="F976" s="12" t="s">
        <v>1177</v>
      </c>
      <c r="G976" s="32" t="s">
        <v>4606</v>
      </c>
      <c r="H976" s="17" t="s">
        <v>5441</v>
      </c>
    </row>
    <row r="977" spans="1:8" x14ac:dyDescent="0.35">
      <c r="A977" s="12" t="s">
        <v>2754</v>
      </c>
      <c r="B977" s="11" t="s">
        <v>2125</v>
      </c>
      <c r="C977" s="12" t="s">
        <v>691</v>
      </c>
      <c r="E977" s="12" t="s">
        <v>1164</v>
      </c>
      <c r="F977" s="12" t="s">
        <v>1178</v>
      </c>
      <c r="G977" s="32" t="s">
        <v>4700</v>
      </c>
      <c r="H977" s="17" t="s">
        <v>5494</v>
      </c>
    </row>
    <row r="978" spans="1:8" x14ac:dyDescent="0.35">
      <c r="A978" s="12" t="s">
        <v>2756</v>
      </c>
      <c r="B978" s="11" t="s">
        <v>2126</v>
      </c>
      <c r="C978" s="12" t="s">
        <v>604</v>
      </c>
      <c r="E978" s="12" t="s">
        <v>1165</v>
      </c>
      <c r="F978" s="12" t="s">
        <v>3570</v>
      </c>
      <c r="G978" s="32" t="s">
        <v>4721</v>
      </c>
      <c r="H978" s="17" t="s">
        <v>6045</v>
      </c>
    </row>
    <row r="979" spans="1:8" x14ac:dyDescent="0.35">
      <c r="A979" s="12" t="s">
        <v>2756</v>
      </c>
      <c r="B979" s="11" t="s">
        <v>2126</v>
      </c>
      <c r="C979" s="12" t="s">
        <v>604</v>
      </c>
      <c r="E979" s="12" t="s">
        <v>1165</v>
      </c>
      <c r="F979" s="12" t="s">
        <v>3571</v>
      </c>
      <c r="G979" s="32" t="s">
        <v>5054</v>
      </c>
      <c r="H979" s="17" t="s">
        <v>5707</v>
      </c>
    </row>
    <row r="980" spans="1:8" x14ac:dyDescent="0.35">
      <c r="A980" s="12" t="s">
        <v>2476</v>
      </c>
      <c r="B980" s="11" t="s">
        <v>1846</v>
      </c>
      <c r="C980" s="12" t="s">
        <v>187</v>
      </c>
      <c r="E980" s="12" t="s">
        <v>1168</v>
      </c>
      <c r="F980" s="12" t="s">
        <v>1179</v>
      </c>
      <c r="G980" s="32" t="s">
        <v>4569</v>
      </c>
      <c r="H980" s="36" t="s">
        <v>3953</v>
      </c>
    </row>
    <row r="981" spans="1:8" x14ac:dyDescent="0.35">
      <c r="A981" s="12" t="s">
        <v>2757</v>
      </c>
      <c r="B981" s="11" t="s">
        <v>2127</v>
      </c>
      <c r="C981" s="12" t="s">
        <v>142</v>
      </c>
      <c r="E981" s="12" t="s">
        <v>831</v>
      </c>
      <c r="F981" s="12" t="s">
        <v>3573</v>
      </c>
      <c r="G981" s="32" t="s">
        <v>4468</v>
      </c>
      <c r="H981" s="36" t="s">
        <v>3954</v>
      </c>
    </row>
    <row r="982" spans="1:8" x14ac:dyDescent="0.35">
      <c r="A982" s="12" t="s">
        <v>2757</v>
      </c>
      <c r="B982" s="11" t="s">
        <v>2127</v>
      </c>
      <c r="C982" s="12" t="s">
        <v>142</v>
      </c>
      <c r="E982" s="12" t="s">
        <v>831</v>
      </c>
      <c r="F982" s="12" t="s">
        <v>3572</v>
      </c>
      <c r="G982" s="32" t="s">
        <v>4469</v>
      </c>
      <c r="H982" s="17" t="s">
        <v>5920</v>
      </c>
    </row>
    <row r="983" spans="1:8" x14ac:dyDescent="0.35">
      <c r="A983" s="12" t="s">
        <v>2757</v>
      </c>
      <c r="B983" s="11" t="s">
        <v>2127</v>
      </c>
      <c r="C983" s="12" t="s">
        <v>142</v>
      </c>
      <c r="E983" s="12" t="s">
        <v>831</v>
      </c>
      <c r="F983" s="12" t="s">
        <v>3574</v>
      </c>
      <c r="G983" s="32" t="s">
        <v>4983</v>
      </c>
      <c r="H983" s="36" t="s">
        <v>3955</v>
      </c>
    </row>
    <row r="984" spans="1:8" x14ac:dyDescent="0.35">
      <c r="A984" s="12" t="s">
        <v>2757</v>
      </c>
      <c r="B984" s="11" t="s">
        <v>2127</v>
      </c>
      <c r="C984" s="12" t="s">
        <v>142</v>
      </c>
      <c r="E984" s="12" t="s">
        <v>831</v>
      </c>
      <c r="F984" s="12" t="s">
        <v>3575</v>
      </c>
      <c r="G984" s="32" t="s">
        <v>5038</v>
      </c>
      <c r="H984" s="17" t="s">
        <v>5699</v>
      </c>
    </row>
    <row r="985" spans="1:8" x14ac:dyDescent="0.35">
      <c r="A985" s="12" t="s">
        <v>2757</v>
      </c>
      <c r="B985" s="11" t="s">
        <v>2127</v>
      </c>
      <c r="C985" s="12" t="s">
        <v>142</v>
      </c>
      <c r="E985" s="12" t="s">
        <v>831</v>
      </c>
      <c r="F985" s="12" t="s">
        <v>3576</v>
      </c>
      <c r="G985" s="33" t="s">
        <v>3956</v>
      </c>
      <c r="H985" s="36" t="s">
        <v>3955</v>
      </c>
    </row>
    <row r="986" spans="1:8" x14ac:dyDescent="0.35">
      <c r="A986" s="12" t="s">
        <v>2758</v>
      </c>
      <c r="B986" s="11" t="s">
        <v>2128</v>
      </c>
      <c r="C986" s="12" t="s">
        <v>623</v>
      </c>
      <c r="E986" s="12" t="s">
        <v>1169</v>
      </c>
      <c r="F986" s="12" t="s">
        <v>1185</v>
      </c>
      <c r="G986" s="32" t="s">
        <v>4900</v>
      </c>
      <c r="H986" s="36" t="s">
        <v>3957</v>
      </c>
    </row>
    <row r="987" spans="1:8" x14ac:dyDescent="0.35">
      <c r="A987" s="12" t="s">
        <v>2759</v>
      </c>
      <c r="B987" s="11" t="s">
        <v>2129</v>
      </c>
      <c r="C987" s="12" t="s">
        <v>306</v>
      </c>
      <c r="E987" s="12" t="s">
        <v>1170</v>
      </c>
      <c r="F987" s="12" t="s">
        <v>1186</v>
      </c>
      <c r="G987" s="32" t="s">
        <v>4587</v>
      </c>
      <c r="H987" s="17" t="s">
        <v>5978</v>
      </c>
    </row>
    <row r="988" spans="1:8" x14ac:dyDescent="0.35">
      <c r="A988" s="12" t="s">
        <v>2760</v>
      </c>
      <c r="B988" s="11" t="s">
        <v>2130</v>
      </c>
      <c r="C988" s="12" t="s">
        <v>444</v>
      </c>
      <c r="E988" s="12" t="s">
        <v>1171</v>
      </c>
      <c r="F988" s="12" t="s">
        <v>1187</v>
      </c>
      <c r="G988" s="32" t="s">
        <v>4467</v>
      </c>
      <c r="H988" s="17" t="s">
        <v>5918</v>
      </c>
    </row>
    <row r="989" spans="1:8" x14ac:dyDescent="0.35">
      <c r="A989" s="12" t="s">
        <v>2347</v>
      </c>
      <c r="B989" s="11" t="s">
        <v>1719</v>
      </c>
      <c r="C989" s="12" t="s">
        <v>448</v>
      </c>
      <c r="E989" s="12" t="s">
        <v>1172</v>
      </c>
      <c r="F989" s="12" t="s">
        <v>1188</v>
      </c>
      <c r="G989" s="32" t="s">
        <v>4841</v>
      </c>
      <c r="H989" s="17" t="s">
        <v>5583</v>
      </c>
    </row>
    <row r="990" spans="1:8" x14ac:dyDescent="0.35">
      <c r="A990" s="12" t="s">
        <v>2761</v>
      </c>
      <c r="B990" s="11" t="s">
        <v>2131</v>
      </c>
      <c r="C990" s="12" t="s">
        <v>284</v>
      </c>
      <c r="E990" s="12" t="s">
        <v>1173</v>
      </c>
      <c r="F990" s="12" t="s">
        <v>1189</v>
      </c>
      <c r="G990" s="32" t="s">
        <v>4641</v>
      </c>
      <c r="H990" s="17" t="s">
        <v>6001</v>
      </c>
    </row>
    <row r="991" spans="1:8" x14ac:dyDescent="0.35">
      <c r="A991" s="12" t="s">
        <v>2762</v>
      </c>
      <c r="B991" s="11" t="s">
        <v>2132</v>
      </c>
      <c r="C991" s="12" t="s">
        <v>75</v>
      </c>
      <c r="E991" s="12" t="s">
        <v>722</v>
      </c>
      <c r="F991" s="12" t="s">
        <v>740</v>
      </c>
      <c r="G991" s="32" t="s">
        <v>5149</v>
      </c>
      <c r="H991" s="17" t="s">
        <v>6249</v>
      </c>
    </row>
    <row r="992" spans="1:8" x14ac:dyDescent="0.35">
      <c r="A992" s="12" t="s">
        <v>2763</v>
      </c>
      <c r="B992" s="11" t="s">
        <v>2133</v>
      </c>
      <c r="C992" s="12" t="s">
        <v>487</v>
      </c>
      <c r="E992" s="12" t="s">
        <v>1175</v>
      </c>
      <c r="F992" s="12" t="s">
        <v>3577</v>
      </c>
      <c r="G992" s="32" t="s">
        <v>4714</v>
      </c>
      <c r="H992" s="17" t="s">
        <v>5501</v>
      </c>
    </row>
    <row r="993" spans="1:8" x14ac:dyDescent="0.35">
      <c r="A993" s="12" t="s">
        <v>2763</v>
      </c>
      <c r="B993" s="11" t="s">
        <v>2133</v>
      </c>
      <c r="C993" s="12" t="s">
        <v>487</v>
      </c>
      <c r="E993" s="12" t="s">
        <v>1175</v>
      </c>
      <c r="F993" s="12" t="s">
        <v>3578</v>
      </c>
      <c r="G993" s="32" t="s">
        <v>4781</v>
      </c>
      <c r="H993" s="17" t="s">
        <v>6072</v>
      </c>
    </row>
    <row r="994" spans="1:8" x14ac:dyDescent="0.35">
      <c r="A994" s="12" t="s">
        <v>2763</v>
      </c>
      <c r="B994" s="11" t="s">
        <v>2133</v>
      </c>
      <c r="C994" s="12" t="s">
        <v>487</v>
      </c>
      <c r="E994" s="12" t="s">
        <v>1175</v>
      </c>
      <c r="F994" s="12" t="s">
        <v>3579</v>
      </c>
      <c r="G994" s="32" t="s">
        <v>5143</v>
      </c>
      <c r="H994" s="17" t="s">
        <v>5761</v>
      </c>
    </row>
    <row r="995" spans="1:8" x14ac:dyDescent="0.35">
      <c r="A995" s="12" t="s">
        <v>2433</v>
      </c>
      <c r="B995" s="11" t="s">
        <v>1804</v>
      </c>
      <c r="C995" s="12" t="s">
        <v>471</v>
      </c>
      <c r="E995" s="12" t="s">
        <v>1180</v>
      </c>
      <c r="F995" s="12" t="s">
        <v>1190</v>
      </c>
      <c r="G995" s="32" t="s">
        <v>4705</v>
      </c>
      <c r="H995" s="17" t="s">
        <v>6033</v>
      </c>
    </row>
    <row r="996" spans="1:8" x14ac:dyDescent="0.35">
      <c r="A996" s="12" t="s">
        <v>2764</v>
      </c>
      <c r="B996" s="11" t="s">
        <v>2134</v>
      </c>
      <c r="C996" s="12" t="s">
        <v>82</v>
      </c>
      <c r="E996" s="12" t="s">
        <v>730</v>
      </c>
      <c r="F996" s="12" t="s">
        <v>3581</v>
      </c>
      <c r="G996" s="32" t="s">
        <v>5173</v>
      </c>
      <c r="H996" s="17" t="s">
        <v>5379</v>
      </c>
    </row>
    <row r="997" spans="1:8" x14ac:dyDescent="0.35">
      <c r="A997" s="12" t="s">
        <v>2764</v>
      </c>
      <c r="B997" s="11" t="s">
        <v>2134</v>
      </c>
      <c r="C997" s="12" t="s">
        <v>82</v>
      </c>
      <c r="E997" s="12" t="s">
        <v>730</v>
      </c>
      <c r="F997" s="12" t="s">
        <v>3580</v>
      </c>
      <c r="G997" s="32" t="s">
        <v>5175</v>
      </c>
      <c r="H997" s="17" t="s">
        <v>5443</v>
      </c>
    </row>
    <row r="998" spans="1:8" x14ac:dyDescent="0.35">
      <c r="A998" s="12" t="s">
        <v>2765</v>
      </c>
      <c r="B998" s="11" t="s">
        <v>2135</v>
      </c>
      <c r="C998" s="12" t="s">
        <v>262</v>
      </c>
      <c r="E998" s="12" t="s">
        <v>1181</v>
      </c>
      <c r="F998" s="12" t="s">
        <v>3582</v>
      </c>
      <c r="G998" s="32" t="s">
        <v>4683</v>
      </c>
      <c r="H998" s="17" t="s">
        <v>6023</v>
      </c>
    </row>
    <row r="999" spans="1:8" x14ac:dyDescent="0.35">
      <c r="A999" s="12" t="s">
        <v>2765</v>
      </c>
      <c r="B999" s="11" t="s">
        <v>2135</v>
      </c>
      <c r="C999" s="12" t="s">
        <v>262</v>
      </c>
      <c r="E999" s="12" t="s">
        <v>1181</v>
      </c>
      <c r="F999" s="12" t="s">
        <v>3583</v>
      </c>
      <c r="G999" s="32" t="s">
        <v>5164</v>
      </c>
      <c r="H999" s="17" t="s">
        <v>6258</v>
      </c>
    </row>
    <row r="1000" spans="1:8" x14ac:dyDescent="0.35">
      <c r="A1000" s="12" t="s">
        <v>2766</v>
      </c>
      <c r="B1000" s="11" t="s">
        <v>2136</v>
      </c>
      <c r="C1000" s="12" t="s">
        <v>123</v>
      </c>
      <c r="E1000" s="12" t="s">
        <v>804</v>
      </c>
      <c r="F1000" s="12" t="s">
        <v>805</v>
      </c>
      <c r="G1000" s="32" t="s">
        <v>4671</v>
      </c>
      <c r="H1000" s="17" t="s">
        <v>6017</v>
      </c>
    </row>
    <row r="1001" spans="1:8" x14ac:dyDescent="0.35">
      <c r="A1001" s="12" t="s">
        <v>2767</v>
      </c>
      <c r="B1001" s="11" t="s">
        <v>2137</v>
      </c>
      <c r="C1001" s="12" t="s">
        <v>630</v>
      </c>
      <c r="E1001" s="12" t="s">
        <v>1182</v>
      </c>
      <c r="F1001" s="12" t="s">
        <v>1202</v>
      </c>
      <c r="G1001" s="32" t="s">
        <v>4410</v>
      </c>
      <c r="H1001" s="36" t="s">
        <v>3958</v>
      </c>
    </row>
    <row r="1002" spans="1:8" x14ac:dyDescent="0.35">
      <c r="A1002" s="12" t="s">
        <v>2768</v>
      </c>
      <c r="B1002" s="11" t="s">
        <v>2138</v>
      </c>
      <c r="C1002" s="12" t="s">
        <v>452</v>
      </c>
      <c r="E1002" s="12" t="s">
        <v>1183</v>
      </c>
      <c r="F1002" s="12" t="s">
        <v>1203</v>
      </c>
      <c r="G1002" s="32" t="s">
        <v>4660</v>
      </c>
      <c r="H1002" s="17" t="s">
        <v>5471</v>
      </c>
    </row>
    <row r="1003" spans="1:8" x14ac:dyDescent="0.35">
      <c r="A1003" s="12" t="s">
        <v>2769</v>
      </c>
      <c r="B1003" s="11" t="s">
        <v>2139</v>
      </c>
      <c r="C1003" s="12" t="s">
        <v>581</v>
      </c>
      <c r="E1003" s="12" t="s">
        <v>1184</v>
      </c>
      <c r="F1003" s="12" t="s">
        <v>1204</v>
      </c>
      <c r="G1003" s="32" t="s">
        <v>4962</v>
      </c>
      <c r="H1003" s="17" t="s">
        <v>5647</v>
      </c>
    </row>
    <row r="1004" spans="1:8" x14ac:dyDescent="0.35">
      <c r="A1004" s="12" t="s">
        <v>2758</v>
      </c>
      <c r="B1004" s="11" t="s">
        <v>2128</v>
      </c>
      <c r="C1004" s="12" t="s">
        <v>624</v>
      </c>
      <c r="E1004" s="12" t="s">
        <v>1194</v>
      </c>
      <c r="F1004" s="12" t="s">
        <v>1205</v>
      </c>
      <c r="G1004" s="32" t="s">
        <v>4898</v>
      </c>
      <c r="H1004" s="17" t="s">
        <v>6126</v>
      </c>
    </row>
    <row r="1005" spans="1:8" x14ac:dyDescent="0.35">
      <c r="A1005" s="12" t="s">
        <v>2770</v>
      </c>
      <c r="B1005" s="11" t="s">
        <v>2140</v>
      </c>
      <c r="C1005" s="12" t="s">
        <v>491</v>
      </c>
      <c r="E1005" s="12" t="s">
        <v>1195</v>
      </c>
      <c r="F1005" s="12" t="s">
        <v>1206</v>
      </c>
      <c r="G1005" s="32" t="s">
        <v>4837</v>
      </c>
      <c r="H1005" s="36" t="s">
        <v>3929</v>
      </c>
    </row>
    <row r="1006" spans="1:8" x14ac:dyDescent="0.35">
      <c r="A1006" s="12" t="s">
        <v>2771</v>
      </c>
      <c r="B1006" s="11" t="s">
        <v>2141</v>
      </c>
      <c r="C1006" s="12" t="s">
        <v>527</v>
      </c>
      <c r="E1006" s="12" t="s">
        <v>1196</v>
      </c>
      <c r="F1006" s="12" t="s">
        <v>3584</v>
      </c>
      <c r="G1006" s="32" t="s">
        <v>4522</v>
      </c>
      <c r="H1006" s="17" t="s">
        <v>5950</v>
      </c>
    </row>
    <row r="1007" spans="1:8" x14ac:dyDescent="0.35">
      <c r="A1007" s="12" t="s">
        <v>2771</v>
      </c>
      <c r="B1007" s="11" t="s">
        <v>2141</v>
      </c>
      <c r="C1007" s="12" t="s">
        <v>527</v>
      </c>
      <c r="E1007" s="12" t="s">
        <v>1196</v>
      </c>
      <c r="F1007" s="12" t="s">
        <v>3585</v>
      </c>
      <c r="G1007" s="32" t="s">
        <v>4762</v>
      </c>
      <c r="H1007" s="17" t="s">
        <v>6063</v>
      </c>
    </row>
    <row r="1008" spans="1:8" x14ac:dyDescent="0.35">
      <c r="A1008" s="12" t="s">
        <v>2771</v>
      </c>
      <c r="B1008" s="11" t="s">
        <v>2141</v>
      </c>
      <c r="C1008" s="12" t="s">
        <v>527</v>
      </c>
      <c r="E1008" s="12" t="s">
        <v>1196</v>
      </c>
      <c r="F1008" s="12" t="s">
        <v>3586</v>
      </c>
      <c r="G1008" s="32" t="s">
        <v>4842</v>
      </c>
      <c r="H1008" s="17" t="s">
        <v>6101</v>
      </c>
    </row>
    <row r="1009" spans="1:8" x14ac:dyDescent="0.35">
      <c r="A1009" s="12" t="s">
        <v>2771</v>
      </c>
      <c r="B1009" s="11" t="s">
        <v>2141</v>
      </c>
      <c r="C1009" s="12" t="s">
        <v>527</v>
      </c>
      <c r="E1009" s="12" t="s">
        <v>1196</v>
      </c>
      <c r="F1009" s="12" t="s">
        <v>3587</v>
      </c>
      <c r="G1009" s="32" t="s">
        <v>5140</v>
      </c>
      <c r="H1009" s="17" t="s">
        <v>5759</v>
      </c>
    </row>
    <row r="1010" spans="1:8" x14ac:dyDescent="0.35">
      <c r="A1010" s="12" t="s">
        <v>2772</v>
      </c>
      <c r="B1010" s="11" t="s">
        <v>2142</v>
      </c>
      <c r="C1010" s="12" t="s">
        <v>87</v>
      </c>
      <c r="E1010" s="12" t="s">
        <v>735</v>
      </c>
      <c r="F1010" s="12" t="s">
        <v>3589</v>
      </c>
      <c r="G1010" s="32" t="s">
        <v>4233</v>
      </c>
      <c r="H1010" s="17" t="s">
        <v>4431</v>
      </c>
    </row>
    <row r="1011" spans="1:8" x14ac:dyDescent="0.35">
      <c r="A1011" s="12" t="s">
        <v>2772</v>
      </c>
      <c r="B1011" s="11" t="s">
        <v>2142</v>
      </c>
      <c r="C1011" s="12" t="s">
        <v>87</v>
      </c>
      <c r="E1011" s="12" t="s">
        <v>735</v>
      </c>
      <c r="F1011" s="12" t="s">
        <v>3594</v>
      </c>
      <c r="G1011" s="32" t="s">
        <v>4399</v>
      </c>
      <c r="H1011" s="17" t="s">
        <v>5812</v>
      </c>
    </row>
    <row r="1012" spans="1:8" x14ac:dyDescent="0.35">
      <c r="A1012" s="12" t="s">
        <v>2772</v>
      </c>
      <c r="B1012" s="11" t="s">
        <v>2142</v>
      </c>
      <c r="C1012" s="12" t="s">
        <v>87</v>
      </c>
      <c r="E1012" s="12" t="s">
        <v>735</v>
      </c>
      <c r="F1012" s="12" t="s">
        <v>3595</v>
      </c>
      <c r="G1012" s="32" t="s">
        <v>4413</v>
      </c>
      <c r="H1012" s="17" t="s">
        <v>5809</v>
      </c>
    </row>
    <row r="1013" spans="1:8" x14ac:dyDescent="0.35">
      <c r="A1013" s="12" t="s">
        <v>2772</v>
      </c>
      <c r="B1013" s="11" t="s">
        <v>2142</v>
      </c>
      <c r="C1013" s="12" t="s">
        <v>87</v>
      </c>
      <c r="E1013" s="12" t="s">
        <v>735</v>
      </c>
      <c r="F1013" s="12" t="s">
        <v>3596</v>
      </c>
      <c r="G1013" s="32" t="s">
        <v>4455</v>
      </c>
      <c r="H1013" s="17" t="s">
        <v>5353</v>
      </c>
    </row>
    <row r="1014" spans="1:8" x14ac:dyDescent="0.35">
      <c r="A1014" s="12" t="s">
        <v>2772</v>
      </c>
      <c r="B1014" s="11" t="s">
        <v>2142</v>
      </c>
      <c r="C1014" s="12" t="s">
        <v>87</v>
      </c>
      <c r="E1014" s="12" t="s">
        <v>735</v>
      </c>
      <c r="F1014" s="12" t="s">
        <v>3590</v>
      </c>
      <c r="G1014" s="32" t="s">
        <v>4468</v>
      </c>
      <c r="H1014" s="17" t="s">
        <v>5919</v>
      </c>
    </row>
    <row r="1015" spans="1:8" x14ac:dyDescent="0.35">
      <c r="A1015" s="12" t="s">
        <v>2772</v>
      </c>
      <c r="B1015" s="11" t="s">
        <v>2142</v>
      </c>
      <c r="C1015" s="12" t="s">
        <v>87</v>
      </c>
      <c r="E1015" s="12" t="s">
        <v>735</v>
      </c>
      <c r="F1015" s="12" t="s">
        <v>3591</v>
      </c>
      <c r="G1015" s="32" t="s">
        <v>4486</v>
      </c>
      <c r="H1015" s="17" t="s">
        <v>5933</v>
      </c>
    </row>
    <row r="1016" spans="1:8" x14ac:dyDescent="0.35">
      <c r="A1016" s="12" t="s">
        <v>2772</v>
      </c>
      <c r="B1016" s="11" t="s">
        <v>2142</v>
      </c>
      <c r="C1016" s="12" t="s">
        <v>87</v>
      </c>
      <c r="E1016" s="12" t="s">
        <v>735</v>
      </c>
      <c r="F1016" s="12" t="s">
        <v>3592</v>
      </c>
      <c r="G1016" s="32" t="s">
        <v>4510</v>
      </c>
      <c r="H1016" s="17" t="s">
        <v>4561</v>
      </c>
    </row>
    <row r="1017" spans="1:8" x14ac:dyDescent="0.35">
      <c r="A1017" s="12" t="s">
        <v>2772</v>
      </c>
      <c r="B1017" s="11" t="s">
        <v>2142</v>
      </c>
      <c r="C1017" s="12" t="s">
        <v>87</v>
      </c>
      <c r="E1017" s="12" t="s">
        <v>735</v>
      </c>
      <c r="F1017" s="12" t="s">
        <v>3588</v>
      </c>
      <c r="G1017" s="32" t="s">
        <v>4615</v>
      </c>
      <c r="H1017" s="17" t="s">
        <v>5445</v>
      </c>
    </row>
    <row r="1018" spans="1:8" x14ac:dyDescent="0.35">
      <c r="A1018" s="12" t="s">
        <v>2772</v>
      </c>
      <c r="B1018" s="11" t="s">
        <v>2142</v>
      </c>
      <c r="C1018" s="12" t="s">
        <v>87</v>
      </c>
      <c r="E1018" s="12" t="s">
        <v>735</v>
      </c>
      <c r="F1018" s="12" t="s">
        <v>3593</v>
      </c>
      <c r="G1018" s="32" t="s">
        <v>4709</v>
      </c>
      <c r="H1018" s="17" t="s">
        <v>6038</v>
      </c>
    </row>
    <row r="1019" spans="1:8" x14ac:dyDescent="0.35">
      <c r="A1019" s="12" t="s">
        <v>2772</v>
      </c>
      <c r="B1019" s="11" t="s">
        <v>2142</v>
      </c>
      <c r="C1019" s="12" t="s">
        <v>87</v>
      </c>
      <c r="E1019" s="12" t="s">
        <v>735</v>
      </c>
      <c r="F1019" s="12" t="s">
        <v>3597</v>
      </c>
      <c r="G1019" s="32" t="s">
        <v>4776</v>
      </c>
      <c r="H1019" s="17" t="s">
        <v>5813</v>
      </c>
    </row>
    <row r="1020" spans="1:8" x14ac:dyDescent="0.35">
      <c r="A1020" s="12" t="s">
        <v>2772</v>
      </c>
      <c r="B1020" s="11" t="s">
        <v>2142</v>
      </c>
      <c r="C1020" s="12" t="s">
        <v>87</v>
      </c>
      <c r="E1020" s="12" t="s">
        <v>735</v>
      </c>
      <c r="F1020" s="12" t="s">
        <v>3598</v>
      </c>
      <c r="G1020" s="32" t="s">
        <v>4782</v>
      </c>
      <c r="H1020" s="17" t="s">
        <v>5548</v>
      </c>
    </row>
    <row r="1021" spans="1:8" x14ac:dyDescent="0.35">
      <c r="A1021" s="12" t="s">
        <v>2773</v>
      </c>
      <c r="B1021" s="11" t="s">
        <v>2143</v>
      </c>
      <c r="C1021" s="12" t="s">
        <v>189</v>
      </c>
      <c r="E1021" s="12" t="s">
        <v>1197</v>
      </c>
      <c r="F1021" s="11" t="s">
        <v>1137</v>
      </c>
    </row>
    <row r="1022" spans="1:8" x14ac:dyDescent="0.35">
      <c r="A1022" s="12" t="s">
        <v>2774</v>
      </c>
      <c r="B1022" s="11" t="s">
        <v>2144</v>
      </c>
      <c r="C1022" s="12" t="s">
        <v>687</v>
      </c>
      <c r="E1022" s="12" t="s">
        <v>1198</v>
      </c>
      <c r="F1022" s="11" t="s">
        <v>1137</v>
      </c>
    </row>
    <row r="1023" spans="1:8" x14ac:dyDescent="0.35">
      <c r="A1023" s="12" t="s">
        <v>2775</v>
      </c>
      <c r="B1023" s="11" t="s">
        <v>2145</v>
      </c>
      <c r="C1023" s="12" t="s">
        <v>699</v>
      </c>
      <c r="E1023" s="12" t="s">
        <v>1199</v>
      </c>
      <c r="F1023" s="12" t="s">
        <v>1416</v>
      </c>
      <c r="G1023" s="32" t="s">
        <v>4953</v>
      </c>
      <c r="H1023" s="36" t="s">
        <v>3959</v>
      </c>
    </row>
    <row r="1024" spans="1:8" x14ac:dyDescent="0.35">
      <c r="A1024" s="12" t="s">
        <v>2776</v>
      </c>
      <c r="B1024" s="11" t="s">
        <v>2146</v>
      </c>
      <c r="C1024" s="12" t="s">
        <v>654</v>
      </c>
      <c r="E1024" s="12" t="s">
        <v>1200</v>
      </c>
      <c r="F1024" s="12" t="s">
        <v>1417</v>
      </c>
      <c r="G1024" s="32" t="s">
        <v>5180</v>
      </c>
      <c r="H1024" s="17" t="s">
        <v>6267</v>
      </c>
    </row>
    <row r="1025" spans="1:8" x14ac:dyDescent="0.35">
      <c r="A1025" s="12" t="s">
        <v>2777</v>
      </c>
      <c r="B1025" s="11" t="s">
        <v>2147</v>
      </c>
      <c r="C1025" s="12" t="s">
        <v>670</v>
      </c>
      <c r="E1025" s="12" t="s">
        <v>1201</v>
      </c>
      <c r="F1025" s="12" t="s">
        <v>1418</v>
      </c>
      <c r="G1025" s="33" t="s">
        <v>3960</v>
      </c>
      <c r="H1025" s="17" t="s">
        <v>5464</v>
      </c>
    </row>
    <row r="1026" spans="1:8" x14ac:dyDescent="0.35">
      <c r="A1026" s="12" t="s">
        <v>2778</v>
      </c>
      <c r="B1026" s="11" t="s">
        <v>2148</v>
      </c>
      <c r="C1026" s="12" t="s">
        <v>615</v>
      </c>
      <c r="E1026" s="12" t="s">
        <v>1404</v>
      </c>
      <c r="F1026" s="12" t="s">
        <v>3600</v>
      </c>
      <c r="G1026" s="33" t="s">
        <v>3962</v>
      </c>
      <c r="H1026" s="17" t="s">
        <v>5491</v>
      </c>
    </row>
    <row r="1027" spans="1:8" x14ac:dyDescent="0.35">
      <c r="A1027" s="12" t="s">
        <v>2778</v>
      </c>
      <c r="B1027" s="11" t="s">
        <v>2148</v>
      </c>
      <c r="C1027" s="12" t="s">
        <v>615</v>
      </c>
      <c r="E1027" s="12" t="s">
        <v>1404</v>
      </c>
      <c r="F1027" s="12" t="s">
        <v>3599</v>
      </c>
      <c r="G1027" s="33" t="s">
        <v>3961</v>
      </c>
      <c r="H1027" s="17" t="s">
        <v>5540</v>
      </c>
    </row>
    <row r="1028" spans="1:8" x14ac:dyDescent="0.35">
      <c r="A1028" s="12" t="s">
        <v>2778</v>
      </c>
      <c r="B1028" s="11" t="s">
        <v>2148</v>
      </c>
      <c r="C1028" s="12" t="s">
        <v>615</v>
      </c>
      <c r="E1028" s="12" t="s">
        <v>1404</v>
      </c>
      <c r="F1028" s="12" t="s">
        <v>3602</v>
      </c>
      <c r="G1028" s="33" t="s">
        <v>3964</v>
      </c>
      <c r="H1028" s="17" t="s">
        <v>6094</v>
      </c>
    </row>
    <row r="1029" spans="1:8" x14ac:dyDescent="0.35">
      <c r="A1029" s="12" t="s">
        <v>2778</v>
      </c>
      <c r="B1029" s="11" t="s">
        <v>2148</v>
      </c>
      <c r="C1029" s="12" t="s">
        <v>615</v>
      </c>
      <c r="E1029" s="12" t="s">
        <v>1404</v>
      </c>
      <c r="F1029" s="12" t="s">
        <v>3601</v>
      </c>
      <c r="G1029" s="33" t="s">
        <v>3963</v>
      </c>
      <c r="H1029" s="17" t="s">
        <v>5585</v>
      </c>
    </row>
    <row r="1030" spans="1:8" x14ac:dyDescent="0.35">
      <c r="A1030" s="12" t="s">
        <v>2779</v>
      </c>
      <c r="B1030" s="11" t="s">
        <v>2149</v>
      </c>
      <c r="C1030" s="12" t="s">
        <v>415</v>
      </c>
      <c r="E1030" s="12" t="s">
        <v>1405</v>
      </c>
      <c r="F1030" s="12" t="s">
        <v>1419</v>
      </c>
      <c r="G1030" s="33" t="s">
        <v>3965</v>
      </c>
      <c r="H1030" s="17" t="s">
        <v>5369</v>
      </c>
    </row>
    <row r="1031" spans="1:8" x14ac:dyDescent="0.35">
      <c r="A1031" s="12" t="s">
        <v>2780</v>
      </c>
      <c r="B1031" s="11" t="s">
        <v>2150</v>
      </c>
      <c r="C1031" s="12" t="s">
        <v>309</v>
      </c>
      <c r="E1031" s="12" t="s">
        <v>1406</v>
      </c>
      <c r="F1031" s="12" t="s">
        <v>1420</v>
      </c>
      <c r="G1031" s="33" t="s">
        <v>3966</v>
      </c>
      <c r="H1031" s="17" t="s">
        <v>5374</v>
      </c>
    </row>
    <row r="1032" spans="1:8" x14ac:dyDescent="0.35">
      <c r="A1032" s="12" t="s">
        <v>2781</v>
      </c>
      <c r="B1032" s="11" t="s">
        <v>2151</v>
      </c>
      <c r="C1032" s="12" t="s">
        <v>386</v>
      </c>
      <c r="E1032" s="12" t="s">
        <v>1407</v>
      </c>
      <c r="F1032" s="12" t="s">
        <v>1421</v>
      </c>
      <c r="G1032" s="33" t="s">
        <v>3967</v>
      </c>
      <c r="H1032" s="17" t="s">
        <v>5449</v>
      </c>
    </row>
    <row r="1033" spans="1:8" x14ac:dyDescent="0.35">
      <c r="A1033" s="12" t="s">
        <v>2782</v>
      </c>
      <c r="B1033" s="11" t="s">
        <v>2152</v>
      </c>
      <c r="C1033" s="12" t="s">
        <v>449</v>
      </c>
      <c r="E1033" s="12" t="s">
        <v>1408</v>
      </c>
      <c r="F1033" s="12" t="s">
        <v>1422</v>
      </c>
      <c r="G1033" s="33" t="s">
        <v>3968</v>
      </c>
      <c r="H1033" s="17" t="s">
        <v>6062</v>
      </c>
    </row>
    <row r="1034" spans="1:8" x14ac:dyDescent="0.35">
      <c r="A1034" s="12" t="s">
        <v>2783</v>
      </c>
      <c r="B1034" s="11" t="s">
        <v>2153</v>
      </c>
      <c r="C1034" s="12" t="s">
        <v>177</v>
      </c>
      <c r="E1034" s="12" t="s">
        <v>1409</v>
      </c>
      <c r="F1034" s="12" t="s">
        <v>1423</v>
      </c>
      <c r="G1034" s="33" t="s">
        <v>3969</v>
      </c>
      <c r="H1034" s="17" t="s">
        <v>6164</v>
      </c>
    </row>
    <row r="1035" spans="1:8" x14ac:dyDescent="0.35">
      <c r="A1035" s="12" t="s">
        <v>2784</v>
      </c>
      <c r="B1035" s="11" t="s">
        <v>2154</v>
      </c>
      <c r="C1035" s="12" t="s">
        <v>329</v>
      </c>
      <c r="E1035" s="12" t="s">
        <v>1410</v>
      </c>
      <c r="F1035" s="12" t="s">
        <v>1424</v>
      </c>
      <c r="G1035" s="33" t="s">
        <v>3970</v>
      </c>
      <c r="H1035" s="17" t="s">
        <v>6084</v>
      </c>
    </row>
    <row r="1036" spans="1:8" x14ac:dyDescent="0.35">
      <c r="A1036" s="12" t="s">
        <v>2785</v>
      </c>
      <c r="B1036" s="11" t="s">
        <v>2155</v>
      </c>
      <c r="C1036" s="12" t="s">
        <v>335</v>
      </c>
      <c r="E1036" s="12" t="s">
        <v>1411</v>
      </c>
      <c r="F1036" s="12" t="s">
        <v>1426</v>
      </c>
      <c r="G1036" s="33" t="s">
        <v>3971</v>
      </c>
      <c r="H1036" s="17" t="s">
        <v>5638</v>
      </c>
    </row>
    <row r="1037" spans="1:8" x14ac:dyDescent="0.35">
      <c r="A1037" s="12" t="s">
        <v>2786</v>
      </c>
      <c r="B1037" s="11" t="s">
        <v>2156</v>
      </c>
      <c r="C1037" s="12" t="s">
        <v>235</v>
      </c>
      <c r="E1037" s="12" t="s">
        <v>1412</v>
      </c>
      <c r="F1037" s="12" t="s">
        <v>3603</v>
      </c>
      <c r="G1037" s="33" t="s">
        <v>3972</v>
      </c>
      <c r="H1037" s="17" t="s">
        <v>5564</v>
      </c>
    </row>
    <row r="1038" spans="1:8" x14ac:dyDescent="0.35">
      <c r="A1038" s="12" t="s">
        <v>2786</v>
      </c>
      <c r="B1038" s="11" t="s">
        <v>2156</v>
      </c>
      <c r="C1038" s="12" t="s">
        <v>235</v>
      </c>
      <c r="E1038" s="12" t="s">
        <v>1412</v>
      </c>
      <c r="F1038" s="12" t="s">
        <v>3604</v>
      </c>
      <c r="G1038" s="33" t="s">
        <v>3973</v>
      </c>
      <c r="H1038" s="17" t="s">
        <v>5696</v>
      </c>
    </row>
    <row r="1039" spans="1:8" x14ac:dyDescent="0.35">
      <c r="A1039" s="12" t="s">
        <v>2787</v>
      </c>
      <c r="B1039" s="11" t="s">
        <v>2157</v>
      </c>
      <c r="C1039" s="12" t="s">
        <v>426</v>
      </c>
      <c r="E1039" s="12" t="s">
        <v>1413</v>
      </c>
      <c r="F1039" s="12" t="s">
        <v>1427</v>
      </c>
      <c r="G1039" s="33" t="s">
        <v>3974</v>
      </c>
      <c r="H1039" s="17" t="s">
        <v>5582</v>
      </c>
    </row>
    <row r="1040" spans="1:8" x14ac:dyDescent="0.35">
      <c r="A1040" s="12" t="s">
        <v>2788</v>
      </c>
      <c r="B1040" s="11" t="s">
        <v>2158</v>
      </c>
      <c r="C1040" s="12" t="s">
        <v>566</v>
      </c>
      <c r="E1040" s="12" t="s">
        <v>1414</v>
      </c>
      <c r="F1040" s="12" t="s">
        <v>1428</v>
      </c>
      <c r="G1040" s="32" t="s">
        <v>4249</v>
      </c>
      <c r="H1040" s="17" t="s">
        <v>5818</v>
      </c>
    </row>
    <row r="1041" spans="1:8" x14ac:dyDescent="0.35">
      <c r="A1041" s="12" t="s">
        <v>2789</v>
      </c>
      <c r="B1041" s="11" t="s">
        <v>2159</v>
      </c>
      <c r="C1041" s="12" t="s">
        <v>645</v>
      </c>
      <c r="E1041" s="12" t="s">
        <v>1415</v>
      </c>
      <c r="F1041" s="12" t="s">
        <v>1429</v>
      </c>
      <c r="G1041" s="33" t="s">
        <v>3895</v>
      </c>
      <c r="H1041" s="17" t="s">
        <v>6203</v>
      </c>
    </row>
    <row r="1042" spans="1:8" x14ac:dyDescent="0.35">
      <c r="A1042" s="12" t="s">
        <v>2790</v>
      </c>
      <c r="B1042" s="11" t="s">
        <v>2160</v>
      </c>
      <c r="C1042" s="12" t="s">
        <v>536</v>
      </c>
      <c r="E1042" s="12" t="s">
        <v>1425</v>
      </c>
      <c r="F1042" s="12" t="s">
        <v>1430</v>
      </c>
      <c r="G1042" s="32" t="s">
        <v>4415</v>
      </c>
      <c r="H1042" s="17" t="s">
        <v>5902</v>
      </c>
    </row>
    <row r="1043" spans="1:8" x14ac:dyDescent="0.35">
      <c r="A1043" s="12" t="s">
        <v>2791</v>
      </c>
      <c r="B1043" s="11" t="s">
        <v>2161</v>
      </c>
      <c r="C1043" s="12" t="s">
        <v>121</v>
      </c>
      <c r="E1043" s="12" t="s">
        <v>800</v>
      </c>
      <c r="F1043" s="12" t="s">
        <v>801</v>
      </c>
      <c r="G1043" s="33" t="s">
        <v>3975</v>
      </c>
      <c r="H1043" s="17" t="s">
        <v>6125</v>
      </c>
    </row>
    <row r="1044" spans="1:8" x14ac:dyDescent="0.35">
      <c r="A1044" s="12" t="s">
        <v>2792</v>
      </c>
      <c r="B1044" s="11" t="s">
        <v>2162</v>
      </c>
      <c r="C1044" s="12" t="s">
        <v>366</v>
      </c>
      <c r="E1044" s="12" t="s">
        <v>1207</v>
      </c>
      <c r="F1044" s="12" t="s">
        <v>1224</v>
      </c>
      <c r="G1044" s="33" t="s">
        <v>3976</v>
      </c>
      <c r="H1044" s="17" t="s">
        <v>6095</v>
      </c>
    </row>
    <row r="1045" spans="1:8" x14ac:dyDescent="0.35">
      <c r="A1045" s="12" t="s">
        <v>2793</v>
      </c>
      <c r="B1045" s="11" t="s">
        <v>2163</v>
      </c>
      <c r="C1045" s="12" t="s">
        <v>659</v>
      </c>
      <c r="E1045" s="12" t="s">
        <v>1208</v>
      </c>
      <c r="F1045" s="12" t="s">
        <v>3605</v>
      </c>
      <c r="G1045" s="33" t="s">
        <v>3977</v>
      </c>
      <c r="H1045" s="17" t="s">
        <v>5675</v>
      </c>
    </row>
    <row r="1046" spans="1:8" x14ac:dyDescent="0.35">
      <c r="A1046" s="12" t="s">
        <v>2793</v>
      </c>
      <c r="B1046" s="11" t="s">
        <v>2163</v>
      </c>
      <c r="C1046" s="12" t="s">
        <v>659</v>
      </c>
      <c r="E1046" s="12" t="s">
        <v>1208</v>
      </c>
      <c r="F1046" s="12" t="s">
        <v>3607</v>
      </c>
      <c r="G1046" s="33" t="s">
        <v>3979</v>
      </c>
      <c r="H1046" s="17" t="s">
        <v>6034</v>
      </c>
    </row>
    <row r="1047" spans="1:8" x14ac:dyDescent="0.35">
      <c r="A1047" s="12" t="s">
        <v>2793</v>
      </c>
      <c r="B1047" s="11" t="s">
        <v>2163</v>
      </c>
      <c r="C1047" s="12" t="s">
        <v>659</v>
      </c>
      <c r="E1047" s="12" t="s">
        <v>1208</v>
      </c>
      <c r="F1047" s="12" t="s">
        <v>3608</v>
      </c>
      <c r="G1047" s="33" t="s">
        <v>3980</v>
      </c>
      <c r="H1047" s="17" t="s">
        <v>5569</v>
      </c>
    </row>
    <row r="1048" spans="1:8" x14ac:dyDescent="0.35">
      <c r="A1048" s="12" t="s">
        <v>2793</v>
      </c>
      <c r="B1048" s="11" t="s">
        <v>2163</v>
      </c>
      <c r="C1048" s="12" t="s">
        <v>659</v>
      </c>
      <c r="E1048" s="12" t="s">
        <v>1208</v>
      </c>
      <c r="F1048" s="12" t="s">
        <v>3606</v>
      </c>
      <c r="G1048" s="33" t="s">
        <v>3978</v>
      </c>
      <c r="H1048" s="17" t="s">
        <v>5675</v>
      </c>
    </row>
    <row r="1049" spans="1:8" x14ac:dyDescent="0.35">
      <c r="A1049" s="12" t="s">
        <v>2794</v>
      </c>
      <c r="B1049" s="11" t="s">
        <v>2164</v>
      </c>
      <c r="C1049" s="12" t="s">
        <v>408</v>
      </c>
      <c r="E1049" s="12" t="s">
        <v>1209</v>
      </c>
      <c r="F1049" s="12" t="s">
        <v>1225</v>
      </c>
      <c r="G1049" s="33" t="s">
        <v>3981</v>
      </c>
      <c r="H1049" s="17" t="s">
        <v>6156</v>
      </c>
    </row>
    <row r="1050" spans="1:8" x14ac:dyDescent="0.35">
      <c r="A1050" s="12" t="s">
        <v>2795</v>
      </c>
      <c r="B1050" s="11" t="s">
        <v>2165</v>
      </c>
      <c r="C1050" s="12" t="s">
        <v>95</v>
      </c>
      <c r="E1050" s="12" t="s">
        <v>756</v>
      </c>
      <c r="F1050" s="12" t="s">
        <v>765</v>
      </c>
      <c r="G1050" s="33" t="s">
        <v>3982</v>
      </c>
      <c r="H1050" s="17" t="s">
        <v>6168</v>
      </c>
    </row>
    <row r="1051" spans="1:8" x14ac:dyDescent="0.35">
      <c r="A1051" s="12" t="s">
        <v>2796</v>
      </c>
      <c r="B1051" s="11" t="s">
        <v>2166</v>
      </c>
      <c r="C1051" s="12" t="s">
        <v>695</v>
      </c>
      <c r="E1051" s="12" t="s">
        <v>1210</v>
      </c>
      <c r="F1051" s="12" t="s">
        <v>1226</v>
      </c>
      <c r="G1051" s="33" t="s">
        <v>3983</v>
      </c>
      <c r="H1051" s="17" t="s">
        <v>6216</v>
      </c>
    </row>
    <row r="1052" spans="1:8" x14ac:dyDescent="0.35">
      <c r="A1052" s="12" t="s">
        <v>2797</v>
      </c>
      <c r="B1052" s="11" t="s">
        <v>2167</v>
      </c>
      <c r="C1052" s="12" t="s">
        <v>693</v>
      </c>
      <c r="E1052" s="12" t="s">
        <v>1211</v>
      </c>
      <c r="F1052" s="12" t="s">
        <v>1227</v>
      </c>
      <c r="G1052" s="33" t="s">
        <v>3984</v>
      </c>
      <c r="H1052" s="17" t="s">
        <v>6061</v>
      </c>
    </row>
    <row r="1053" spans="1:8" x14ac:dyDescent="0.35">
      <c r="A1053" s="12" t="s">
        <v>2798</v>
      </c>
      <c r="B1053" s="11" t="s">
        <v>2168</v>
      </c>
      <c r="C1053" s="12" t="s">
        <v>145</v>
      </c>
      <c r="E1053" s="12" t="s">
        <v>834</v>
      </c>
      <c r="F1053" s="12" t="s">
        <v>835</v>
      </c>
      <c r="G1053" s="32" t="s">
        <v>4614</v>
      </c>
      <c r="H1053" s="36" t="s">
        <v>3985</v>
      </c>
    </row>
    <row r="1054" spans="1:8" x14ac:dyDescent="0.35">
      <c r="A1054" s="12" t="s">
        <v>2799</v>
      </c>
      <c r="B1054" s="11" t="s">
        <v>2169</v>
      </c>
      <c r="C1054" s="12" t="s">
        <v>294</v>
      </c>
      <c r="E1054" s="12" t="s">
        <v>1212</v>
      </c>
      <c r="F1054" s="12" t="s">
        <v>1228</v>
      </c>
      <c r="G1054" s="32" t="s">
        <v>4982</v>
      </c>
      <c r="H1054" s="17" t="s">
        <v>5667</v>
      </c>
    </row>
    <row r="1055" spans="1:8" x14ac:dyDescent="0.35">
      <c r="A1055" s="12" t="s">
        <v>2794</v>
      </c>
      <c r="B1055" s="11" t="s">
        <v>2164</v>
      </c>
      <c r="C1055" s="12" t="s">
        <v>409</v>
      </c>
      <c r="E1055" s="12" t="s">
        <v>1213</v>
      </c>
      <c r="F1055" s="12" t="s">
        <v>3609</v>
      </c>
      <c r="G1055" s="33" t="s">
        <v>3986</v>
      </c>
      <c r="H1055" s="17" t="s">
        <v>6085</v>
      </c>
    </row>
    <row r="1056" spans="1:8" x14ac:dyDescent="0.35">
      <c r="A1056" s="12" t="s">
        <v>2794</v>
      </c>
      <c r="B1056" s="11" t="s">
        <v>2164</v>
      </c>
      <c r="C1056" s="12" t="s">
        <v>409</v>
      </c>
      <c r="E1056" s="12" t="s">
        <v>1213</v>
      </c>
      <c r="F1056" s="12" t="s">
        <v>3610</v>
      </c>
      <c r="G1056" s="33" t="s">
        <v>3987</v>
      </c>
      <c r="H1056" s="17" t="s">
        <v>6085</v>
      </c>
    </row>
    <row r="1057" spans="1:8" x14ac:dyDescent="0.35">
      <c r="A1057" s="12" t="s">
        <v>2794</v>
      </c>
      <c r="B1057" s="11" t="s">
        <v>2164</v>
      </c>
      <c r="C1057" s="12" t="s">
        <v>409</v>
      </c>
      <c r="E1057" s="12" t="s">
        <v>1213</v>
      </c>
      <c r="F1057" s="12" t="s">
        <v>3611</v>
      </c>
      <c r="G1057" s="33" t="s">
        <v>3988</v>
      </c>
      <c r="H1057" s="17" t="s">
        <v>6085</v>
      </c>
    </row>
    <row r="1058" spans="1:8" x14ac:dyDescent="0.35">
      <c r="A1058" s="12" t="s">
        <v>2800</v>
      </c>
      <c r="B1058" s="11" t="s">
        <v>2170</v>
      </c>
      <c r="C1058" s="12" t="s">
        <v>428</v>
      </c>
      <c r="E1058" s="12" t="s">
        <v>1214</v>
      </c>
      <c r="F1058" s="12" t="s">
        <v>3613</v>
      </c>
      <c r="G1058" s="32" t="s">
        <v>4644</v>
      </c>
      <c r="H1058" s="17" t="s">
        <v>6004</v>
      </c>
    </row>
    <row r="1059" spans="1:8" x14ac:dyDescent="0.35">
      <c r="A1059" s="12" t="s">
        <v>2800</v>
      </c>
      <c r="B1059" s="11" t="s">
        <v>2170</v>
      </c>
      <c r="C1059" s="12" t="s">
        <v>428</v>
      </c>
      <c r="E1059" s="12" t="s">
        <v>1214</v>
      </c>
      <c r="F1059" s="12" t="s">
        <v>3612</v>
      </c>
      <c r="G1059" s="32" t="s">
        <v>4645</v>
      </c>
      <c r="H1059" s="17" t="s">
        <v>6005</v>
      </c>
    </row>
    <row r="1060" spans="1:8" x14ac:dyDescent="0.35">
      <c r="A1060" s="12" t="s">
        <v>2801</v>
      </c>
      <c r="B1060" s="11" t="s">
        <v>2171</v>
      </c>
      <c r="C1060" s="12" t="s">
        <v>463</v>
      </c>
      <c r="E1060" s="12" t="s">
        <v>1215</v>
      </c>
      <c r="F1060" s="12" t="s">
        <v>1229</v>
      </c>
      <c r="G1060" s="33" t="s">
        <v>3989</v>
      </c>
      <c r="H1060" s="17" t="s">
        <v>5648</v>
      </c>
    </row>
    <row r="1061" spans="1:8" x14ac:dyDescent="0.35">
      <c r="A1061" s="12" t="s">
        <v>2802</v>
      </c>
      <c r="B1061" s="11" t="s">
        <v>2172</v>
      </c>
      <c r="C1061" s="12" t="s">
        <v>571</v>
      </c>
      <c r="E1061" s="12" t="s">
        <v>1216</v>
      </c>
      <c r="F1061" s="12" t="s">
        <v>3614</v>
      </c>
      <c r="G1061" s="33" t="s">
        <v>3990</v>
      </c>
      <c r="H1061" s="17" t="s">
        <v>6132</v>
      </c>
    </row>
    <row r="1062" spans="1:8" x14ac:dyDescent="0.35">
      <c r="A1062" s="12" t="s">
        <v>2802</v>
      </c>
      <c r="B1062" s="11" t="s">
        <v>2172</v>
      </c>
      <c r="C1062" s="12" t="s">
        <v>571</v>
      </c>
      <c r="E1062" s="12" t="s">
        <v>1216</v>
      </c>
      <c r="F1062" s="12" t="s">
        <v>3615</v>
      </c>
      <c r="G1062" s="33" t="s">
        <v>3990</v>
      </c>
      <c r="H1062" s="17" t="s">
        <v>6133</v>
      </c>
    </row>
    <row r="1063" spans="1:8" x14ac:dyDescent="0.35">
      <c r="A1063" s="12" t="s">
        <v>2803</v>
      </c>
      <c r="B1063" s="11" t="s">
        <v>2173</v>
      </c>
      <c r="C1063" s="12" t="s">
        <v>93</v>
      </c>
      <c r="E1063" s="12" t="s">
        <v>753</v>
      </c>
      <c r="F1063" s="12" t="s">
        <v>754</v>
      </c>
      <c r="G1063" s="33" t="s">
        <v>3991</v>
      </c>
      <c r="H1063" s="17" t="s">
        <v>6223</v>
      </c>
    </row>
    <row r="1064" spans="1:8" x14ac:dyDescent="0.35">
      <c r="A1064" s="12" t="s">
        <v>2760</v>
      </c>
      <c r="B1064" s="11" t="s">
        <v>2130</v>
      </c>
      <c r="C1064" s="12" t="s">
        <v>445</v>
      </c>
      <c r="E1064" s="12" t="s">
        <v>1217</v>
      </c>
      <c r="F1064" s="12" t="s">
        <v>1440</v>
      </c>
      <c r="G1064" s="33" t="s">
        <v>3992</v>
      </c>
      <c r="H1064" s="17" t="s">
        <v>5992</v>
      </c>
    </row>
    <row r="1065" spans="1:8" x14ac:dyDescent="0.35">
      <c r="A1065" s="12" t="s">
        <v>2804</v>
      </c>
      <c r="B1065" s="11" t="s">
        <v>2174</v>
      </c>
      <c r="C1065" s="12" t="s">
        <v>298</v>
      </c>
      <c r="E1065" s="12" t="s">
        <v>1218</v>
      </c>
      <c r="F1065" s="11" t="s">
        <v>1137</v>
      </c>
    </row>
    <row r="1066" spans="1:8" x14ac:dyDescent="0.35">
      <c r="A1066" s="12" t="s">
        <v>2805</v>
      </c>
      <c r="B1066" s="11" t="s">
        <v>2175</v>
      </c>
      <c r="C1066" s="12" t="s">
        <v>223</v>
      </c>
      <c r="E1066" s="12" t="s">
        <v>1219</v>
      </c>
      <c r="F1066" s="12" t="s">
        <v>1441</v>
      </c>
      <c r="G1066" s="32" t="s">
        <v>4923</v>
      </c>
      <c r="H1066" s="17" t="s">
        <v>5619</v>
      </c>
    </row>
    <row r="1067" spans="1:8" x14ac:dyDescent="0.35">
      <c r="A1067" s="12" t="s">
        <v>2806</v>
      </c>
      <c r="B1067" s="11" t="s">
        <v>2176</v>
      </c>
      <c r="C1067" s="12" t="s">
        <v>649</v>
      </c>
      <c r="E1067" s="12" t="s">
        <v>1220</v>
      </c>
      <c r="F1067" s="12" t="s">
        <v>1442</v>
      </c>
      <c r="G1067" s="32" t="s">
        <v>4470</v>
      </c>
      <c r="H1067" s="17" t="s">
        <v>5366</v>
      </c>
    </row>
    <row r="1068" spans="1:8" x14ac:dyDescent="0.35">
      <c r="A1068" s="12" t="s">
        <v>2808</v>
      </c>
      <c r="B1068" s="11" t="s">
        <v>2177</v>
      </c>
      <c r="C1068" s="12" t="s">
        <v>441</v>
      </c>
      <c r="E1068" s="12" t="s">
        <v>1221</v>
      </c>
      <c r="F1068" s="12" t="s">
        <v>1443</v>
      </c>
      <c r="G1068" s="33" t="s">
        <v>3993</v>
      </c>
      <c r="H1068" s="17" t="s">
        <v>6075</v>
      </c>
    </row>
    <row r="1069" spans="1:8" x14ac:dyDescent="0.35">
      <c r="A1069" s="12" t="s">
        <v>2807</v>
      </c>
      <c r="B1069" s="11" t="s">
        <v>2178</v>
      </c>
      <c r="C1069" s="12" t="s">
        <v>291</v>
      </c>
      <c r="E1069" s="12" t="s">
        <v>1222</v>
      </c>
      <c r="F1069" s="12" t="s">
        <v>1444</v>
      </c>
      <c r="G1069" s="33" t="s">
        <v>3994</v>
      </c>
      <c r="H1069" s="17" t="s">
        <v>6157</v>
      </c>
    </row>
    <row r="1070" spans="1:8" x14ac:dyDescent="0.35">
      <c r="A1070" s="12" t="s">
        <v>2809</v>
      </c>
      <c r="B1070" s="11" t="s">
        <v>2179</v>
      </c>
      <c r="C1070" s="12" t="s">
        <v>610</v>
      </c>
      <c r="E1070" s="12" t="s">
        <v>1223</v>
      </c>
      <c r="F1070" s="12" t="s">
        <v>3616</v>
      </c>
      <c r="G1070" s="33" t="s">
        <v>3995</v>
      </c>
      <c r="H1070" s="17" t="s">
        <v>6055</v>
      </c>
    </row>
    <row r="1071" spans="1:8" x14ac:dyDescent="0.35">
      <c r="A1071" s="12" t="s">
        <v>2809</v>
      </c>
      <c r="B1071" s="11" t="s">
        <v>2179</v>
      </c>
      <c r="C1071" s="12" t="s">
        <v>610</v>
      </c>
      <c r="E1071" s="12" t="s">
        <v>1223</v>
      </c>
      <c r="F1071" s="12" t="s">
        <v>3617</v>
      </c>
      <c r="G1071" s="33" t="s">
        <v>3996</v>
      </c>
      <c r="H1071" s="17" t="s">
        <v>6137</v>
      </c>
    </row>
    <row r="1072" spans="1:8" x14ac:dyDescent="0.35">
      <c r="A1072" s="12" t="s">
        <v>2810</v>
      </c>
      <c r="B1072" s="11" t="s">
        <v>2180</v>
      </c>
      <c r="C1072" s="12" t="s">
        <v>569</v>
      </c>
      <c r="E1072" s="12" t="s">
        <v>1431</v>
      </c>
      <c r="F1072" s="12" t="s">
        <v>1445</v>
      </c>
      <c r="G1072" s="32" t="s">
        <v>4897</v>
      </c>
      <c r="H1072" s="36" t="s">
        <v>3997</v>
      </c>
    </row>
    <row r="1073" spans="1:8" x14ac:dyDescent="0.35">
      <c r="A1073" s="12" t="s">
        <v>2811</v>
      </c>
      <c r="B1073" s="11" t="s">
        <v>2181</v>
      </c>
      <c r="C1073" s="12" t="s">
        <v>111</v>
      </c>
      <c r="E1073" s="12" t="s">
        <v>784</v>
      </c>
      <c r="F1073" s="12" t="s">
        <v>785</v>
      </c>
      <c r="G1073" s="32" t="s">
        <v>4648</v>
      </c>
      <c r="H1073" s="17" t="s">
        <v>6009</v>
      </c>
    </row>
    <row r="1074" spans="1:8" x14ac:dyDescent="0.35">
      <c r="A1074" s="12" t="s">
        <v>2812</v>
      </c>
      <c r="B1074" s="11" t="s">
        <v>2182</v>
      </c>
      <c r="C1074" s="12" t="s">
        <v>390</v>
      </c>
      <c r="E1074" s="12" t="s">
        <v>1432</v>
      </c>
      <c r="F1074" s="12" t="s">
        <v>1452</v>
      </c>
      <c r="G1074" s="33" t="s">
        <v>3998</v>
      </c>
      <c r="H1074" s="17" t="s">
        <v>5776</v>
      </c>
    </row>
    <row r="1075" spans="1:8" ht="29" x14ac:dyDescent="0.35">
      <c r="A1075" s="12" t="s">
        <v>2813</v>
      </c>
      <c r="B1075" s="11" t="s">
        <v>2183</v>
      </c>
      <c r="C1075" s="28" t="s">
        <v>233</v>
      </c>
      <c r="E1075" s="28" t="s">
        <v>1433</v>
      </c>
      <c r="F1075" s="30" t="s">
        <v>3618</v>
      </c>
      <c r="G1075" s="33" t="s">
        <v>3999</v>
      </c>
      <c r="H1075" s="17" t="s">
        <v>5526</v>
      </c>
    </row>
    <row r="1076" spans="1:8" ht="29" x14ac:dyDescent="0.35">
      <c r="A1076" s="12" t="s">
        <v>2813</v>
      </c>
      <c r="B1076" s="11" t="s">
        <v>2183</v>
      </c>
      <c r="C1076" s="28" t="s">
        <v>233</v>
      </c>
      <c r="E1076" s="28" t="s">
        <v>1433</v>
      </c>
      <c r="F1076" s="30" t="s">
        <v>3632</v>
      </c>
      <c r="G1076" s="33" t="s">
        <v>3999</v>
      </c>
      <c r="H1076" s="17" t="s">
        <v>6056</v>
      </c>
    </row>
    <row r="1077" spans="1:8" ht="29" x14ac:dyDescent="0.35">
      <c r="A1077" s="12" t="s">
        <v>2813</v>
      </c>
      <c r="B1077" s="11" t="s">
        <v>2183</v>
      </c>
      <c r="C1077" s="28" t="s">
        <v>233</v>
      </c>
      <c r="E1077" s="28" t="s">
        <v>1433</v>
      </c>
      <c r="F1077" s="30" t="s">
        <v>3635</v>
      </c>
      <c r="G1077" s="32" t="s">
        <v>4780</v>
      </c>
      <c r="H1077" s="36" t="s">
        <v>4015</v>
      </c>
    </row>
    <row r="1078" spans="1:8" ht="29" x14ac:dyDescent="0.35">
      <c r="A1078" s="12" t="s">
        <v>2813</v>
      </c>
      <c r="B1078" s="11" t="s">
        <v>2183</v>
      </c>
      <c r="C1078" s="28" t="s">
        <v>233</v>
      </c>
      <c r="E1078" s="28" t="s">
        <v>1433</v>
      </c>
      <c r="F1078" s="30" t="s">
        <v>3633</v>
      </c>
      <c r="G1078" s="33" t="s">
        <v>4013</v>
      </c>
      <c r="H1078" s="17" t="s">
        <v>5567</v>
      </c>
    </row>
    <row r="1079" spans="1:8" ht="29" x14ac:dyDescent="0.35">
      <c r="A1079" s="12" t="s">
        <v>2813</v>
      </c>
      <c r="B1079" s="11" t="s">
        <v>2183</v>
      </c>
      <c r="C1079" s="28" t="s">
        <v>233</v>
      </c>
      <c r="E1079" s="28" t="s">
        <v>1433</v>
      </c>
      <c r="F1079" s="30" t="s">
        <v>3619</v>
      </c>
      <c r="G1079" s="33" t="s">
        <v>4000</v>
      </c>
      <c r="H1079" s="17" t="s">
        <v>4780</v>
      </c>
    </row>
    <row r="1080" spans="1:8" ht="29" x14ac:dyDescent="0.35">
      <c r="A1080" s="12" t="s">
        <v>2813</v>
      </c>
      <c r="B1080" s="11" t="s">
        <v>2183</v>
      </c>
      <c r="C1080" s="28" t="s">
        <v>233</v>
      </c>
      <c r="E1080" s="28" t="s">
        <v>1433</v>
      </c>
      <c r="F1080" s="30" t="s">
        <v>3623</v>
      </c>
      <c r="G1080" s="32" t="s">
        <v>4924</v>
      </c>
      <c r="H1080" s="36" t="s">
        <v>4004</v>
      </c>
    </row>
    <row r="1081" spans="1:8" ht="29" x14ac:dyDescent="0.35">
      <c r="A1081" s="12" t="s">
        <v>2813</v>
      </c>
      <c r="B1081" s="11" t="s">
        <v>2183</v>
      </c>
      <c r="C1081" s="28" t="s">
        <v>233</v>
      </c>
      <c r="E1081" s="28" t="s">
        <v>1433</v>
      </c>
      <c r="F1081" s="30" t="s">
        <v>3622</v>
      </c>
      <c r="G1081" s="33" t="s">
        <v>4003</v>
      </c>
      <c r="H1081" s="17" t="s">
        <v>6155</v>
      </c>
    </row>
    <row r="1082" spans="1:8" ht="29" x14ac:dyDescent="0.35">
      <c r="A1082" s="12" t="s">
        <v>2813</v>
      </c>
      <c r="B1082" s="11" t="s">
        <v>2183</v>
      </c>
      <c r="C1082" s="28" t="s">
        <v>233</v>
      </c>
      <c r="E1082" s="28" t="s">
        <v>1433</v>
      </c>
      <c r="F1082" s="30" t="s">
        <v>3624</v>
      </c>
      <c r="G1082" s="33" t="s">
        <v>4005</v>
      </c>
      <c r="H1082" s="17" t="s">
        <v>6174</v>
      </c>
    </row>
    <row r="1083" spans="1:8" ht="29" x14ac:dyDescent="0.35">
      <c r="A1083" s="12" t="s">
        <v>2813</v>
      </c>
      <c r="B1083" s="11" t="s">
        <v>2183</v>
      </c>
      <c r="C1083" s="28" t="s">
        <v>233</v>
      </c>
      <c r="E1083" s="28" t="s">
        <v>1433</v>
      </c>
      <c r="F1083" s="30" t="s">
        <v>3625</v>
      </c>
      <c r="G1083" s="33" t="s">
        <v>4006</v>
      </c>
      <c r="H1083" s="17" t="s">
        <v>6175</v>
      </c>
    </row>
    <row r="1084" spans="1:8" ht="29" x14ac:dyDescent="0.35">
      <c r="A1084" s="12" t="s">
        <v>2813</v>
      </c>
      <c r="B1084" s="11" t="s">
        <v>2183</v>
      </c>
      <c r="C1084" s="28" t="s">
        <v>233</v>
      </c>
      <c r="E1084" s="28" t="s">
        <v>1433</v>
      </c>
      <c r="F1084" s="30" t="s">
        <v>3621</v>
      </c>
      <c r="G1084" s="33" t="s">
        <v>4002</v>
      </c>
      <c r="H1084" s="17" t="s">
        <v>6176</v>
      </c>
    </row>
    <row r="1085" spans="1:8" ht="29" x14ac:dyDescent="0.35">
      <c r="A1085" s="12" t="s">
        <v>2813</v>
      </c>
      <c r="B1085" s="11" t="s">
        <v>2183</v>
      </c>
      <c r="C1085" s="28" t="s">
        <v>233</v>
      </c>
      <c r="E1085" s="28" t="s">
        <v>1433</v>
      </c>
      <c r="F1085" s="30" t="s">
        <v>3626</v>
      </c>
      <c r="G1085" s="33" t="s">
        <v>4007</v>
      </c>
      <c r="H1085" s="17" t="s">
        <v>5673</v>
      </c>
    </row>
    <row r="1086" spans="1:8" ht="29" x14ac:dyDescent="0.35">
      <c r="A1086" s="12" t="s">
        <v>2813</v>
      </c>
      <c r="B1086" s="11" t="s">
        <v>2183</v>
      </c>
      <c r="C1086" s="28" t="s">
        <v>233</v>
      </c>
      <c r="E1086" s="28" t="s">
        <v>1433</v>
      </c>
      <c r="F1086" s="30" t="s">
        <v>3627</v>
      </c>
      <c r="G1086" s="33" t="s">
        <v>4008</v>
      </c>
      <c r="H1086" s="17" t="s">
        <v>5674</v>
      </c>
    </row>
    <row r="1087" spans="1:8" ht="29" x14ac:dyDescent="0.35">
      <c r="A1087" s="12" t="s">
        <v>2813</v>
      </c>
      <c r="B1087" s="11" t="s">
        <v>2183</v>
      </c>
      <c r="C1087" s="28" t="s">
        <v>233</v>
      </c>
      <c r="E1087" s="28" t="s">
        <v>1433</v>
      </c>
      <c r="F1087" s="30" t="s">
        <v>3628</v>
      </c>
      <c r="G1087" s="33" t="s">
        <v>4009</v>
      </c>
      <c r="H1087" s="17" t="s">
        <v>6177</v>
      </c>
    </row>
    <row r="1088" spans="1:8" ht="29" x14ac:dyDescent="0.35">
      <c r="A1088" s="12" t="s">
        <v>2813</v>
      </c>
      <c r="B1088" s="11" t="s">
        <v>2183</v>
      </c>
      <c r="C1088" s="28" t="s">
        <v>233</v>
      </c>
      <c r="E1088" s="28" t="s">
        <v>1433</v>
      </c>
      <c r="F1088" s="30" t="s">
        <v>3620</v>
      </c>
      <c r="G1088" s="33" t="s">
        <v>4001</v>
      </c>
      <c r="H1088" s="17" t="s">
        <v>6185</v>
      </c>
    </row>
    <row r="1089" spans="1:8" ht="29" x14ac:dyDescent="0.35">
      <c r="A1089" s="12" t="s">
        <v>2813</v>
      </c>
      <c r="B1089" s="11" t="s">
        <v>2183</v>
      </c>
      <c r="C1089" s="28" t="s">
        <v>233</v>
      </c>
      <c r="E1089" s="28" t="s">
        <v>1433</v>
      </c>
      <c r="F1089" s="30" t="s">
        <v>3634</v>
      </c>
      <c r="G1089" s="33" t="s">
        <v>4014</v>
      </c>
      <c r="H1089" s="17" t="s">
        <v>6201</v>
      </c>
    </row>
    <row r="1090" spans="1:8" ht="29" x14ac:dyDescent="0.35">
      <c r="A1090" s="12" t="s">
        <v>2813</v>
      </c>
      <c r="B1090" s="11" t="s">
        <v>2183</v>
      </c>
      <c r="C1090" s="28" t="s">
        <v>233</v>
      </c>
      <c r="E1090" s="28" t="s">
        <v>1433</v>
      </c>
      <c r="F1090" s="30" t="s">
        <v>3637</v>
      </c>
      <c r="G1090" s="32" t="s">
        <v>5103</v>
      </c>
      <c r="H1090" s="36" t="s">
        <v>4016</v>
      </c>
    </row>
    <row r="1091" spans="1:8" ht="29" x14ac:dyDescent="0.35">
      <c r="A1091" s="12" t="s">
        <v>2813</v>
      </c>
      <c r="B1091" s="11" t="s">
        <v>2183</v>
      </c>
      <c r="C1091" s="28" t="s">
        <v>233</v>
      </c>
      <c r="E1091" s="28" t="s">
        <v>1433</v>
      </c>
      <c r="F1091" s="30" t="s">
        <v>3636</v>
      </c>
      <c r="G1091" s="32" t="s">
        <v>5104</v>
      </c>
      <c r="H1091" s="36" t="s">
        <v>4016</v>
      </c>
    </row>
    <row r="1092" spans="1:8" ht="29" x14ac:dyDescent="0.35">
      <c r="A1092" s="12" t="s">
        <v>2813</v>
      </c>
      <c r="B1092" s="11" t="s">
        <v>2183</v>
      </c>
      <c r="C1092" s="28" t="s">
        <v>233</v>
      </c>
      <c r="E1092" s="28" t="s">
        <v>1433</v>
      </c>
      <c r="F1092" s="30" t="s">
        <v>3638</v>
      </c>
      <c r="G1092" s="32" t="s">
        <v>5110</v>
      </c>
      <c r="H1092" s="36" t="s">
        <v>4017</v>
      </c>
    </row>
    <row r="1093" spans="1:8" ht="29" x14ac:dyDescent="0.35">
      <c r="A1093" s="12" t="s">
        <v>2813</v>
      </c>
      <c r="B1093" s="11" t="s">
        <v>2183</v>
      </c>
      <c r="C1093" s="28" t="s">
        <v>233</v>
      </c>
      <c r="E1093" s="28" t="s">
        <v>1433</v>
      </c>
      <c r="F1093" s="30" t="s">
        <v>3629</v>
      </c>
      <c r="G1093" s="33" t="s">
        <v>4010</v>
      </c>
      <c r="H1093" s="17" t="s">
        <v>6240</v>
      </c>
    </row>
    <row r="1094" spans="1:8" ht="29" x14ac:dyDescent="0.35">
      <c r="A1094" s="12" t="s">
        <v>2813</v>
      </c>
      <c r="B1094" s="11" t="s">
        <v>2183</v>
      </c>
      <c r="C1094" s="28" t="s">
        <v>233</v>
      </c>
      <c r="E1094" s="28" t="s">
        <v>1433</v>
      </c>
      <c r="F1094" s="30" t="s">
        <v>3630</v>
      </c>
      <c r="G1094" s="33" t="s">
        <v>4011</v>
      </c>
      <c r="H1094" s="17" t="s">
        <v>6241</v>
      </c>
    </row>
    <row r="1095" spans="1:8" ht="29" x14ac:dyDescent="0.35">
      <c r="A1095" s="12" t="s">
        <v>2813</v>
      </c>
      <c r="B1095" s="11" t="s">
        <v>2183</v>
      </c>
      <c r="C1095" s="28" t="s">
        <v>233</v>
      </c>
      <c r="E1095" s="28" t="s">
        <v>1433</v>
      </c>
      <c r="F1095" s="30" t="s">
        <v>3631</v>
      </c>
      <c r="G1095" s="33" t="s">
        <v>4012</v>
      </c>
      <c r="H1095" s="17" t="s">
        <v>6242</v>
      </c>
    </row>
    <row r="1096" spans="1:8" ht="29" x14ac:dyDescent="0.35">
      <c r="A1096" s="12" t="s">
        <v>2813</v>
      </c>
      <c r="B1096" s="11" t="s">
        <v>2183</v>
      </c>
      <c r="C1096" s="28" t="s">
        <v>233</v>
      </c>
      <c r="E1096" s="28" t="s">
        <v>1433</v>
      </c>
      <c r="F1096" s="30" t="s">
        <v>3639</v>
      </c>
      <c r="G1096" s="32" t="s">
        <v>5135</v>
      </c>
      <c r="H1096" s="36" t="s">
        <v>4018</v>
      </c>
    </row>
    <row r="1097" spans="1:8" x14ac:dyDescent="0.35">
      <c r="A1097" s="12" t="s">
        <v>2814</v>
      </c>
      <c r="B1097" s="11" t="s">
        <v>2184</v>
      </c>
      <c r="C1097" s="12" t="s">
        <v>627</v>
      </c>
      <c r="E1097" s="12" t="s">
        <v>1434</v>
      </c>
      <c r="F1097" s="12" t="s">
        <v>1453</v>
      </c>
      <c r="G1097" s="33" t="s">
        <v>4019</v>
      </c>
      <c r="H1097" s="17" t="s">
        <v>6161</v>
      </c>
    </row>
    <row r="1098" spans="1:8" x14ac:dyDescent="0.35">
      <c r="A1098" s="12" t="s">
        <v>2815</v>
      </c>
      <c r="B1098" s="11" t="s">
        <v>2185</v>
      </c>
      <c r="C1098" s="12" t="s">
        <v>605</v>
      </c>
      <c r="E1098" s="12" t="s">
        <v>1435</v>
      </c>
      <c r="F1098" s="12" t="s">
        <v>1454</v>
      </c>
      <c r="G1098" s="33" t="s">
        <v>4020</v>
      </c>
      <c r="H1098" s="17" t="s">
        <v>5431</v>
      </c>
    </row>
    <row r="1099" spans="1:8" x14ac:dyDescent="0.35">
      <c r="A1099" s="12" t="s">
        <v>2816</v>
      </c>
      <c r="B1099" s="11" t="s">
        <v>2186</v>
      </c>
      <c r="C1099" s="12" t="s">
        <v>424</v>
      </c>
      <c r="E1099" s="12" t="s">
        <v>1436</v>
      </c>
      <c r="F1099" s="12" t="s">
        <v>3640</v>
      </c>
      <c r="G1099" s="32" t="s">
        <v>4499</v>
      </c>
      <c r="H1099" s="17" t="s">
        <v>5380</v>
      </c>
    </row>
    <row r="1100" spans="1:8" x14ac:dyDescent="0.35">
      <c r="A1100" s="12" t="s">
        <v>2816</v>
      </c>
      <c r="B1100" s="11" t="s">
        <v>2186</v>
      </c>
      <c r="C1100" s="12" t="s">
        <v>424</v>
      </c>
      <c r="E1100" s="12" t="s">
        <v>1436</v>
      </c>
      <c r="F1100" s="12" t="s">
        <v>3642</v>
      </c>
      <c r="G1100" s="32" t="s">
        <v>4501</v>
      </c>
      <c r="H1100" s="17" t="s">
        <v>5381</v>
      </c>
    </row>
    <row r="1101" spans="1:8" x14ac:dyDescent="0.35">
      <c r="A1101" s="12" t="s">
        <v>2816</v>
      </c>
      <c r="B1101" s="11" t="s">
        <v>2186</v>
      </c>
      <c r="C1101" s="12" t="s">
        <v>424</v>
      </c>
      <c r="E1101" s="12" t="s">
        <v>1436</v>
      </c>
      <c r="F1101" s="12" t="s">
        <v>3641</v>
      </c>
      <c r="G1101" s="33" t="s">
        <v>4021</v>
      </c>
      <c r="H1101" s="17" t="s">
        <v>6139</v>
      </c>
    </row>
    <row r="1102" spans="1:8" x14ac:dyDescent="0.35">
      <c r="A1102" s="12" t="s">
        <v>2817</v>
      </c>
      <c r="B1102" s="11" t="s">
        <v>2187</v>
      </c>
      <c r="C1102" s="12" t="s">
        <v>517</v>
      </c>
      <c r="E1102" s="12" t="s">
        <v>1437</v>
      </c>
      <c r="F1102" s="12" t="s">
        <v>1455</v>
      </c>
      <c r="G1102" s="33" t="s">
        <v>4022</v>
      </c>
      <c r="H1102" s="17" t="s">
        <v>6029</v>
      </c>
    </row>
    <row r="1103" spans="1:8" x14ac:dyDescent="0.35">
      <c r="A1103" s="12" t="s">
        <v>2818</v>
      </c>
      <c r="B1103" s="11" t="s">
        <v>2188</v>
      </c>
      <c r="C1103" s="12" t="s">
        <v>376</v>
      </c>
      <c r="E1103" s="12" t="s">
        <v>1438</v>
      </c>
      <c r="F1103" s="12" t="s">
        <v>3643</v>
      </c>
      <c r="G1103" s="33" t="s">
        <v>4024</v>
      </c>
      <c r="H1103" s="36" t="s">
        <v>4023</v>
      </c>
    </row>
    <row r="1104" spans="1:8" x14ac:dyDescent="0.35">
      <c r="A1104" s="12" t="s">
        <v>2818</v>
      </c>
      <c r="B1104" s="11" t="s">
        <v>2188</v>
      </c>
      <c r="C1104" s="12" t="s">
        <v>376</v>
      </c>
      <c r="E1104" s="12" t="s">
        <v>1438</v>
      </c>
      <c r="F1104" s="12" t="s">
        <v>3644</v>
      </c>
      <c r="G1104" s="33" t="s">
        <v>4024</v>
      </c>
      <c r="H1104" s="17" t="s">
        <v>5435</v>
      </c>
    </row>
    <row r="1105" spans="1:8" x14ac:dyDescent="0.35">
      <c r="A1105" s="12" t="s">
        <v>2818</v>
      </c>
      <c r="B1105" s="11" t="s">
        <v>2188</v>
      </c>
      <c r="C1105" s="12" t="s">
        <v>376</v>
      </c>
      <c r="E1105" s="12" t="s">
        <v>1438</v>
      </c>
      <c r="F1105" s="12" t="s">
        <v>3645</v>
      </c>
      <c r="G1105" s="33" t="s">
        <v>4025</v>
      </c>
      <c r="H1105" s="17" t="s">
        <v>5435</v>
      </c>
    </row>
    <row r="1106" spans="1:8" x14ac:dyDescent="0.35">
      <c r="A1106" s="12" t="s">
        <v>2819</v>
      </c>
      <c r="B1106" s="11" t="s">
        <v>2189</v>
      </c>
      <c r="C1106" s="12" t="s">
        <v>522</v>
      </c>
      <c r="E1106" s="12" t="s">
        <v>1439</v>
      </c>
      <c r="F1106" s="12" t="s">
        <v>3646</v>
      </c>
      <c r="G1106" s="33" t="s">
        <v>4026</v>
      </c>
      <c r="H1106" s="17" t="s">
        <v>5639</v>
      </c>
    </row>
    <row r="1107" spans="1:8" x14ac:dyDescent="0.35">
      <c r="A1107" s="12" t="s">
        <v>2819</v>
      </c>
      <c r="B1107" s="11" t="s">
        <v>2189</v>
      </c>
      <c r="C1107" s="12" t="s">
        <v>522</v>
      </c>
      <c r="E1107" s="12" t="s">
        <v>1439</v>
      </c>
      <c r="F1107" s="12" t="s">
        <v>3647</v>
      </c>
      <c r="G1107" s="33" t="s">
        <v>4027</v>
      </c>
      <c r="H1107" s="17" t="s">
        <v>5639</v>
      </c>
    </row>
    <row r="1108" spans="1:8" x14ac:dyDescent="0.35">
      <c r="A1108" s="12" t="s">
        <v>2819</v>
      </c>
      <c r="B1108" s="11" t="s">
        <v>2189</v>
      </c>
      <c r="C1108" s="12" t="s">
        <v>522</v>
      </c>
      <c r="E1108" s="12" t="s">
        <v>1439</v>
      </c>
      <c r="F1108" s="12" t="s">
        <v>3648</v>
      </c>
      <c r="G1108" s="33" t="s">
        <v>4027</v>
      </c>
      <c r="H1108" s="36" t="s">
        <v>4026</v>
      </c>
    </row>
    <row r="1109" spans="1:8" x14ac:dyDescent="0.35">
      <c r="A1109" s="12" t="s">
        <v>2820</v>
      </c>
      <c r="B1109" s="11" t="s">
        <v>2190</v>
      </c>
      <c r="C1109" s="12" t="s">
        <v>128</v>
      </c>
      <c r="E1109" s="12" t="s">
        <v>812</v>
      </c>
      <c r="F1109" s="12" t="s">
        <v>3649</v>
      </c>
      <c r="G1109" s="33" t="s">
        <v>4028</v>
      </c>
      <c r="H1109" s="17" t="s">
        <v>5541</v>
      </c>
    </row>
    <row r="1110" spans="1:8" x14ac:dyDescent="0.35">
      <c r="A1110" s="12" t="s">
        <v>2820</v>
      </c>
      <c r="B1110" s="11" t="s">
        <v>2190</v>
      </c>
      <c r="C1110" s="12" t="s">
        <v>128</v>
      </c>
      <c r="E1110" s="12" t="s">
        <v>812</v>
      </c>
      <c r="F1110" s="12" t="s">
        <v>3650</v>
      </c>
      <c r="G1110" s="33" t="s">
        <v>4028</v>
      </c>
      <c r="H1110" s="17" t="s">
        <v>6069</v>
      </c>
    </row>
    <row r="1111" spans="1:8" x14ac:dyDescent="0.35">
      <c r="A1111" s="12" t="s">
        <v>2821</v>
      </c>
      <c r="B1111" s="11" t="s">
        <v>2191</v>
      </c>
      <c r="C1111" s="12" t="s">
        <v>126</v>
      </c>
      <c r="E1111" s="12" t="s">
        <v>808</v>
      </c>
      <c r="F1111" s="11" t="s">
        <v>809</v>
      </c>
      <c r="G1111" s="33" t="s">
        <v>4029</v>
      </c>
      <c r="H1111" s="17" t="s">
        <v>5534</v>
      </c>
    </row>
    <row r="1112" spans="1:8" x14ac:dyDescent="0.35">
      <c r="A1112" s="12" t="s">
        <v>2822</v>
      </c>
      <c r="B1112" s="11" t="s">
        <v>2192</v>
      </c>
      <c r="C1112" s="12" t="s">
        <v>129</v>
      </c>
      <c r="E1112" s="12" t="s">
        <v>813</v>
      </c>
      <c r="F1112" s="11" t="s">
        <v>814</v>
      </c>
      <c r="G1112" s="33" t="s">
        <v>4030</v>
      </c>
      <c r="H1112" s="17" t="s">
        <v>5541</v>
      </c>
    </row>
    <row r="1113" spans="1:8" x14ac:dyDescent="0.35">
      <c r="A1113" s="12" t="s">
        <v>2823</v>
      </c>
      <c r="B1113" s="11" t="s">
        <v>2193</v>
      </c>
      <c r="C1113" s="12" t="s">
        <v>698</v>
      </c>
      <c r="E1113" s="12" t="s">
        <v>1446</v>
      </c>
      <c r="F1113" s="11" t="s">
        <v>1668</v>
      </c>
      <c r="G1113" s="33" t="s">
        <v>4031</v>
      </c>
      <c r="H1113" s="17" t="s">
        <v>4953</v>
      </c>
    </row>
    <row r="1114" spans="1:8" x14ac:dyDescent="0.35">
      <c r="A1114" s="12" t="s">
        <v>2824</v>
      </c>
      <c r="B1114" s="11" t="s">
        <v>2194</v>
      </c>
      <c r="C1114" s="12" t="s">
        <v>672</v>
      </c>
      <c r="E1114" s="12" t="s">
        <v>1447</v>
      </c>
      <c r="F1114" s="11" t="s">
        <v>1669</v>
      </c>
      <c r="G1114" s="33" t="s">
        <v>4032</v>
      </c>
      <c r="H1114" s="17" t="s">
        <v>5545</v>
      </c>
    </row>
    <row r="1115" spans="1:8" x14ac:dyDescent="0.35">
      <c r="A1115" s="12" t="s">
        <v>2825</v>
      </c>
      <c r="B1115" s="11" t="s">
        <v>2195</v>
      </c>
      <c r="C1115" s="12" t="s">
        <v>203</v>
      </c>
      <c r="E1115" s="12" t="s">
        <v>1448</v>
      </c>
      <c r="F1115" s="11" t="s">
        <v>1670</v>
      </c>
      <c r="G1115" s="33" t="s">
        <v>4033</v>
      </c>
      <c r="H1115" s="17" t="s">
        <v>5406</v>
      </c>
    </row>
    <row r="1116" spans="1:8" x14ac:dyDescent="0.35">
      <c r="A1116" s="12" t="s">
        <v>2826</v>
      </c>
      <c r="B1116" s="11" t="s">
        <v>2196</v>
      </c>
      <c r="C1116" s="12" t="s">
        <v>689</v>
      </c>
      <c r="E1116" s="12" t="s">
        <v>1449</v>
      </c>
      <c r="F1116" s="11" t="s">
        <v>1671</v>
      </c>
      <c r="G1116" s="33" t="s">
        <v>4034</v>
      </c>
      <c r="H1116" s="17" t="s">
        <v>6141</v>
      </c>
    </row>
    <row r="1117" spans="1:8" x14ac:dyDescent="0.35">
      <c r="A1117" s="12" t="s">
        <v>2827</v>
      </c>
      <c r="B1117" s="11" t="s">
        <v>2197</v>
      </c>
      <c r="C1117" s="12" t="s">
        <v>514</v>
      </c>
      <c r="E1117" s="12" t="s">
        <v>1450</v>
      </c>
      <c r="F1117" s="12" t="s">
        <v>3651</v>
      </c>
      <c r="G1117" s="33" t="s">
        <v>3960</v>
      </c>
      <c r="H1117" s="17" t="s">
        <v>6007</v>
      </c>
    </row>
    <row r="1118" spans="1:8" x14ac:dyDescent="0.35">
      <c r="A1118" s="12" t="s">
        <v>2827</v>
      </c>
      <c r="B1118" s="11" t="s">
        <v>2197</v>
      </c>
      <c r="C1118" s="12" t="s">
        <v>514</v>
      </c>
      <c r="E1118" s="12" t="s">
        <v>1450</v>
      </c>
      <c r="F1118" s="12" t="s">
        <v>3652</v>
      </c>
      <c r="G1118" s="33" t="s">
        <v>4035</v>
      </c>
      <c r="H1118" s="17" t="s">
        <v>5542</v>
      </c>
    </row>
    <row r="1119" spans="1:8" x14ac:dyDescent="0.35">
      <c r="A1119" s="12" t="s">
        <v>2828</v>
      </c>
      <c r="B1119" s="11" t="s">
        <v>2198</v>
      </c>
      <c r="C1119" s="12" t="s">
        <v>647</v>
      </c>
      <c r="E1119" s="12" t="s">
        <v>1451</v>
      </c>
      <c r="F1119" s="12" t="s">
        <v>3653</v>
      </c>
      <c r="G1119" s="33" t="s">
        <v>4036</v>
      </c>
      <c r="H1119" s="17" t="s">
        <v>6098</v>
      </c>
    </row>
    <row r="1120" spans="1:8" x14ac:dyDescent="0.35">
      <c r="A1120" s="12" t="s">
        <v>2828</v>
      </c>
      <c r="B1120" s="11" t="s">
        <v>2198</v>
      </c>
      <c r="C1120" s="12" t="s">
        <v>647</v>
      </c>
      <c r="E1120" s="12" t="s">
        <v>1451</v>
      </c>
      <c r="F1120" s="12" t="s">
        <v>3654</v>
      </c>
      <c r="G1120" s="33" t="s">
        <v>4037</v>
      </c>
      <c r="H1120" s="17" t="s">
        <v>6158</v>
      </c>
    </row>
    <row r="1121" spans="1:8" x14ac:dyDescent="0.35">
      <c r="A1121" s="12" t="s">
        <v>2828</v>
      </c>
      <c r="B1121" s="11" t="s">
        <v>2198</v>
      </c>
      <c r="C1121" s="12" t="s">
        <v>647</v>
      </c>
      <c r="E1121" s="12" t="s">
        <v>1451</v>
      </c>
      <c r="F1121" s="12" t="s">
        <v>3655</v>
      </c>
      <c r="G1121" s="33" t="s">
        <v>4038</v>
      </c>
      <c r="H1121" s="17" t="s">
        <v>5649</v>
      </c>
    </row>
    <row r="1122" spans="1:8" x14ac:dyDescent="0.35">
      <c r="A1122" s="12" t="s">
        <v>2828</v>
      </c>
      <c r="B1122" s="11" t="s">
        <v>2198</v>
      </c>
      <c r="C1122" s="12" t="s">
        <v>647</v>
      </c>
      <c r="E1122" s="12" t="s">
        <v>1451</v>
      </c>
      <c r="F1122" s="12" t="s">
        <v>3656</v>
      </c>
      <c r="G1122" s="33" t="s">
        <v>4039</v>
      </c>
      <c r="H1122" s="17" t="s">
        <v>6160</v>
      </c>
    </row>
    <row r="1123" spans="1:8" x14ac:dyDescent="0.35">
      <c r="A1123" s="12" t="s">
        <v>2828</v>
      </c>
      <c r="B1123" s="11" t="s">
        <v>2198</v>
      </c>
      <c r="C1123" s="12" t="s">
        <v>647</v>
      </c>
      <c r="E1123" s="12" t="s">
        <v>1451</v>
      </c>
      <c r="F1123" s="12" t="s">
        <v>3657</v>
      </c>
      <c r="G1123" s="33" t="s">
        <v>4040</v>
      </c>
      <c r="H1123" s="17" t="s">
        <v>5652</v>
      </c>
    </row>
    <row r="1124" spans="1:8" x14ac:dyDescent="0.35">
      <c r="A1124" s="12" t="s">
        <v>2828</v>
      </c>
      <c r="B1124" s="11" t="s">
        <v>2198</v>
      </c>
      <c r="C1124" s="12" t="s">
        <v>647</v>
      </c>
      <c r="E1124" s="12" t="s">
        <v>1451</v>
      </c>
      <c r="F1124" s="12" t="s">
        <v>3658</v>
      </c>
      <c r="G1124" s="33" t="s">
        <v>4041</v>
      </c>
      <c r="H1124" s="17" t="s">
        <v>5656</v>
      </c>
    </row>
    <row r="1125" spans="1:8" x14ac:dyDescent="0.35">
      <c r="A1125" s="12" t="s">
        <v>2828</v>
      </c>
      <c r="B1125" s="11" t="s">
        <v>2198</v>
      </c>
      <c r="C1125" s="12" t="s">
        <v>647</v>
      </c>
      <c r="E1125" s="12" t="s">
        <v>1451</v>
      </c>
      <c r="F1125" s="12" t="s">
        <v>3659</v>
      </c>
      <c r="G1125" s="33" t="s">
        <v>4042</v>
      </c>
      <c r="H1125" s="17" t="s">
        <v>6189</v>
      </c>
    </row>
    <row r="1126" spans="1:8" x14ac:dyDescent="0.35">
      <c r="A1126" s="12" t="s">
        <v>2828</v>
      </c>
      <c r="B1126" s="11" t="s">
        <v>2198</v>
      </c>
      <c r="C1126" s="12" t="s">
        <v>647</v>
      </c>
      <c r="E1126" s="12" t="s">
        <v>1451</v>
      </c>
      <c r="F1126" s="12" t="s">
        <v>3660</v>
      </c>
      <c r="G1126" s="33" t="s">
        <v>4043</v>
      </c>
      <c r="H1126" s="17" t="s">
        <v>6195</v>
      </c>
    </row>
    <row r="1127" spans="1:8" x14ac:dyDescent="0.35">
      <c r="A1127" s="12" t="s">
        <v>2828</v>
      </c>
      <c r="B1127" s="11" t="s">
        <v>2198</v>
      </c>
      <c r="C1127" s="12" t="s">
        <v>647</v>
      </c>
      <c r="E1127" s="12" t="s">
        <v>1451</v>
      </c>
      <c r="F1127" s="12" t="s">
        <v>3661</v>
      </c>
      <c r="G1127" s="33" t="s">
        <v>4044</v>
      </c>
      <c r="H1127" s="17" t="s">
        <v>6259</v>
      </c>
    </row>
    <row r="1128" spans="1:8" x14ac:dyDescent="0.35">
      <c r="A1128" s="12" t="s">
        <v>2828</v>
      </c>
      <c r="B1128" s="11" t="s">
        <v>2198</v>
      </c>
      <c r="C1128" s="12" t="s">
        <v>647</v>
      </c>
      <c r="E1128" s="12" t="s">
        <v>1451</v>
      </c>
      <c r="F1128" s="12" t="s">
        <v>3662</v>
      </c>
      <c r="G1128" s="33" t="s">
        <v>4045</v>
      </c>
      <c r="H1128" s="17" t="s">
        <v>6261</v>
      </c>
    </row>
    <row r="1129" spans="1:8" x14ac:dyDescent="0.35">
      <c r="A1129" s="12" t="s">
        <v>2829</v>
      </c>
      <c r="B1129" s="11" t="s">
        <v>2199</v>
      </c>
      <c r="C1129" s="12" t="s">
        <v>272</v>
      </c>
      <c r="E1129" s="12" t="s">
        <v>1655</v>
      </c>
      <c r="F1129" s="11" t="s">
        <v>1672</v>
      </c>
      <c r="G1129" s="33" t="s">
        <v>4046</v>
      </c>
      <c r="H1129" s="17" t="s">
        <v>5562</v>
      </c>
    </row>
    <row r="1130" spans="1:8" x14ac:dyDescent="0.35">
      <c r="A1130" s="12" t="s">
        <v>2830</v>
      </c>
      <c r="B1130" s="11" t="s">
        <v>2200</v>
      </c>
      <c r="C1130" s="12" t="s">
        <v>464</v>
      </c>
      <c r="E1130" s="12" t="s">
        <v>1656</v>
      </c>
      <c r="F1130" s="11" t="s">
        <v>1673</v>
      </c>
      <c r="G1130" s="33" t="s">
        <v>4047</v>
      </c>
      <c r="H1130" s="17" t="s">
        <v>6111</v>
      </c>
    </row>
    <row r="1131" spans="1:8" x14ac:dyDescent="0.35">
      <c r="A1131" s="12" t="s">
        <v>2831</v>
      </c>
      <c r="B1131" s="11" t="s">
        <v>2201</v>
      </c>
      <c r="C1131" s="12" t="s">
        <v>275</v>
      </c>
      <c r="E1131" s="12" t="s">
        <v>1657</v>
      </c>
      <c r="F1131" s="11" t="s">
        <v>1674</v>
      </c>
      <c r="G1131" s="33" t="s">
        <v>4048</v>
      </c>
      <c r="H1131" s="17" t="s">
        <v>6048</v>
      </c>
    </row>
    <row r="1132" spans="1:8" x14ac:dyDescent="0.35">
      <c r="A1132" s="12" t="s">
        <v>2832</v>
      </c>
      <c r="B1132" s="11" t="s">
        <v>2202</v>
      </c>
      <c r="C1132" s="12" t="s">
        <v>404</v>
      </c>
      <c r="E1132" s="12" t="s">
        <v>1658</v>
      </c>
      <c r="F1132" s="12" t="s">
        <v>3663</v>
      </c>
      <c r="G1132" s="33" t="s">
        <v>4049</v>
      </c>
      <c r="H1132" s="17" t="s">
        <v>5632</v>
      </c>
    </row>
    <row r="1133" spans="1:8" x14ac:dyDescent="0.35">
      <c r="A1133" s="12" t="s">
        <v>2832</v>
      </c>
      <c r="B1133" s="11" t="s">
        <v>2202</v>
      </c>
      <c r="C1133" s="12" t="s">
        <v>404</v>
      </c>
      <c r="E1133" s="12" t="s">
        <v>1658</v>
      </c>
      <c r="F1133" s="12" t="s">
        <v>3664</v>
      </c>
      <c r="G1133" s="33" t="s">
        <v>4050</v>
      </c>
      <c r="H1133" s="17" t="s">
        <v>5632</v>
      </c>
    </row>
    <row r="1134" spans="1:8" x14ac:dyDescent="0.35">
      <c r="A1134" s="12" t="s">
        <v>2832</v>
      </c>
      <c r="B1134" s="11" t="s">
        <v>2202</v>
      </c>
      <c r="C1134" s="12" t="s">
        <v>404</v>
      </c>
      <c r="E1134" s="12" t="s">
        <v>1658</v>
      </c>
      <c r="F1134" s="12" t="s">
        <v>3665</v>
      </c>
      <c r="G1134" s="33" t="s">
        <v>4051</v>
      </c>
      <c r="H1134" s="17" t="s">
        <v>6202</v>
      </c>
    </row>
    <row r="1135" spans="1:8" x14ac:dyDescent="0.35">
      <c r="A1135" s="12" t="s">
        <v>2833</v>
      </c>
      <c r="B1135" s="11" t="s">
        <v>2203</v>
      </c>
      <c r="C1135" s="12" t="s">
        <v>206</v>
      </c>
      <c r="E1135" s="12" t="s">
        <v>1659</v>
      </c>
      <c r="F1135" s="12" t="s">
        <v>3666</v>
      </c>
      <c r="G1135" s="33" t="s">
        <v>4052</v>
      </c>
      <c r="H1135" s="17" t="s">
        <v>6039</v>
      </c>
    </row>
    <row r="1136" spans="1:8" x14ac:dyDescent="0.35">
      <c r="A1136" s="12" t="s">
        <v>2833</v>
      </c>
      <c r="B1136" s="11" t="s">
        <v>2203</v>
      </c>
      <c r="C1136" s="12" t="s">
        <v>206</v>
      </c>
      <c r="E1136" s="12" t="s">
        <v>1659</v>
      </c>
      <c r="F1136" s="12" t="s">
        <v>3667</v>
      </c>
      <c r="G1136" s="33" t="s">
        <v>4052</v>
      </c>
      <c r="H1136" s="17" t="s">
        <v>6040</v>
      </c>
    </row>
    <row r="1137" spans="1:8" x14ac:dyDescent="0.35">
      <c r="A1137" s="12" t="s">
        <v>2833</v>
      </c>
      <c r="B1137" s="11" t="s">
        <v>2203</v>
      </c>
      <c r="C1137" s="12" t="s">
        <v>206</v>
      </c>
      <c r="E1137" s="12" t="s">
        <v>1659</v>
      </c>
      <c r="F1137" s="12" t="s">
        <v>3668</v>
      </c>
      <c r="G1137" s="33" t="s">
        <v>4053</v>
      </c>
      <c r="H1137" s="17" t="s">
        <v>6290</v>
      </c>
    </row>
    <row r="1138" spans="1:8" x14ac:dyDescent="0.35">
      <c r="A1138" s="12" t="s">
        <v>2834</v>
      </c>
      <c r="B1138" s="11" t="s">
        <v>2204</v>
      </c>
      <c r="C1138" s="12" t="s">
        <v>194</v>
      </c>
      <c r="E1138" s="12" t="s">
        <v>1660</v>
      </c>
      <c r="F1138" s="11" t="s">
        <v>1137</v>
      </c>
    </row>
    <row r="1139" spans="1:8" x14ac:dyDescent="0.35">
      <c r="A1139" s="12" t="s">
        <v>2835</v>
      </c>
      <c r="B1139" s="11" t="s">
        <v>2205</v>
      </c>
      <c r="C1139" s="12" t="s">
        <v>195</v>
      </c>
      <c r="E1139" s="12" t="s">
        <v>1661</v>
      </c>
      <c r="F1139" s="11" t="s">
        <v>1137</v>
      </c>
    </row>
    <row r="1140" spans="1:8" x14ac:dyDescent="0.35">
      <c r="A1140" s="12" t="s">
        <v>2836</v>
      </c>
      <c r="B1140" s="11" t="s">
        <v>2206</v>
      </c>
      <c r="C1140" s="12" t="s">
        <v>598</v>
      </c>
      <c r="E1140" s="12" t="s">
        <v>1662</v>
      </c>
      <c r="F1140" s="12" t="s">
        <v>3669</v>
      </c>
      <c r="G1140" s="32" t="s">
        <v>4812</v>
      </c>
      <c r="H1140" s="17" t="s">
        <v>6083</v>
      </c>
    </row>
    <row r="1141" spans="1:8" x14ac:dyDescent="0.35">
      <c r="A1141" s="12" t="s">
        <v>2836</v>
      </c>
      <c r="B1141" s="11" t="s">
        <v>2206</v>
      </c>
      <c r="C1141" s="12" t="s">
        <v>598</v>
      </c>
      <c r="E1141" s="12" t="s">
        <v>1662</v>
      </c>
      <c r="F1141" s="12" t="s">
        <v>3670</v>
      </c>
      <c r="G1141" s="32" t="s">
        <v>5052</v>
      </c>
      <c r="H1141" s="17" t="s">
        <v>6205</v>
      </c>
    </row>
    <row r="1142" spans="1:8" x14ac:dyDescent="0.35">
      <c r="A1142" s="12" t="s">
        <v>2837</v>
      </c>
      <c r="B1142" s="11" t="s">
        <v>2207</v>
      </c>
      <c r="C1142" s="12" t="s">
        <v>564</v>
      </c>
      <c r="E1142" s="12" t="s">
        <v>1663</v>
      </c>
      <c r="F1142" s="11" t="s">
        <v>1684</v>
      </c>
      <c r="G1142" s="33" t="s">
        <v>4054</v>
      </c>
      <c r="H1142" s="17" t="s">
        <v>6147</v>
      </c>
    </row>
    <row r="1143" spans="1:8" x14ac:dyDescent="0.35">
      <c r="A1143" s="12" t="s">
        <v>2838</v>
      </c>
      <c r="B1143" s="11" t="s">
        <v>2208</v>
      </c>
      <c r="C1143" s="12" t="s">
        <v>419</v>
      </c>
      <c r="E1143" s="12" t="s">
        <v>1664</v>
      </c>
      <c r="F1143" s="12" t="s">
        <v>1685</v>
      </c>
      <c r="G1143" s="33" t="s">
        <v>4055</v>
      </c>
      <c r="H1143" s="17" t="s">
        <v>5968</v>
      </c>
    </row>
    <row r="1144" spans="1:8" x14ac:dyDescent="0.35">
      <c r="A1144" s="12" t="s">
        <v>2839</v>
      </c>
      <c r="B1144" s="11" t="s">
        <v>2209</v>
      </c>
      <c r="C1144" s="12" t="s">
        <v>430</v>
      </c>
      <c r="E1144" s="12" t="s">
        <v>1665</v>
      </c>
      <c r="F1144" s="11" t="s">
        <v>1686</v>
      </c>
      <c r="G1144" s="33" t="s">
        <v>4056</v>
      </c>
      <c r="H1144" s="17" t="s">
        <v>5658</v>
      </c>
    </row>
    <row r="1145" spans="1:8" x14ac:dyDescent="0.35">
      <c r="A1145" s="12" t="s">
        <v>2840</v>
      </c>
      <c r="B1145" s="11" t="s">
        <v>2210</v>
      </c>
      <c r="C1145" s="12" t="s">
        <v>431</v>
      </c>
      <c r="E1145" s="12" t="s">
        <v>1666</v>
      </c>
      <c r="F1145" s="11" t="s">
        <v>1687</v>
      </c>
      <c r="G1145" s="33" t="s">
        <v>4057</v>
      </c>
      <c r="H1145" s="17" t="s">
        <v>5580</v>
      </c>
    </row>
    <row r="1146" spans="1:8" x14ac:dyDescent="0.35">
      <c r="A1146" s="12" t="s">
        <v>2841</v>
      </c>
      <c r="B1146" s="11" t="s">
        <v>2211</v>
      </c>
      <c r="C1146" s="12" t="s">
        <v>214</v>
      </c>
      <c r="E1146" s="12" t="s">
        <v>1667</v>
      </c>
      <c r="F1146" s="11" t="s">
        <v>1137</v>
      </c>
    </row>
    <row r="1147" spans="1:8" x14ac:dyDescent="0.35">
      <c r="A1147" s="12" t="s">
        <v>2842</v>
      </c>
      <c r="B1147" s="11" t="s">
        <v>2212</v>
      </c>
      <c r="C1147" s="12" t="s">
        <v>572</v>
      </c>
      <c r="E1147" s="12" t="s">
        <v>1675</v>
      </c>
      <c r="F1147" s="11" t="s">
        <v>1688</v>
      </c>
      <c r="G1147" s="33" t="s">
        <v>4058</v>
      </c>
      <c r="H1147" s="17" t="s">
        <v>5757</v>
      </c>
    </row>
    <row r="1148" spans="1:8" x14ac:dyDescent="0.35">
      <c r="A1148" s="12" t="s">
        <v>2843</v>
      </c>
      <c r="B1148" s="11" t="s">
        <v>2213</v>
      </c>
      <c r="C1148" s="12" t="s">
        <v>451</v>
      </c>
      <c r="E1148" s="12" t="s">
        <v>1676</v>
      </c>
      <c r="F1148" s="11" t="s">
        <v>1689</v>
      </c>
      <c r="G1148" s="33" t="s">
        <v>3965</v>
      </c>
      <c r="H1148" s="17" t="s">
        <v>5370</v>
      </c>
    </row>
    <row r="1149" spans="1:8" x14ac:dyDescent="0.35">
      <c r="A1149" s="12" t="s">
        <v>2844</v>
      </c>
      <c r="B1149" s="11" t="s">
        <v>2214</v>
      </c>
      <c r="C1149" s="12" t="s">
        <v>342</v>
      </c>
      <c r="E1149" s="12" t="s">
        <v>1677</v>
      </c>
      <c r="F1149" s="12" t="s">
        <v>3671</v>
      </c>
      <c r="G1149" s="33" t="s">
        <v>4059</v>
      </c>
      <c r="H1149" s="17" t="s">
        <v>5379</v>
      </c>
    </row>
    <row r="1150" spans="1:8" x14ac:dyDescent="0.35">
      <c r="A1150" s="12" t="s">
        <v>2844</v>
      </c>
      <c r="B1150" s="11" t="s">
        <v>2214</v>
      </c>
      <c r="C1150" s="12" t="s">
        <v>342</v>
      </c>
      <c r="E1150" s="12" t="s">
        <v>1677</v>
      </c>
      <c r="F1150" s="12" t="s">
        <v>3672</v>
      </c>
      <c r="G1150" s="33" t="s">
        <v>4059</v>
      </c>
      <c r="H1150" s="17" t="s">
        <v>5939</v>
      </c>
    </row>
    <row r="1151" spans="1:8" x14ac:dyDescent="0.35">
      <c r="A1151" s="12" t="s">
        <v>2844</v>
      </c>
      <c r="B1151" s="11" t="s">
        <v>2214</v>
      </c>
      <c r="C1151" s="12" t="s">
        <v>342</v>
      </c>
      <c r="E1151" s="12" t="s">
        <v>1677</v>
      </c>
      <c r="F1151" s="12" t="s">
        <v>3673</v>
      </c>
      <c r="G1151" s="33" t="s">
        <v>4061</v>
      </c>
      <c r="H1151" s="36" t="s">
        <v>4060</v>
      </c>
    </row>
    <row r="1152" spans="1:8" x14ac:dyDescent="0.35">
      <c r="A1152" s="12" t="s">
        <v>2844</v>
      </c>
      <c r="B1152" s="11" t="s">
        <v>2214</v>
      </c>
      <c r="C1152" s="12" t="s">
        <v>342</v>
      </c>
      <c r="E1152" s="12" t="s">
        <v>1677</v>
      </c>
      <c r="F1152" s="12" t="s">
        <v>3674</v>
      </c>
      <c r="G1152" s="33" t="s">
        <v>4062</v>
      </c>
      <c r="H1152" s="17" t="s">
        <v>6170</v>
      </c>
    </row>
    <row r="1153" spans="1:8" x14ac:dyDescent="0.35">
      <c r="A1153" s="12" t="s">
        <v>2844</v>
      </c>
      <c r="B1153" s="11" t="s">
        <v>2214</v>
      </c>
      <c r="C1153" s="12" t="s">
        <v>342</v>
      </c>
      <c r="E1153" s="12" t="s">
        <v>1677</v>
      </c>
      <c r="F1153" s="12" t="s">
        <v>3581</v>
      </c>
      <c r="G1153" s="32" t="s">
        <v>5174</v>
      </c>
      <c r="H1153" s="17" t="s">
        <v>5379</v>
      </c>
    </row>
    <row r="1154" spans="1:8" x14ac:dyDescent="0.35">
      <c r="A1154" s="12" t="s">
        <v>2845</v>
      </c>
      <c r="B1154" s="11" t="s">
        <v>2215</v>
      </c>
      <c r="C1154" s="12" t="s">
        <v>453</v>
      </c>
      <c r="E1154" s="12" t="s">
        <v>1678</v>
      </c>
      <c r="F1154" s="12" t="s">
        <v>3675</v>
      </c>
      <c r="G1154" s="33" t="s">
        <v>4063</v>
      </c>
      <c r="H1154" s="17" t="s">
        <v>5379</v>
      </c>
    </row>
    <row r="1155" spans="1:8" x14ac:dyDescent="0.35">
      <c r="A1155" s="12" t="s">
        <v>2845</v>
      </c>
      <c r="B1155" s="11" t="s">
        <v>2215</v>
      </c>
      <c r="C1155" s="12" t="s">
        <v>453</v>
      </c>
      <c r="E1155" s="12" t="s">
        <v>1678</v>
      </c>
      <c r="F1155" s="12" t="s">
        <v>3674</v>
      </c>
      <c r="G1155" s="33" t="s">
        <v>4062</v>
      </c>
      <c r="H1155" s="17" t="s">
        <v>6170</v>
      </c>
    </row>
    <row r="1156" spans="1:8" x14ac:dyDescent="0.35">
      <c r="A1156" s="12" t="s">
        <v>2846</v>
      </c>
      <c r="B1156" s="11" t="s">
        <v>2216</v>
      </c>
      <c r="C1156" s="12" t="s">
        <v>402</v>
      </c>
      <c r="E1156" s="12" t="s">
        <v>1679</v>
      </c>
      <c r="F1156" s="12" t="s">
        <v>3671</v>
      </c>
      <c r="G1156" s="33" t="s">
        <v>4059</v>
      </c>
      <c r="H1156" s="17" t="s">
        <v>5379</v>
      </c>
    </row>
    <row r="1157" spans="1:8" x14ac:dyDescent="0.35">
      <c r="A1157" s="12" t="s">
        <v>2846</v>
      </c>
      <c r="B1157" s="11" t="s">
        <v>2216</v>
      </c>
      <c r="C1157" s="12" t="s">
        <v>402</v>
      </c>
      <c r="E1157" s="12" t="s">
        <v>1679</v>
      </c>
      <c r="F1157" s="12" t="s">
        <v>3676</v>
      </c>
      <c r="G1157" s="33" t="s">
        <v>4064</v>
      </c>
      <c r="H1157" s="17" t="s">
        <v>5443</v>
      </c>
    </row>
    <row r="1158" spans="1:8" x14ac:dyDescent="0.35">
      <c r="A1158" s="12" t="s">
        <v>2846</v>
      </c>
      <c r="B1158" s="11" t="s">
        <v>2216</v>
      </c>
      <c r="C1158" s="12" t="s">
        <v>402</v>
      </c>
      <c r="E1158" s="12" t="s">
        <v>1679</v>
      </c>
      <c r="F1158" s="12" t="s">
        <v>3674</v>
      </c>
      <c r="G1158" s="33" t="s">
        <v>4062</v>
      </c>
      <c r="H1158" s="17" t="s">
        <v>6170</v>
      </c>
    </row>
    <row r="1159" spans="1:8" x14ac:dyDescent="0.35">
      <c r="A1159" s="12" t="s">
        <v>2846</v>
      </c>
      <c r="B1159" s="11" t="s">
        <v>2216</v>
      </c>
      <c r="C1159" s="12" t="s">
        <v>402</v>
      </c>
      <c r="E1159" s="12" t="s">
        <v>1679</v>
      </c>
      <c r="F1159" s="12" t="s">
        <v>3677</v>
      </c>
      <c r="G1159" s="33" t="s">
        <v>4066</v>
      </c>
      <c r="H1159" s="36" t="s">
        <v>4065</v>
      </c>
    </row>
    <row r="1160" spans="1:8" x14ac:dyDescent="0.35">
      <c r="A1160" s="12" t="s">
        <v>2846</v>
      </c>
      <c r="B1160" s="11" t="s">
        <v>2216</v>
      </c>
      <c r="C1160" s="12" t="s">
        <v>402</v>
      </c>
      <c r="E1160" s="12" t="s">
        <v>1679</v>
      </c>
      <c r="F1160" s="12" t="s">
        <v>3580</v>
      </c>
      <c r="G1160" s="32" t="s">
        <v>5176</v>
      </c>
      <c r="H1160" s="17" t="s">
        <v>5443</v>
      </c>
    </row>
    <row r="1161" spans="1:8" x14ac:dyDescent="0.35">
      <c r="A1161" s="12" t="s">
        <v>2847</v>
      </c>
      <c r="B1161" s="11" t="s">
        <v>2217</v>
      </c>
      <c r="C1161" s="12" t="s">
        <v>688</v>
      </c>
      <c r="E1161" s="12" t="s">
        <v>1680</v>
      </c>
      <c r="F1161" s="12" t="s">
        <v>3678</v>
      </c>
      <c r="G1161" s="33" t="s">
        <v>4067</v>
      </c>
      <c r="H1161" s="17" t="s">
        <v>5972</v>
      </c>
    </row>
    <row r="1162" spans="1:8" x14ac:dyDescent="0.35">
      <c r="A1162" s="12" t="s">
        <v>2847</v>
      </c>
      <c r="B1162" s="11" t="s">
        <v>2217</v>
      </c>
      <c r="C1162" s="12" t="s">
        <v>688</v>
      </c>
      <c r="E1162" s="12" t="s">
        <v>1680</v>
      </c>
      <c r="F1162" s="12" t="s">
        <v>3679</v>
      </c>
      <c r="G1162" s="33" t="s">
        <v>4062</v>
      </c>
      <c r="H1162" s="17" t="s">
        <v>6171</v>
      </c>
    </row>
    <row r="1163" spans="1:8" x14ac:dyDescent="0.35">
      <c r="A1163" s="12" t="s">
        <v>2848</v>
      </c>
      <c r="B1163" s="11" t="s">
        <v>2218</v>
      </c>
      <c r="C1163" s="12" t="s">
        <v>544</v>
      </c>
      <c r="E1163" s="12" t="s">
        <v>1681</v>
      </c>
      <c r="F1163" s="12" t="s">
        <v>1690</v>
      </c>
      <c r="G1163" s="33" t="s">
        <v>4068</v>
      </c>
      <c r="H1163" s="17" t="s">
        <v>5620</v>
      </c>
    </row>
    <row r="1164" spans="1:8" x14ac:dyDescent="0.35">
      <c r="A1164" s="12" t="s">
        <v>2849</v>
      </c>
      <c r="B1164" s="11" t="s">
        <v>2219</v>
      </c>
      <c r="C1164" s="12" t="s">
        <v>625</v>
      </c>
      <c r="E1164" s="12" t="s">
        <v>1682</v>
      </c>
      <c r="F1164" s="12" t="s">
        <v>1691</v>
      </c>
      <c r="G1164" s="32" t="s">
        <v>4495</v>
      </c>
      <c r="H1164" s="17" t="s">
        <v>5378</v>
      </c>
    </row>
    <row r="1165" spans="1:8" x14ac:dyDescent="0.35">
      <c r="A1165" s="12" t="s">
        <v>2850</v>
      </c>
      <c r="B1165" s="11" t="s">
        <v>2220</v>
      </c>
      <c r="C1165" s="12" t="s">
        <v>180</v>
      </c>
      <c r="E1165" s="12" t="s">
        <v>1683</v>
      </c>
      <c r="F1165" s="12" t="s">
        <v>3680</v>
      </c>
      <c r="G1165" s="33" t="s">
        <v>4069</v>
      </c>
      <c r="H1165" s="17" t="s">
        <v>5622</v>
      </c>
    </row>
    <row r="1166" spans="1:8" x14ac:dyDescent="0.35">
      <c r="A1166" s="12" t="s">
        <v>2850</v>
      </c>
      <c r="B1166" s="11" t="s">
        <v>2220</v>
      </c>
      <c r="C1166" s="12" t="s">
        <v>180</v>
      </c>
      <c r="E1166" s="12" t="s">
        <v>1683</v>
      </c>
      <c r="F1166" s="12" t="s">
        <v>3681</v>
      </c>
      <c r="G1166" s="33" t="s">
        <v>4070</v>
      </c>
      <c r="H1166" s="17" t="s">
        <v>5663</v>
      </c>
    </row>
    <row r="1167" spans="1:8" x14ac:dyDescent="0.35">
      <c r="A1167" s="12" t="s">
        <v>2850</v>
      </c>
      <c r="B1167" s="11" t="s">
        <v>2220</v>
      </c>
      <c r="C1167" s="12" t="s">
        <v>180</v>
      </c>
      <c r="E1167" s="12" t="s">
        <v>1683</v>
      </c>
      <c r="F1167" s="12" t="s">
        <v>3682</v>
      </c>
      <c r="G1167" s="33" t="s">
        <v>4071</v>
      </c>
      <c r="H1167" s="17" t="s">
        <v>6271</v>
      </c>
    </row>
    <row r="1168" spans="1:8" x14ac:dyDescent="0.35">
      <c r="A1168" s="12" t="s">
        <v>2851</v>
      </c>
      <c r="B1168" s="11" t="s">
        <v>2221</v>
      </c>
      <c r="C1168" s="12" t="s">
        <v>71</v>
      </c>
      <c r="E1168" s="12" t="s">
        <v>718</v>
      </c>
      <c r="F1168" s="12" t="s">
        <v>1691</v>
      </c>
      <c r="G1168" s="32" t="s">
        <v>4496</v>
      </c>
      <c r="H1168" s="17" t="s">
        <v>5378</v>
      </c>
    </row>
    <row r="1169" spans="1:8" x14ac:dyDescent="0.35">
      <c r="A1169" s="12" t="s">
        <v>2851</v>
      </c>
      <c r="B1169" s="11" t="s">
        <v>2221</v>
      </c>
      <c r="C1169" s="12" t="s">
        <v>71</v>
      </c>
      <c r="E1169" s="12" t="s">
        <v>718</v>
      </c>
      <c r="F1169" s="12" t="s">
        <v>3683</v>
      </c>
      <c r="G1169" s="32" t="s">
        <v>4564</v>
      </c>
      <c r="H1169" s="17" t="s">
        <v>5413</v>
      </c>
    </row>
    <row r="1170" spans="1:8" x14ac:dyDescent="0.35">
      <c r="A1170" s="12" t="s">
        <v>2851</v>
      </c>
      <c r="B1170" s="11" t="s">
        <v>2221</v>
      </c>
      <c r="C1170" s="12" t="s">
        <v>71</v>
      </c>
      <c r="E1170" s="12" t="s">
        <v>718</v>
      </c>
      <c r="F1170" s="12" t="s">
        <v>3684</v>
      </c>
      <c r="G1170" s="32" t="s">
        <v>4565</v>
      </c>
      <c r="H1170" s="17" t="s">
        <v>5414</v>
      </c>
    </row>
    <row r="1171" spans="1:8" x14ac:dyDescent="0.35">
      <c r="A1171" s="12" t="s">
        <v>2851</v>
      </c>
      <c r="B1171" s="11" t="s">
        <v>2221</v>
      </c>
      <c r="C1171" s="12" t="s">
        <v>71</v>
      </c>
      <c r="E1171" s="12" t="s">
        <v>718</v>
      </c>
      <c r="F1171" s="12" t="s">
        <v>3685</v>
      </c>
      <c r="G1171" s="32" t="s">
        <v>4566</v>
      </c>
      <c r="H1171" s="17" t="s">
        <v>5415</v>
      </c>
    </row>
    <row r="1172" spans="1:8" x14ac:dyDescent="0.35">
      <c r="A1172" s="12" t="s">
        <v>2852</v>
      </c>
      <c r="B1172" s="11" t="s">
        <v>2222</v>
      </c>
      <c r="C1172" s="12" t="s">
        <v>361</v>
      </c>
      <c r="E1172" s="12" t="s">
        <v>1521</v>
      </c>
      <c r="F1172" s="12" t="s">
        <v>1538</v>
      </c>
      <c r="G1172" s="32" t="s">
        <v>4704</v>
      </c>
      <c r="H1172" s="17" t="s">
        <v>6032</v>
      </c>
    </row>
    <row r="1173" spans="1:8" x14ac:dyDescent="0.35">
      <c r="A1173" s="12" t="s">
        <v>2853</v>
      </c>
      <c r="B1173" s="11" t="s">
        <v>2223</v>
      </c>
      <c r="C1173" s="12" t="s">
        <v>295</v>
      </c>
      <c r="E1173" s="12" t="s">
        <v>1522</v>
      </c>
      <c r="F1173" s="12" t="s">
        <v>1539</v>
      </c>
      <c r="G1173" s="33" t="s">
        <v>4072</v>
      </c>
      <c r="H1173" s="17" t="s">
        <v>5772</v>
      </c>
    </row>
    <row r="1174" spans="1:8" x14ac:dyDescent="0.35">
      <c r="A1174" s="12" t="s">
        <v>2854</v>
      </c>
      <c r="B1174" s="11" t="s">
        <v>2224</v>
      </c>
      <c r="C1174" s="12" t="s">
        <v>269</v>
      </c>
      <c r="E1174" s="12" t="s">
        <v>1523</v>
      </c>
      <c r="F1174" s="12" t="s">
        <v>3691</v>
      </c>
      <c r="G1174" s="32" t="s">
        <v>4545</v>
      </c>
      <c r="H1174" s="17" t="s">
        <v>5958</v>
      </c>
    </row>
    <row r="1175" spans="1:8" x14ac:dyDescent="0.35">
      <c r="A1175" s="12" t="s">
        <v>2854</v>
      </c>
      <c r="B1175" s="11" t="s">
        <v>2224</v>
      </c>
      <c r="C1175" s="12" t="s">
        <v>269</v>
      </c>
      <c r="E1175" s="12" t="s">
        <v>1523</v>
      </c>
      <c r="F1175" s="12" t="s">
        <v>3688</v>
      </c>
      <c r="G1175" s="32" t="s">
        <v>4716</v>
      </c>
      <c r="H1175" s="17" t="s">
        <v>6044</v>
      </c>
    </row>
    <row r="1176" spans="1:8" x14ac:dyDescent="0.35">
      <c r="A1176" s="12" t="s">
        <v>2854</v>
      </c>
      <c r="B1176" s="11" t="s">
        <v>2224</v>
      </c>
      <c r="C1176" s="12" t="s">
        <v>269</v>
      </c>
      <c r="E1176" s="12" t="s">
        <v>1523</v>
      </c>
      <c r="F1176" s="12" t="s">
        <v>3687</v>
      </c>
      <c r="G1176" s="32" t="s">
        <v>4871</v>
      </c>
      <c r="H1176" s="17" t="s">
        <v>6113</v>
      </c>
    </row>
    <row r="1177" spans="1:8" x14ac:dyDescent="0.35">
      <c r="A1177" s="12" t="s">
        <v>2854</v>
      </c>
      <c r="B1177" s="11" t="s">
        <v>2224</v>
      </c>
      <c r="C1177" s="12" t="s">
        <v>269</v>
      </c>
      <c r="E1177" s="12" t="s">
        <v>1523</v>
      </c>
      <c r="F1177" s="12" t="s">
        <v>3689</v>
      </c>
      <c r="G1177" s="32" t="s">
        <v>4901</v>
      </c>
      <c r="H1177" s="17" t="s">
        <v>5606</v>
      </c>
    </row>
    <row r="1178" spans="1:8" x14ac:dyDescent="0.35">
      <c r="A1178" s="12" t="s">
        <v>2854</v>
      </c>
      <c r="B1178" s="11" t="s">
        <v>2224</v>
      </c>
      <c r="C1178" s="12" t="s">
        <v>269</v>
      </c>
      <c r="E1178" s="12" t="s">
        <v>1523</v>
      </c>
      <c r="F1178" s="12" t="s">
        <v>3686</v>
      </c>
      <c r="G1178" s="32" t="s">
        <v>4902</v>
      </c>
      <c r="H1178" s="17" t="s">
        <v>6127</v>
      </c>
    </row>
    <row r="1179" spans="1:8" x14ac:dyDescent="0.35">
      <c r="A1179" s="12" t="s">
        <v>2854</v>
      </c>
      <c r="B1179" s="11" t="s">
        <v>2224</v>
      </c>
      <c r="C1179" s="12" t="s">
        <v>269</v>
      </c>
      <c r="E1179" s="12" t="s">
        <v>1523</v>
      </c>
      <c r="F1179" s="12" t="s">
        <v>3690</v>
      </c>
      <c r="G1179" s="32" t="s">
        <v>4902</v>
      </c>
      <c r="H1179" s="17" t="s">
        <v>5607</v>
      </c>
    </row>
    <row r="1180" spans="1:8" x14ac:dyDescent="0.35">
      <c r="A1180" s="12" t="s">
        <v>2854</v>
      </c>
      <c r="B1180" s="11" t="s">
        <v>2224</v>
      </c>
      <c r="C1180" s="12" t="s">
        <v>269</v>
      </c>
      <c r="E1180" s="12" t="s">
        <v>1523</v>
      </c>
      <c r="F1180" s="12" t="s">
        <v>3693</v>
      </c>
      <c r="G1180" s="32" t="s">
        <v>5011</v>
      </c>
      <c r="H1180" s="17" t="s">
        <v>5684</v>
      </c>
    </row>
    <row r="1181" spans="1:8" x14ac:dyDescent="0.35">
      <c r="A1181" s="12" t="s">
        <v>2854</v>
      </c>
      <c r="B1181" s="11" t="s">
        <v>2224</v>
      </c>
      <c r="C1181" s="12" t="s">
        <v>269</v>
      </c>
      <c r="E1181" s="12" t="s">
        <v>1523</v>
      </c>
      <c r="F1181" s="12" t="s">
        <v>3692</v>
      </c>
      <c r="G1181" s="32" t="s">
        <v>5013</v>
      </c>
      <c r="H1181" s="17" t="s">
        <v>6187</v>
      </c>
    </row>
    <row r="1182" spans="1:8" x14ac:dyDescent="0.35">
      <c r="A1182" s="12" t="s">
        <v>2855</v>
      </c>
      <c r="B1182" s="11" t="s">
        <v>2225</v>
      </c>
      <c r="C1182" s="12" t="s">
        <v>249</v>
      </c>
      <c r="E1182" s="12" t="s">
        <v>1524</v>
      </c>
      <c r="F1182" s="11" t="s">
        <v>1540</v>
      </c>
      <c r="G1182" s="33" t="s">
        <v>4073</v>
      </c>
      <c r="H1182" s="17" t="s">
        <v>6227</v>
      </c>
    </row>
    <row r="1183" spans="1:8" x14ac:dyDescent="0.35">
      <c r="A1183" s="12" t="s">
        <v>2856</v>
      </c>
      <c r="B1183" s="11" t="s">
        <v>2226</v>
      </c>
      <c r="C1183" s="12" t="s">
        <v>567</v>
      </c>
      <c r="E1183" s="12" t="s">
        <v>1525</v>
      </c>
      <c r="F1183" s="11" t="s">
        <v>1541</v>
      </c>
      <c r="G1183" s="33" t="s">
        <v>4074</v>
      </c>
      <c r="H1183" s="17" t="s">
        <v>6140</v>
      </c>
    </row>
    <row r="1184" spans="1:8" x14ac:dyDescent="0.35">
      <c r="A1184" s="12" t="s">
        <v>2857</v>
      </c>
      <c r="B1184" s="11" t="s">
        <v>2227</v>
      </c>
      <c r="C1184" s="12" t="s">
        <v>101</v>
      </c>
      <c r="E1184" s="12" t="s">
        <v>768</v>
      </c>
      <c r="F1184" s="11" t="s">
        <v>769</v>
      </c>
      <c r="G1184" s="33" t="s">
        <v>4075</v>
      </c>
      <c r="H1184" s="17" t="s">
        <v>5734</v>
      </c>
    </row>
    <row r="1185" spans="1:8" x14ac:dyDescent="0.35">
      <c r="A1185" s="12" t="s">
        <v>2858</v>
      </c>
      <c r="B1185" s="11" t="s">
        <v>2228</v>
      </c>
      <c r="C1185" s="12" t="s">
        <v>172</v>
      </c>
      <c r="E1185" s="12" t="s">
        <v>1526</v>
      </c>
      <c r="F1185" s="11" t="s">
        <v>1694</v>
      </c>
      <c r="G1185" s="32" t="s">
        <v>5184</v>
      </c>
      <c r="H1185" s="17" t="s">
        <v>6270</v>
      </c>
    </row>
    <row r="1186" spans="1:8" x14ac:dyDescent="0.35">
      <c r="A1186" s="12" t="s">
        <v>2859</v>
      </c>
      <c r="B1186" s="11" t="s">
        <v>2229</v>
      </c>
      <c r="C1186" s="12" t="s">
        <v>236</v>
      </c>
      <c r="E1186" s="12" t="s">
        <v>1527</v>
      </c>
      <c r="F1186" s="11" t="s">
        <v>1695</v>
      </c>
      <c r="G1186" s="32" t="s">
        <v>4866</v>
      </c>
      <c r="H1186" s="17" t="s">
        <v>6110</v>
      </c>
    </row>
    <row r="1187" spans="1:8" x14ac:dyDescent="0.35">
      <c r="A1187" s="12" t="s">
        <v>2860</v>
      </c>
      <c r="B1187" s="11" t="s">
        <v>2230</v>
      </c>
      <c r="C1187" s="12" t="s">
        <v>331</v>
      </c>
      <c r="E1187" s="12" t="s">
        <v>1528</v>
      </c>
      <c r="F1187" s="11" t="s">
        <v>1697</v>
      </c>
      <c r="G1187" s="32" t="s">
        <v>4768</v>
      </c>
      <c r="H1187" s="17" t="s">
        <v>6066</v>
      </c>
    </row>
    <row r="1188" spans="1:8" x14ac:dyDescent="0.35">
      <c r="A1188" s="12" t="s">
        <v>2861</v>
      </c>
      <c r="B1188" s="11" t="s">
        <v>2231</v>
      </c>
      <c r="C1188" s="12" t="s">
        <v>163</v>
      </c>
      <c r="E1188" s="12" t="s">
        <v>1529</v>
      </c>
      <c r="F1188" s="11" t="s">
        <v>1698</v>
      </c>
      <c r="G1188" s="33" t="s">
        <v>4077</v>
      </c>
      <c r="H1188" s="36" t="s">
        <v>4076</v>
      </c>
    </row>
    <row r="1189" spans="1:8" x14ac:dyDescent="0.35">
      <c r="A1189" s="12" t="s">
        <v>2862</v>
      </c>
      <c r="B1189" s="11" t="s">
        <v>2232</v>
      </c>
      <c r="C1189" s="12" t="s">
        <v>616</v>
      </c>
      <c r="E1189" s="12" t="s">
        <v>1530</v>
      </c>
      <c r="F1189" s="12" t="s">
        <v>3695</v>
      </c>
      <c r="G1189" s="33" t="s">
        <v>4081</v>
      </c>
      <c r="H1189" s="36" t="s">
        <v>4080</v>
      </c>
    </row>
    <row r="1190" spans="1:8" x14ac:dyDescent="0.35">
      <c r="A1190" s="12" t="s">
        <v>2862</v>
      </c>
      <c r="B1190" s="11" t="s">
        <v>2232</v>
      </c>
      <c r="C1190" s="12" t="s">
        <v>616</v>
      </c>
      <c r="E1190" s="12" t="s">
        <v>1530</v>
      </c>
      <c r="F1190" s="12" t="s">
        <v>3696</v>
      </c>
      <c r="G1190" s="33" t="s">
        <v>3966</v>
      </c>
      <c r="H1190" s="36" t="s">
        <v>4082</v>
      </c>
    </row>
    <row r="1191" spans="1:8" x14ac:dyDescent="0.35">
      <c r="A1191" s="12" t="s">
        <v>2862</v>
      </c>
      <c r="B1191" s="11" t="s">
        <v>2232</v>
      </c>
      <c r="C1191" s="12" t="s">
        <v>616</v>
      </c>
      <c r="E1191" s="12" t="s">
        <v>1530</v>
      </c>
      <c r="F1191" s="12" t="s">
        <v>3697</v>
      </c>
      <c r="G1191" s="33" t="s">
        <v>4084</v>
      </c>
      <c r="H1191" s="36" t="s">
        <v>4083</v>
      </c>
    </row>
    <row r="1192" spans="1:8" x14ac:dyDescent="0.35">
      <c r="A1192" s="12" t="s">
        <v>2862</v>
      </c>
      <c r="B1192" s="11" t="s">
        <v>2232</v>
      </c>
      <c r="C1192" s="12" t="s">
        <v>616</v>
      </c>
      <c r="E1192" s="12" t="s">
        <v>1530</v>
      </c>
      <c r="F1192" s="12" t="s">
        <v>3698</v>
      </c>
      <c r="G1192" s="33" t="s">
        <v>4059</v>
      </c>
      <c r="H1192" s="36" t="s">
        <v>4063</v>
      </c>
    </row>
    <row r="1193" spans="1:8" x14ac:dyDescent="0.35">
      <c r="A1193" s="12" t="s">
        <v>2862</v>
      </c>
      <c r="B1193" s="11" t="s">
        <v>2232</v>
      </c>
      <c r="C1193" s="12" t="s">
        <v>616</v>
      </c>
      <c r="E1193" s="12" t="s">
        <v>1530</v>
      </c>
      <c r="F1193" s="12" t="s">
        <v>3699</v>
      </c>
      <c r="G1193" s="33" t="s">
        <v>4086</v>
      </c>
      <c r="H1193" s="36" t="s">
        <v>4085</v>
      </c>
    </row>
    <row r="1194" spans="1:8" x14ac:dyDescent="0.35">
      <c r="A1194" s="12" t="s">
        <v>2862</v>
      </c>
      <c r="B1194" s="11" t="s">
        <v>2232</v>
      </c>
      <c r="C1194" s="12" t="s">
        <v>616</v>
      </c>
      <c r="E1194" s="12" t="s">
        <v>1530</v>
      </c>
      <c r="F1194" s="12" t="s">
        <v>3700</v>
      </c>
      <c r="G1194" s="33" t="s">
        <v>4088</v>
      </c>
      <c r="H1194" s="36" t="s">
        <v>4087</v>
      </c>
    </row>
    <row r="1195" spans="1:8" x14ac:dyDescent="0.35">
      <c r="A1195" s="12" t="s">
        <v>2862</v>
      </c>
      <c r="B1195" s="11" t="s">
        <v>2232</v>
      </c>
      <c r="C1195" s="12" t="s">
        <v>616</v>
      </c>
      <c r="E1195" s="12" t="s">
        <v>1530</v>
      </c>
      <c r="F1195" s="12" t="s">
        <v>3694</v>
      </c>
      <c r="G1195" s="33" t="s">
        <v>4079</v>
      </c>
      <c r="H1195" s="36" t="s">
        <v>4078</v>
      </c>
    </row>
    <row r="1196" spans="1:8" x14ac:dyDescent="0.35">
      <c r="A1196" s="12" t="s">
        <v>2863</v>
      </c>
      <c r="B1196" s="11" t="s">
        <v>2233</v>
      </c>
      <c r="C1196" s="12" t="s">
        <v>277</v>
      </c>
      <c r="E1196" s="12" t="s">
        <v>1531</v>
      </c>
      <c r="F1196" s="12" t="s">
        <v>1699</v>
      </c>
      <c r="G1196" s="33" t="s">
        <v>4090</v>
      </c>
      <c r="H1196" s="36" t="s">
        <v>4089</v>
      </c>
    </row>
    <row r="1197" spans="1:8" x14ac:dyDescent="0.35">
      <c r="A1197" s="12" t="s">
        <v>2864</v>
      </c>
      <c r="B1197" s="11" t="s">
        <v>2234</v>
      </c>
      <c r="C1197" s="12" t="s">
        <v>495</v>
      </c>
      <c r="E1197" s="12" t="s">
        <v>1532</v>
      </c>
      <c r="F1197" s="12" t="s">
        <v>1700</v>
      </c>
      <c r="G1197" s="33" t="s">
        <v>4092</v>
      </c>
      <c r="H1197" s="36" t="s">
        <v>4091</v>
      </c>
    </row>
    <row r="1198" spans="1:8" x14ac:dyDescent="0.35">
      <c r="A1198" s="12" t="s">
        <v>2865</v>
      </c>
      <c r="B1198" s="11" t="s">
        <v>2235</v>
      </c>
      <c r="C1198" s="12" t="s">
        <v>596</v>
      </c>
      <c r="E1198" s="12" t="s">
        <v>1533</v>
      </c>
      <c r="F1198" s="12" t="s">
        <v>1701</v>
      </c>
      <c r="G1198" s="33" t="s">
        <v>4093</v>
      </c>
      <c r="H1198" s="36" t="s">
        <v>3968</v>
      </c>
    </row>
    <row r="1199" spans="1:8" x14ac:dyDescent="0.35">
      <c r="A1199" s="12" t="s">
        <v>2866</v>
      </c>
      <c r="B1199" s="11" t="s">
        <v>2236</v>
      </c>
      <c r="C1199" s="12" t="s">
        <v>340</v>
      </c>
      <c r="E1199" s="12" t="s">
        <v>1534</v>
      </c>
      <c r="F1199" s="12" t="s">
        <v>1705</v>
      </c>
      <c r="G1199" s="33" t="s">
        <v>3992</v>
      </c>
      <c r="H1199" s="36" t="s">
        <v>4094</v>
      </c>
    </row>
    <row r="1200" spans="1:8" x14ac:dyDescent="0.35">
      <c r="A1200" s="12" t="s">
        <v>2867</v>
      </c>
      <c r="B1200" s="11" t="s">
        <v>2237</v>
      </c>
      <c r="C1200" s="12" t="s">
        <v>636</v>
      </c>
      <c r="E1200" s="12" t="s">
        <v>1535</v>
      </c>
      <c r="F1200" s="12" t="s">
        <v>3701</v>
      </c>
      <c r="G1200" s="33" t="s">
        <v>4096</v>
      </c>
      <c r="H1200" s="36" t="s">
        <v>4095</v>
      </c>
    </row>
    <row r="1201" spans="1:8" x14ac:dyDescent="0.35">
      <c r="A1201" s="12" t="s">
        <v>2867</v>
      </c>
      <c r="B1201" s="11" t="s">
        <v>2237</v>
      </c>
      <c r="C1201" s="12" t="s">
        <v>636</v>
      </c>
      <c r="E1201" s="12" t="s">
        <v>1535</v>
      </c>
      <c r="F1201" s="12" t="s">
        <v>3702</v>
      </c>
      <c r="G1201" s="32" t="s">
        <v>4466</v>
      </c>
      <c r="H1201" s="17" t="s">
        <v>4755</v>
      </c>
    </row>
    <row r="1202" spans="1:8" x14ac:dyDescent="0.35">
      <c r="A1202" s="12" t="s">
        <v>2867</v>
      </c>
      <c r="B1202" s="11" t="s">
        <v>2237</v>
      </c>
      <c r="C1202" s="12" t="s">
        <v>636</v>
      </c>
      <c r="E1202" s="12" t="s">
        <v>1535</v>
      </c>
      <c r="F1202" s="12" t="s">
        <v>3703</v>
      </c>
      <c r="G1202" s="32" t="s">
        <v>4755</v>
      </c>
      <c r="H1202" s="17" t="s">
        <v>6057</v>
      </c>
    </row>
    <row r="1203" spans="1:8" x14ac:dyDescent="0.35">
      <c r="A1203" s="12" t="s">
        <v>2868</v>
      </c>
      <c r="B1203" s="11" t="s">
        <v>2238</v>
      </c>
      <c r="C1203" s="12" t="s">
        <v>683</v>
      </c>
      <c r="E1203" s="12" t="s">
        <v>1536</v>
      </c>
      <c r="F1203" s="12" t="s">
        <v>3704</v>
      </c>
      <c r="G1203" s="33" t="s">
        <v>4098</v>
      </c>
      <c r="H1203" s="36" t="s">
        <v>4097</v>
      </c>
    </row>
    <row r="1204" spans="1:8" x14ac:dyDescent="0.35">
      <c r="A1204" s="12" t="s">
        <v>2868</v>
      </c>
      <c r="B1204" s="11" t="s">
        <v>2238</v>
      </c>
      <c r="C1204" s="12" t="s">
        <v>683</v>
      </c>
      <c r="E1204" s="12" t="s">
        <v>1536</v>
      </c>
      <c r="F1204" s="12" t="s">
        <v>3705</v>
      </c>
      <c r="G1204" s="33" t="s">
        <v>4096</v>
      </c>
      <c r="H1204" s="36" t="s">
        <v>4099</v>
      </c>
    </row>
    <row r="1205" spans="1:8" x14ac:dyDescent="0.35">
      <c r="A1205" s="12" t="s">
        <v>2868</v>
      </c>
      <c r="B1205" s="11" t="s">
        <v>2238</v>
      </c>
      <c r="C1205" s="12" t="s">
        <v>683</v>
      </c>
      <c r="E1205" s="12" t="s">
        <v>1536</v>
      </c>
      <c r="F1205" s="12" t="s">
        <v>3706</v>
      </c>
      <c r="G1205" s="33" t="s">
        <v>4032</v>
      </c>
      <c r="H1205" s="36" t="s">
        <v>4100</v>
      </c>
    </row>
    <row r="1206" spans="1:8" x14ac:dyDescent="0.35">
      <c r="A1206" s="12" t="s">
        <v>2869</v>
      </c>
      <c r="B1206" s="11" t="s">
        <v>2239</v>
      </c>
      <c r="C1206" s="12" t="s">
        <v>382</v>
      </c>
      <c r="E1206" s="12" t="s">
        <v>1537</v>
      </c>
      <c r="F1206" s="12" t="s">
        <v>3708</v>
      </c>
      <c r="G1206" s="33" t="s">
        <v>4104</v>
      </c>
      <c r="H1206" s="36" t="s">
        <v>4103</v>
      </c>
    </row>
    <row r="1207" spans="1:8" x14ac:dyDescent="0.35">
      <c r="A1207" s="12" t="s">
        <v>2869</v>
      </c>
      <c r="B1207" s="11" t="s">
        <v>2239</v>
      </c>
      <c r="C1207" s="12" t="s">
        <v>382</v>
      </c>
      <c r="E1207" s="12" t="s">
        <v>1537</v>
      </c>
      <c r="F1207" s="12" t="s">
        <v>3707</v>
      </c>
      <c r="G1207" s="33" t="s">
        <v>4102</v>
      </c>
      <c r="H1207" s="36" t="s">
        <v>4101</v>
      </c>
    </row>
    <row r="1208" spans="1:8" x14ac:dyDescent="0.35">
      <c r="A1208" s="12" t="s">
        <v>2870</v>
      </c>
      <c r="B1208" s="11" t="s">
        <v>2240</v>
      </c>
      <c r="C1208" s="12" t="s">
        <v>584</v>
      </c>
      <c r="E1208" s="12" t="s">
        <v>1692</v>
      </c>
      <c r="F1208" s="12" t="s">
        <v>1706</v>
      </c>
      <c r="G1208" s="33" t="s">
        <v>4106</v>
      </c>
      <c r="H1208" s="36" t="s">
        <v>4105</v>
      </c>
    </row>
    <row r="1209" spans="1:8" x14ac:dyDescent="0.35">
      <c r="A1209" s="12" t="s">
        <v>2871</v>
      </c>
      <c r="B1209" s="11" t="s">
        <v>2241</v>
      </c>
      <c r="C1209" s="12" t="s">
        <v>532</v>
      </c>
      <c r="E1209" s="12" t="s">
        <v>1693</v>
      </c>
      <c r="F1209" s="12" t="s">
        <v>1707</v>
      </c>
      <c r="G1209" s="33" t="s">
        <v>4107</v>
      </c>
      <c r="H1209" s="36" t="s">
        <v>4094</v>
      </c>
    </row>
    <row r="1210" spans="1:8" x14ac:dyDescent="0.35">
      <c r="A1210" s="12" t="s">
        <v>2872</v>
      </c>
      <c r="B1210" s="11" t="s">
        <v>2242</v>
      </c>
      <c r="C1210" s="12" t="s">
        <v>458</v>
      </c>
      <c r="E1210" s="12" t="s">
        <v>1696</v>
      </c>
      <c r="F1210" s="12" t="s">
        <v>3709</v>
      </c>
      <c r="G1210" s="33" t="s">
        <v>4109</v>
      </c>
      <c r="H1210" s="36" t="s">
        <v>4108</v>
      </c>
    </row>
    <row r="1211" spans="1:8" x14ac:dyDescent="0.35">
      <c r="A1211" s="12" t="s">
        <v>2872</v>
      </c>
      <c r="B1211" s="11" t="s">
        <v>2242</v>
      </c>
      <c r="C1211" s="12" t="s">
        <v>458</v>
      </c>
      <c r="E1211" s="12" t="s">
        <v>1696</v>
      </c>
      <c r="F1211" s="12" t="s">
        <v>3710</v>
      </c>
      <c r="G1211" s="33" t="s">
        <v>4111</v>
      </c>
      <c r="H1211" s="36" t="s">
        <v>4110</v>
      </c>
    </row>
    <row r="1212" spans="1:8" x14ac:dyDescent="0.35">
      <c r="A1212" s="12" t="s">
        <v>2873</v>
      </c>
      <c r="B1212" s="11" t="s">
        <v>2243</v>
      </c>
      <c r="C1212" s="12" t="s">
        <v>612</v>
      </c>
      <c r="E1212" s="12" t="s">
        <v>1702</v>
      </c>
      <c r="F1212" s="12" t="s">
        <v>1708</v>
      </c>
      <c r="G1212" s="33" t="s">
        <v>4112</v>
      </c>
      <c r="H1212" s="36" t="s">
        <v>4055</v>
      </c>
    </row>
    <row r="1213" spans="1:8" x14ac:dyDescent="0.35">
      <c r="A1213" s="12" t="s">
        <v>2874</v>
      </c>
      <c r="B1213" s="11" t="s">
        <v>2244</v>
      </c>
      <c r="C1213" s="12" t="s">
        <v>273</v>
      </c>
      <c r="E1213" s="12" t="s">
        <v>1703</v>
      </c>
      <c r="F1213" s="12" t="s">
        <v>3711</v>
      </c>
      <c r="G1213" s="33" t="s">
        <v>4114</v>
      </c>
      <c r="H1213" s="36" t="s">
        <v>4113</v>
      </c>
    </row>
    <row r="1214" spans="1:8" x14ac:dyDescent="0.35">
      <c r="A1214" s="12" t="s">
        <v>2874</v>
      </c>
      <c r="B1214" s="11" t="s">
        <v>2244</v>
      </c>
      <c r="C1214" s="12" t="s">
        <v>273</v>
      </c>
      <c r="E1214" s="12" t="s">
        <v>1703</v>
      </c>
      <c r="F1214" s="12" t="s">
        <v>3712</v>
      </c>
      <c r="G1214" s="33" t="s">
        <v>3944</v>
      </c>
      <c r="H1214" s="36" t="s">
        <v>4115</v>
      </c>
    </row>
    <row r="1215" spans="1:8" x14ac:dyDescent="0.35">
      <c r="A1215" s="12" t="s">
        <v>2875</v>
      </c>
      <c r="B1215" s="11" t="s">
        <v>2245</v>
      </c>
      <c r="C1215" s="12" t="s">
        <v>583</v>
      </c>
      <c r="E1215" s="12" t="s">
        <v>1704</v>
      </c>
      <c r="F1215" s="12" t="s">
        <v>1709</v>
      </c>
      <c r="G1215" s="33" t="s">
        <v>4117</v>
      </c>
      <c r="H1215" s="36" t="s">
        <v>4116</v>
      </c>
    </row>
    <row r="1216" spans="1:8" x14ac:dyDescent="0.35">
      <c r="A1216" s="12" t="s">
        <v>2876</v>
      </c>
      <c r="B1216" s="11" t="s">
        <v>2246</v>
      </c>
      <c r="C1216" s="12" t="s">
        <v>156</v>
      </c>
      <c r="E1216" s="12" t="s">
        <v>851</v>
      </c>
      <c r="F1216" s="12" t="s">
        <v>852</v>
      </c>
      <c r="G1216" s="33" t="s">
        <v>4119</v>
      </c>
      <c r="H1216" s="36" t="s">
        <v>4118</v>
      </c>
    </row>
    <row r="1217" spans="1:8" x14ac:dyDescent="0.35">
      <c r="A1217" s="12" t="s">
        <v>2877</v>
      </c>
      <c r="B1217" s="11" t="s">
        <v>2247</v>
      </c>
      <c r="C1217" s="12" t="s">
        <v>626</v>
      </c>
      <c r="E1217" s="12" t="s">
        <v>1542</v>
      </c>
      <c r="F1217" s="12" t="s">
        <v>1557</v>
      </c>
      <c r="G1217" s="33" t="s">
        <v>3957</v>
      </c>
      <c r="H1217" s="36" t="s">
        <v>4120</v>
      </c>
    </row>
    <row r="1218" spans="1:8" x14ac:dyDescent="0.35">
      <c r="A1218" s="12" t="s">
        <v>2878</v>
      </c>
      <c r="B1218" s="11" t="s">
        <v>2248</v>
      </c>
      <c r="C1218" s="12" t="s">
        <v>411</v>
      </c>
      <c r="E1218" s="12" t="s">
        <v>1543</v>
      </c>
      <c r="F1218" s="12" t="s">
        <v>1558</v>
      </c>
      <c r="G1218" s="33" t="s">
        <v>4122</v>
      </c>
      <c r="H1218" s="36" t="s">
        <v>4121</v>
      </c>
    </row>
    <row r="1219" spans="1:8" x14ac:dyDescent="0.35">
      <c r="A1219" s="12" t="s">
        <v>2879</v>
      </c>
      <c r="B1219" s="11" t="s">
        <v>2249</v>
      </c>
      <c r="C1219" s="12" t="s">
        <v>287</v>
      </c>
      <c r="E1219" s="12" t="s">
        <v>1544</v>
      </c>
      <c r="F1219" s="12" t="s">
        <v>1559</v>
      </c>
      <c r="G1219" s="33" t="s">
        <v>4123</v>
      </c>
      <c r="H1219" s="36" t="s">
        <v>3994</v>
      </c>
    </row>
    <row r="1220" spans="1:8" x14ac:dyDescent="0.35">
      <c r="A1220" s="12" t="s">
        <v>2880</v>
      </c>
      <c r="B1220" s="11" t="s">
        <v>2250</v>
      </c>
      <c r="C1220" s="12" t="s">
        <v>425</v>
      </c>
      <c r="E1220" s="12" t="s">
        <v>1545</v>
      </c>
      <c r="F1220" s="12" t="s">
        <v>1560</v>
      </c>
      <c r="G1220" s="33" t="s">
        <v>4124</v>
      </c>
      <c r="H1220" s="36" t="s">
        <v>3974</v>
      </c>
    </row>
    <row r="1221" spans="1:8" x14ac:dyDescent="0.35">
      <c r="A1221" s="12" t="s">
        <v>2881</v>
      </c>
      <c r="B1221" s="11" t="s">
        <v>2251</v>
      </c>
      <c r="C1221" s="12" t="s">
        <v>144</v>
      </c>
      <c r="E1221" s="12" t="s">
        <v>833</v>
      </c>
      <c r="F1221" s="12" t="s">
        <v>3713</v>
      </c>
      <c r="G1221" s="33" t="s">
        <v>4126</v>
      </c>
      <c r="H1221" s="36" t="s">
        <v>4125</v>
      </c>
    </row>
    <row r="1222" spans="1:8" x14ac:dyDescent="0.35">
      <c r="A1222" s="12" t="s">
        <v>2881</v>
      </c>
      <c r="B1222" s="11" t="s">
        <v>2251</v>
      </c>
      <c r="C1222" s="12" t="s">
        <v>144</v>
      </c>
      <c r="E1222" s="12" t="s">
        <v>833</v>
      </c>
      <c r="F1222" s="12" t="s">
        <v>3714</v>
      </c>
      <c r="G1222" s="33" t="s">
        <v>4126</v>
      </c>
      <c r="H1222" s="36" t="s">
        <v>4127</v>
      </c>
    </row>
    <row r="1223" spans="1:8" x14ac:dyDescent="0.35">
      <c r="A1223" s="12" t="s">
        <v>2882</v>
      </c>
      <c r="B1223" s="11" t="s">
        <v>2252</v>
      </c>
      <c r="C1223" s="12" t="s">
        <v>701</v>
      </c>
      <c r="E1223" s="12" t="s">
        <v>1546</v>
      </c>
      <c r="F1223" s="12" t="s">
        <v>1561</v>
      </c>
      <c r="G1223" s="33" t="s">
        <v>3959</v>
      </c>
      <c r="H1223" s="36" t="s">
        <v>4128</v>
      </c>
    </row>
    <row r="1224" spans="1:8" x14ac:dyDescent="0.35">
      <c r="A1224" s="12" t="s">
        <v>2883</v>
      </c>
      <c r="B1224" s="11" t="s">
        <v>2253</v>
      </c>
      <c r="C1224" s="12" t="s">
        <v>534</v>
      </c>
      <c r="E1224" s="12" t="s">
        <v>1547</v>
      </c>
      <c r="F1224" s="12" t="s">
        <v>3716</v>
      </c>
      <c r="G1224" s="33" t="s">
        <v>4131</v>
      </c>
      <c r="H1224" s="36" t="s">
        <v>4129</v>
      </c>
    </row>
    <row r="1225" spans="1:8" x14ac:dyDescent="0.35">
      <c r="A1225" s="12" t="s">
        <v>2883</v>
      </c>
      <c r="B1225" s="11" t="s">
        <v>2253</v>
      </c>
      <c r="C1225" s="12" t="s">
        <v>534</v>
      </c>
      <c r="E1225" s="12" t="s">
        <v>1547</v>
      </c>
      <c r="F1225" s="12" t="s">
        <v>3715</v>
      </c>
      <c r="G1225" s="33" t="s">
        <v>4130</v>
      </c>
      <c r="H1225" s="36" t="s">
        <v>4129</v>
      </c>
    </row>
    <row r="1226" spans="1:8" x14ac:dyDescent="0.35">
      <c r="A1226" s="12" t="s">
        <v>2885</v>
      </c>
      <c r="B1226" s="11" t="s">
        <v>2254</v>
      </c>
      <c r="C1226" s="12" t="s">
        <v>371</v>
      </c>
      <c r="E1226" s="12" t="s">
        <v>1548</v>
      </c>
      <c r="F1226" s="12" t="s">
        <v>3720</v>
      </c>
      <c r="G1226" s="33" t="s">
        <v>4136</v>
      </c>
      <c r="H1226" s="36" t="s">
        <v>4119</v>
      </c>
    </row>
    <row r="1227" spans="1:8" x14ac:dyDescent="0.35">
      <c r="A1227" s="12" t="s">
        <v>2885</v>
      </c>
      <c r="B1227" s="11" t="s">
        <v>2254</v>
      </c>
      <c r="C1227" s="12" t="s">
        <v>371</v>
      </c>
      <c r="E1227" s="12" t="s">
        <v>1548</v>
      </c>
      <c r="F1227" s="12" t="s">
        <v>3718</v>
      </c>
      <c r="G1227" s="33" t="s">
        <v>4102</v>
      </c>
      <c r="H1227" s="36" t="s">
        <v>4134</v>
      </c>
    </row>
    <row r="1228" spans="1:8" x14ac:dyDescent="0.35">
      <c r="A1228" s="12" t="s">
        <v>2885</v>
      </c>
      <c r="B1228" s="11" t="s">
        <v>2254</v>
      </c>
      <c r="C1228" s="12" t="s">
        <v>371</v>
      </c>
      <c r="E1228" s="12" t="s">
        <v>1548</v>
      </c>
      <c r="F1228" s="12" t="s">
        <v>3719</v>
      </c>
      <c r="G1228" s="33" t="s">
        <v>4102</v>
      </c>
      <c r="H1228" s="36" t="s">
        <v>4135</v>
      </c>
    </row>
    <row r="1229" spans="1:8" x14ac:dyDescent="0.35">
      <c r="A1229" s="12" t="s">
        <v>2885</v>
      </c>
      <c r="B1229" s="11" t="s">
        <v>2254</v>
      </c>
      <c r="C1229" s="12" t="s">
        <v>371</v>
      </c>
      <c r="E1229" s="12" t="s">
        <v>1548</v>
      </c>
      <c r="F1229" s="12" t="s">
        <v>3717</v>
      </c>
      <c r="G1229" s="33" t="s">
        <v>4133</v>
      </c>
      <c r="H1229" s="36" t="s">
        <v>4132</v>
      </c>
    </row>
    <row r="1230" spans="1:8" x14ac:dyDescent="0.35">
      <c r="A1230" s="12" t="s">
        <v>2884</v>
      </c>
      <c r="B1230" s="11" t="s">
        <v>2255</v>
      </c>
      <c r="C1230" s="12" t="s">
        <v>653</v>
      </c>
      <c r="E1230" s="12" t="s">
        <v>1549</v>
      </c>
      <c r="F1230" s="12" t="s">
        <v>3721</v>
      </c>
      <c r="G1230" s="33" t="s">
        <v>4137</v>
      </c>
      <c r="H1230" s="36" t="s">
        <v>3992</v>
      </c>
    </row>
    <row r="1231" spans="1:8" x14ac:dyDescent="0.35">
      <c r="A1231" s="12" t="s">
        <v>2884</v>
      </c>
      <c r="B1231" s="11" t="s">
        <v>2255</v>
      </c>
      <c r="C1231" s="12" t="s">
        <v>653</v>
      </c>
      <c r="E1231" s="12" t="s">
        <v>1549</v>
      </c>
      <c r="F1231" s="12" t="s">
        <v>3722</v>
      </c>
      <c r="G1231" s="33" t="s">
        <v>4139</v>
      </c>
      <c r="H1231" s="36" t="s">
        <v>4138</v>
      </c>
    </row>
    <row r="1232" spans="1:8" x14ac:dyDescent="0.35">
      <c r="A1232" s="12" t="s">
        <v>2886</v>
      </c>
      <c r="B1232" s="11" t="s">
        <v>2256</v>
      </c>
      <c r="C1232" s="12" t="s">
        <v>167</v>
      </c>
      <c r="E1232" s="12" t="s">
        <v>1550</v>
      </c>
      <c r="F1232" s="12" t="s">
        <v>3723</v>
      </c>
      <c r="G1232" s="33" t="s">
        <v>4140</v>
      </c>
      <c r="H1232" s="36" t="s">
        <v>4125</v>
      </c>
    </row>
    <row r="1233" spans="1:8" x14ac:dyDescent="0.35">
      <c r="A1233" s="12" t="s">
        <v>2886</v>
      </c>
      <c r="B1233" s="11" t="s">
        <v>2256</v>
      </c>
      <c r="C1233" s="12" t="s">
        <v>167</v>
      </c>
      <c r="E1233" s="12" t="s">
        <v>1550</v>
      </c>
      <c r="F1233" s="12" t="s">
        <v>3724</v>
      </c>
      <c r="G1233" s="33" t="s">
        <v>4140</v>
      </c>
      <c r="H1233" s="36" t="s">
        <v>4127</v>
      </c>
    </row>
    <row r="1234" spans="1:8" x14ac:dyDescent="0.35">
      <c r="A1234" s="12" t="s">
        <v>2887</v>
      </c>
      <c r="B1234" s="11" t="s">
        <v>2257</v>
      </c>
      <c r="C1234" s="12" t="s">
        <v>587</v>
      </c>
      <c r="E1234" s="12" t="s">
        <v>1551</v>
      </c>
      <c r="F1234" s="12" t="s">
        <v>3726</v>
      </c>
      <c r="G1234" s="33" t="s">
        <v>4142</v>
      </c>
      <c r="H1234" s="36" t="s">
        <v>4125</v>
      </c>
    </row>
    <row r="1235" spans="1:8" x14ac:dyDescent="0.35">
      <c r="A1235" s="12" t="s">
        <v>2887</v>
      </c>
      <c r="B1235" s="11" t="s">
        <v>2257</v>
      </c>
      <c r="C1235" s="12" t="s">
        <v>587</v>
      </c>
      <c r="E1235" s="12" t="s">
        <v>1551</v>
      </c>
      <c r="F1235" s="12" t="s">
        <v>3725</v>
      </c>
      <c r="G1235" s="33" t="s">
        <v>4141</v>
      </c>
      <c r="H1235" s="36" t="s">
        <v>4127</v>
      </c>
    </row>
    <row r="1236" spans="1:8" x14ac:dyDescent="0.35">
      <c r="A1236" s="12" t="s">
        <v>2887</v>
      </c>
      <c r="B1236" s="11" t="s">
        <v>2257</v>
      </c>
      <c r="C1236" s="12" t="s">
        <v>587</v>
      </c>
      <c r="E1236" s="12" t="s">
        <v>1551</v>
      </c>
      <c r="F1236" s="12" t="s">
        <v>3727</v>
      </c>
      <c r="G1236" s="33" t="s">
        <v>4141</v>
      </c>
      <c r="H1236" s="36" t="s">
        <v>4143</v>
      </c>
    </row>
    <row r="1237" spans="1:8" x14ac:dyDescent="0.35">
      <c r="A1237" s="12" t="s">
        <v>2887</v>
      </c>
      <c r="B1237" s="11" t="s">
        <v>2257</v>
      </c>
      <c r="C1237" s="12" t="s">
        <v>587</v>
      </c>
      <c r="E1237" s="12" t="s">
        <v>1551</v>
      </c>
      <c r="F1237" s="12" t="s">
        <v>3729</v>
      </c>
      <c r="G1237" s="33" t="s">
        <v>4141</v>
      </c>
      <c r="H1237" s="36" t="s">
        <v>4125</v>
      </c>
    </row>
    <row r="1238" spans="1:8" x14ac:dyDescent="0.35">
      <c r="A1238" s="12" t="s">
        <v>2887</v>
      </c>
      <c r="B1238" s="11" t="s">
        <v>2257</v>
      </c>
      <c r="C1238" s="12" t="s">
        <v>587</v>
      </c>
      <c r="E1238" s="12" t="s">
        <v>1551</v>
      </c>
      <c r="F1238" s="12" t="s">
        <v>3728</v>
      </c>
      <c r="G1238" s="33" t="s">
        <v>4143</v>
      </c>
      <c r="H1238" s="36" t="s">
        <v>4127</v>
      </c>
    </row>
    <row r="1239" spans="1:8" x14ac:dyDescent="0.35">
      <c r="A1239" s="12" t="s">
        <v>2888</v>
      </c>
      <c r="B1239" s="11" t="s">
        <v>2258</v>
      </c>
      <c r="C1239" s="12" t="s">
        <v>289</v>
      </c>
      <c r="E1239" s="12" t="s">
        <v>1552</v>
      </c>
      <c r="F1239" s="12" t="s">
        <v>1562</v>
      </c>
      <c r="G1239" s="33" t="s">
        <v>4145</v>
      </c>
      <c r="H1239" s="36" t="s">
        <v>4144</v>
      </c>
    </row>
    <row r="1240" spans="1:8" x14ac:dyDescent="0.35">
      <c r="A1240" s="12" t="s">
        <v>2889</v>
      </c>
      <c r="B1240" s="11" t="s">
        <v>2259</v>
      </c>
      <c r="C1240" s="12" t="s">
        <v>664</v>
      </c>
      <c r="E1240" s="12" t="s">
        <v>1553</v>
      </c>
      <c r="F1240" s="12" t="s">
        <v>3730</v>
      </c>
      <c r="G1240" s="33" t="s">
        <v>4147</v>
      </c>
      <c r="H1240" s="36" t="s">
        <v>4146</v>
      </c>
    </row>
    <row r="1241" spans="1:8" x14ac:dyDescent="0.35">
      <c r="A1241" s="12" t="s">
        <v>2889</v>
      </c>
      <c r="B1241" s="11" t="s">
        <v>2259</v>
      </c>
      <c r="C1241" s="12" t="s">
        <v>664</v>
      </c>
      <c r="E1241" s="12" t="s">
        <v>1553</v>
      </c>
      <c r="F1241" s="12" t="s">
        <v>3731</v>
      </c>
      <c r="G1241" s="33" t="s">
        <v>4149</v>
      </c>
      <c r="H1241" s="36" t="s">
        <v>4148</v>
      </c>
    </row>
    <row r="1242" spans="1:8" x14ac:dyDescent="0.35">
      <c r="A1242" s="12" t="s">
        <v>2890</v>
      </c>
      <c r="B1242" s="11" t="s">
        <v>2260</v>
      </c>
      <c r="C1242" s="12" t="s">
        <v>669</v>
      </c>
      <c r="E1242" s="12" t="s">
        <v>1554</v>
      </c>
      <c r="F1242" s="12" t="s">
        <v>1563</v>
      </c>
      <c r="G1242" s="33" t="s">
        <v>4151</v>
      </c>
      <c r="H1242" s="36" t="s">
        <v>4150</v>
      </c>
    </row>
    <row r="1243" spans="1:8" x14ac:dyDescent="0.35">
      <c r="A1243" s="12" t="s">
        <v>2891</v>
      </c>
      <c r="B1243" s="11" t="s">
        <v>2261</v>
      </c>
      <c r="C1243" s="12" t="s">
        <v>437</v>
      </c>
      <c r="E1243" s="12" t="s">
        <v>1555</v>
      </c>
      <c r="F1243" s="12" t="s">
        <v>1564</v>
      </c>
      <c r="G1243" s="33" t="s">
        <v>4153</v>
      </c>
      <c r="H1243" s="36" t="s">
        <v>4152</v>
      </c>
    </row>
    <row r="1244" spans="1:8" x14ac:dyDescent="0.35">
      <c r="A1244" s="12" t="s">
        <v>2892</v>
      </c>
      <c r="B1244" s="11" t="s">
        <v>2262</v>
      </c>
      <c r="C1244" s="12" t="s">
        <v>696</v>
      </c>
      <c r="E1244" s="12" t="s">
        <v>1556</v>
      </c>
      <c r="F1244" s="12" t="s">
        <v>1565</v>
      </c>
      <c r="G1244" s="33" t="s">
        <v>4154</v>
      </c>
      <c r="H1244" s="36" t="s">
        <v>4031</v>
      </c>
    </row>
    <row r="1245" spans="1:8" x14ac:dyDescent="0.35">
      <c r="A1245" s="12" t="s">
        <v>2893</v>
      </c>
      <c r="B1245" s="11" t="s">
        <v>2263</v>
      </c>
      <c r="C1245" s="12" t="s">
        <v>112</v>
      </c>
      <c r="E1245" s="12" t="s">
        <v>786</v>
      </c>
      <c r="F1245" s="12" t="s">
        <v>787</v>
      </c>
      <c r="G1245" s="33" t="s">
        <v>4156</v>
      </c>
      <c r="H1245" s="36" t="s">
        <v>4155</v>
      </c>
    </row>
    <row r="1246" spans="1:8" x14ac:dyDescent="0.35">
      <c r="A1246" s="12" t="s">
        <v>2894</v>
      </c>
      <c r="B1246" s="11" t="s">
        <v>2264</v>
      </c>
      <c r="C1246" s="12" t="s">
        <v>611</v>
      </c>
      <c r="E1246" s="12" t="s">
        <v>1510</v>
      </c>
      <c r="F1246" s="12" t="s">
        <v>1517</v>
      </c>
      <c r="G1246" s="33" t="s">
        <v>3995</v>
      </c>
      <c r="H1246" s="36" t="s">
        <v>4157</v>
      </c>
    </row>
    <row r="1247" spans="1:8" x14ac:dyDescent="0.35">
      <c r="A1247" s="12" t="s">
        <v>2896</v>
      </c>
      <c r="B1247" s="11" t="s">
        <v>2265</v>
      </c>
      <c r="C1247" s="12" t="s">
        <v>229</v>
      </c>
      <c r="E1247" s="12" t="s">
        <v>1511</v>
      </c>
      <c r="F1247" s="12" t="s">
        <v>3732</v>
      </c>
      <c r="G1247" s="33" t="s">
        <v>4158</v>
      </c>
      <c r="H1247" s="36" t="s">
        <v>4142</v>
      </c>
    </row>
    <row r="1248" spans="1:8" x14ac:dyDescent="0.35">
      <c r="A1248" s="12" t="s">
        <v>2896</v>
      </c>
      <c r="B1248" s="11" t="s">
        <v>2265</v>
      </c>
      <c r="C1248" s="12" t="s">
        <v>229</v>
      </c>
      <c r="E1248" s="12" t="s">
        <v>1511</v>
      </c>
      <c r="F1248" s="12" t="s">
        <v>3733</v>
      </c>
      <c r="G1248" s="33" t="s">
        <v>4158</v>
      </c>
      <c r="H1248" s="36" t="s">
        <v>4141</v>
      </c>
    </row>
    <row r="1249" spans="1:8" x14ac:dyDescent="0.35">
      <c r="A1249" s="12" t="s">
        <v>2896</v>
      </c>
      <c r="B1249" s="11" t="s">
        <v>2265</v>
      </c>
      <c r="C1249" s="12" t="s">
        <v>229</v>
      </c>
      <c r="E1249" s="12" t="s">
        <v>1511</v>
      </c>
      <c r="F1249" s="12" t="s">
        <v>3734</v>
      </c>
      <c r="G1249" s="33" t="s">
        <v>4159</v>
      </c>
      <c r="H1249" s="36" t="s">
        <v>4137</v>
      </c>
    </row>
    <row r="1250" spans="1:8" x14ac:dyDescent="0.35">
      <c r="A1250" s="12" t="s">
        <v>2896</v>
      </c>
      <c r="B1250" s="11" t="s">
        <v>2265</v>
      </c>
      <c r="C1250" s="12" t="s">
        <v>229</v>
      </c>
      <c r="E1250" s="12" t="s">
        <v>1511</v>
      </c>
      <c r="F1250" s="12" t="s">
        <v>3735</v>
      </c>
      <c r="G1250" s="33" t="s">
        <v>4161</v>
      </c>
      <c r="H1250" s="36" t="s">
        <v>4160</v>
      </c>
    </row>
    <row r="1251" spans="1:8" x14ac:dyDescent="0.35">
      <c r="A1251" s="12" t="s">
        <v>2895</v>
      </c>
      <c r="B1251" s="11" t="s">
        <v>2266</v>
      </c>
      <c r="C1251" s="12" t="s">
        <v>619</v>
      </c>
      <c r="E1251" s="12" t="s">
        <v>1512</v>
      </c>
      <c r="F1251" s="12" t="s">
        <v>3736</v>
      </c>
      <c r="G1251" s="33" t="s">
        <v>4162</v>
      </c>
      <c r="H1251" s="36" t="s">
        <v>4143</v>
      </c>
    </row>
    <row r="1252" spans="1:8" x14ac:dyDescent="0.35">
      <c r="A1252" s="12" t="s">
        <v>2895</v>
      </c>
      <c r="B1252" s="11" t="s">
        <v>2266</v>
      </c>
      <c r="C1252" s="12" t="s">
        <v>619</v>
      </c>
      <c r="E1252" s="12" t="s">
        <v>1512</v>
      </c>
      <c r="F1252" s="12" t="s">
        <v>3737</v>
      </c>
      <c r="G1252" s="33" t="s">
        <v>4162</v>
      </c>
      <c r="H1252" s="36" t="s">
        <v>4142</v>
      </c>
    </row>
    <row r="1253" spans="1:8" x14ac:dyDescent="0.35">
      <c r="A1253" s="12" t="s">
        <v>2897</v>
      </c>
      <c r="B1253" s="11" t="s">
        <v>2267</v>
      </c>
      <c r="C1253" s="12" t="s">
        <v>450</v>
      </c>
      <c r="E1253" s="12" t="s">
        <v>1513</v>
      </c>
      <c r="F1253" s="12" t="s">
        <v>3734</v>
      </c>
      <c r="G1253" s="33" t="s">
        <v>4159</v>
      </c>
      <c r="H1253" s="36" t="s">
        <v>4137</v>
      </c>
    </row>
    <row r="1254" spans="1:8" x14ac:dyDescent="0.35">
      <c r="A1254" s="12" t="s">
        <v>2897</v>
      </c>
      <c r="B1254" s="11" t="s">
        <v>2267</v>
      </c>
      <c r="C1254" s="12" t="s">
        <v>450</v>
      </c>
      <c r="E1254" s="12" t="s">
        <v>1513</v>
      </c>
      <c r="F1254" s="12" t="s">
        <v>3738</v>
      </c>
      <c r="G1254" s="33" t="s">
        <v>4163</v>
      </c>
      <c r="H1254" s="36" t="s">
        <v>3984</v>
      </c>
    </row>
    <row r="1255" spans="1:8" x14ac:dyDescent="0.35">
      <c r="A1255" s="12" t="s">
        <v>2898</v>
      </c>
      <c r="B1255" s="11" t="s">
        <v>2268</v>
      </c>
      <c r="C1255" s="12" t="s">
        <v>398</v>
      </c>
      <c r="E1255" s="12" t="s">
        <v>1514</v>
      </c>
      <c r="F1255" s="12" t="s">
        <v>1518</v>
      </c>
      <c r="G1255" s="33" t="s">
        <v>4081</v>
      </c>
      <c r="H1255" s="36" t="s">
        <v>4164</v>
      </c>
    </row>
    <row r="1256" spans="1:8" x14ac:dyDescent="0.35">
      <c r="A1256" s="12" t="s">
        <v>2899</v>
      </c>
      <c r="B1256" s="11" t="s">
        <v>2269</v>
      </c>
      <c r="C1256" s="12" t="s">
        <v>221</v>
      </c>
      <c r="E1256" s="12" t="s">
        <v>1515</v>
      </c>
      <c r="F1256" s="12" t="s">
        <v>1519</v>
      </c>
      <c r="G1256" s="33" t="s">
        <v>4022</v>
      </c>
      <c r="H1256" s="36" t="s">
        <v>4165</v>
      </c>
    </row>
    <row r="1257" spans="1:8" x14ac:dyDescent="0.35">
      <c r="A1257" s="12" t="s">
        <v>2900</v>
      </c>
      <c r="B1257" s="11" t="s">
        <v>2270</v>
      </c>
      <c r="C1257" s="12" t="s">
        <v>574</v>
      </c>
      <c r="E1257" s="12" t="s">
        <v>1516</v>
      </c>
      <c r="F1257" s="12" t="s">
        <v>1520</v>
      </c>
      <c r="G1257" s="33" t="s">
        <v>4167</v>
      </c>
      <c r="H1257" s="36" t="s">
        <v>4166</v>
      </c>
    </row>
    <row r="1258" spans="1:8" x14ac:dyDescent="0.35">
      <c r="A1258" s="12" t="s">
        <v>2901</v>
      </c>
      <c r="B1258" s="11" t="s">
        <v>2271</v>
      </c>
      <c r="C1258" s="12" t="s">
        <v>108</v>
      </c>
      <c r="E1258" s="12" t="s">
        <v>779</v>
      </c>
      <c r="F1258" s="12" t="s">
        <v>780</v>
      </c>
      <c r="G1258" s="33" t="s">
        <v>4169</v>
      </c>
      <c r="H1258" s="36" t="s">
        <v>4168</v>
      </c>
    </row>
    <row r="1259" spans="1:8" x14ac:dyDescent="0.35">
      <c r="A1259" s="12" t="s">
        <v>2783</v>
      </c>
      <c r="B1259" s="11" t="s">
        <v>2153</v>
      </c>
      <c r="C1259" s="12" t="s">
        <v>178</v>
      </c>
      <c r="E1259" s="12" t="s">
        <v>1470</v>
      </c>
      <c r="F1259" s="12" t="s">
        <v>1477</v>
      </c>
      <c r="G1259" s="33" t="s">
        <v>4170</v>
      </c>
      <c r="H1259" s="36" t="s">
        <v>3969</v>
      </c>
    </row>
    <row r="1260" spans="1:8" x14ac:dyDescent="0.35">
      <c r="A1260" s="12" t="s">
        <v>2902</v>
      </c>
      <c r="B1260" s="11" t="s">
        <v>2272</v>
      </c>
      <c r="C1260" s="12" t="s">
        <v>442</v>
      </c>
      <c r="E1260" s="12" t="s">
        <v>1471</v>
      </c>
      <c r="F1260" s="11" t="s">
        <v>1137</v>
      </c>
    </row>
    <row r="1261" spans="1:8" x14ac:dyDescent="0.35">
      <c r="A1261" s="12" t="s">
        <v>2903</v>
      </c>
      <c r="B1261" s="11" t="s">
        <v>2273</v>
      </c>
      <c r="C1261" s="12" t="s">
        <v>356</v>
      </c>
      <c r="E1261" s="12" t="s">
        <v>1472</v>
      </c>
      <c r="F1261" s="11" t="s">
        <v>1137</v>
      </c>
    </row>
    <row r="1262" spans="1:8" x14ac:dyDescent="0.35">
      <c r="A1262" s="12" t="s">
        <v>2904</v>
      </c>
      <c r="B1262" s="11" t="s">
        <v>2274</v>
      </c>
      <c r="C1262" s="12" t="s">
        <v>429</v>
      </c>
      <c r="E1262" s="12" t="s">
        <v>1473</v>
      </c>
      <c r="F1262" s="12" t="s">
        <v>1478</v>
      </c>
      <c r="G1262" s="33" t="s">
        <v>4167</v>
      </c>
      <c r="H1262" s="36" t="s">
        <v>3960</v>
      </c>
    </row>
    <row r="1263" spans="1:8" x14ac:dyDescent="0.35">
      <c r="A1263" s="12" t="s">
        <v>2905</v>
      </c>
      <c r="B1263" s="11" t="s">
        <v>2275</v>
      </c>
      <c r="C1263" s="12" t="s">
        <v>642</v>
      </c>
      <c r="E1263" s="12" t="s">
        <v>1474</v>
      </c>
      <c r="F1263" s="12" t="s">
        <v>1479</v>
      </c>
      <c r="G1263" s="33" t="s">
        <v>4172</v>
      </c>
      <c r="H1263" s="36" t="s">
        <v>4171</v>
      </c>
    </row>
    <row r="1264" spans="1:8" x14ac:dyDescent="0.35">
      <c r="A1264" s="12" t="s">
        <v>2906</v>
      </c>
      <c r="B1264" s="11" t="s">
        <v>2276</v>
      </c>
      <c r="C1264" s="12" t="s">
        <v>157</v>
      </c>
      <c r="E1264" s="12" t="s">
        <v>853</v>
      </c>
      <c r="F1264" s="11" t="s">
        <v>794</v>
      </c>
    </row>
    <row r="1265" spans="1:8" x14ac:dyDescent="0.35">
      <c r="A1265" s="12" t="s">
        <v>2907</v>
      </c>
      <c r="B1265" s="11" t="s">
        <v>2277</v>
      </c>
      <c r="C1265" s="12" t="s">
        <v>67</v>
      </c>
      <c r="E1265" s="12" t="s">
        <v>201</v>
      </c>
      <c r="F1265" s="11" t="s">
        <v>794</v>
      </c>
    </row>
    <row r="1266" spans="1:8" x14ac:dyDescent="0.35">
      <c r="A1266" s="12" t="s">
        <v>2908</v>
      </c>
      <c r="B1266" s="11" t="s">
        <v>2278</v>
      </c>
      <c r="C1266" s="12" t="s">
        <v>268</v>
      </c>
      <c r="E1266" s="12" t="s">
        <v>1475</v>
      </c>
      <c r="F1266" s="11" t="s">
        <v>1137</v>
      </c>
    </row>
    <row r="1267" spans="1:8" x14ac:dyDescent="0.35">
      <c r="A1267" s="12" t="s">
        <v>2909</v>
      </c>
      <c r="B1267" s="11" t="s">
        <v>2279</v>
      </c>
      <c r="C1267" s="12" t="s">
        <v>550</v>
      </c>
      <c r="E1267" s="12" t="s">
        <v>1476</v>
      </c>
      <c r="F1267" s="12" t="s">
        <v>1487</v>
      </c>
      <c r="G1267" s="32" t="s">
        <v>4272</v>
      </c>
      <c r="H1267" s="17" t="s">
        <v>5264</v>
      </c>
    </row>
    <row r="1268" spans="1:8" x14ac:dyDescent="0.35">
      <c r="A1268" s="12" t="s">
        <v>2910</v>
      </c>
      <c r="B1268" s="11" t="s">
        <v>2280</v>
      </c>
      <c r="C1268" s="12" t="s">
        <v>79</v>
      </c>
      <c r="E1268" s="12" t="s">
        <v>727</v>
      </c>
      <c r="F1268" s="12" t="s">
        <v>3739</v>
      </c>
      <c r="G1268" s="32" t="s">
        <v>4267</v>
      </c>
      <c r="H1268" s="17" t="s">
        <v>5830</v>
      </c>
    </row>
    <row r="1269" spans="1:8" x14ac:dyDescent="0.35">
      <c r="A1269" s="12" t="s">
        <v>2910</v>
      </c>
      <c r="B1269" s="11" t="s">
        <v>2280</v>
      </c>
      <c r="C1269" s="12" t="s">
        <v>79</v>
      </c>
      <c r="E1269" s="12" t="s">
        <v>727</v>
      </c>
      <c r="F1269" s="12" t="s">
        <v>3740</v>
      </c>
      <c r="G1269" s="32" t="s">
        <v>4384</v>
      </c>
      <c r="H1269" s="17" t="s">
        <v>5891</v>
      </c>
    </row>
    <row r="1270" spans="1:8" x14ac:dyDescent="0.35">
      <c r="A1270" s="12" t="s">
        <v>2911</v>
      </c>
      <c r="B1270" s="11" t="s">
        <v>2281</v>
      </c>
      <c r="C1270" s="12" t="s">
        <v>72</v>
      </c>
      <c r="E1270" s="12" t="s">
        <v>719</v>
      </c>
      <c r="F1270" s="12" t="s">
        <v>3741</v>
      </c>
      <c r="G1270" s="32" t="s">
        <v>4265</v>
      </c>
      <c r="H1270" s="17" t="s">
        <v>5260</v>
      </c>
    </row>
    <row r="1271" spans="1:8" x14ac:dyDescent="0.35">
      <c r="A1271" s="12" t="s">
        <v>2911</v>
      </c>
      <c r="B1271" s="11" t="s">
        <v>2281</v>
      </c>
      <c r="C1271" s="12" t="s">
        <v>72</v>
      </c>
      <c r="E1271" s="12" t="s">
        <v>719</v>
      </c>
      <c r="F1271" s="12" t="s">
        <v>3742</v>
      </c>
      <c r="G1271" s="32" t="s">
        <v>4266</v>
      </c>
      <c r="H1271" s="17" t="s">
        <v>5829</v>
      </c>
    </row>
    <row r="1272" spans="1:8" x14ac:dyDescent="0.35">
      <c r="A1272" s="12" t="s">
        <v>2912</v>
      </c>
      <c r="B1272" s="11" t="s">
        <v>2282</v>
      </c>
      <c r="C1272" s="12" t="s">
        <v>682</v>
      </c>
      <c r="E1272" s="12" t="s">
        <v>1480</v>
      </c>
      <c r="F1272" s="12" t="s">
        <v>3743</v>
      </c>
      <c r="G1272" s="32" t="s">
        <v>4283</v>
      </c>
      <c r="H1272" s="17" t="s">
        <v>5839</v>
      </c>
    </row>
    <row r="1273" spans="1:8" x14ac:dyDescent="0.35">
      <c r="A1273" s="12" t="s">
        <v>2912</v>
      </c>
      <c r="B1273" s="11" t="s">
        <v>2282</v>
      </c>
      <c r="C1273" s="12" t="s">
        <v>682</v>
      </c>
      <c r="E1273" s="12" t="s">
        <v>1480</v>
      </c>
      <c r="F1273" s="12" t="s">
        <v>3745</v>
      </c>
      <c r="G1273" s="32" t="s">
        <v>4284</v>
      </c>
      <c r="H1273" s="17" t="s">
        <v>5840</v>
      </c>
    </row>
    <row r="1274" spans="1:8" x14ac:dyDescent="0.35">
      <c r="A1274" s="12" t="s">
        <v>2912</v>
      </c>
      <c r="B1274" s="11" t="s">
        <v>2282</v>
      </c>
      <c r="C1274" s="12" t="s">
        <v>682</v>
      </c>
      <c r="E1274" s="12" t="s">
        <v>1480</v>
      </c>
      <c r="F1274" s="12" t="s">
        <v>3746</v>
      </c>
      <c r="G1274" s="32" t="s">
        <v>4285</v>
      </c>
      <c r="H1274" s="17" t="s">
        <v>5841</v>
      </c>
    </row>
    <row r="1275" spans="1:8" x14ac:dyDescent="0.35">
      <c r="A1275" s="12" t="s">
        <v>2912</v>
      </c>
      <c r="B1275" s="11" t="s">
        <v>2282</v>
      </c>
      <c r="C1275" s="12" t="s">
        <v>682</v>
      </c>
      <c r="E1275" s="12" t="s">
        <v>1480</v>
      </c>
      <c r="F1275" s="12" t="s">
        <v>3747</v>
      </c>
      <c r="G1275" s="32" t="s">
        <v>4286</v>
      </c>
      <c r="H1275" s="17" t="s">
        <v>5268</v>
      </c>
    </row>
    <row r="1276" spans="1:8" x14ac:dyDescent="0.35">
      <c r="A1276" s="12" t="s">
        <v>2912</v>
      </c>
      <c r="B1276" s="11" t="s">
        <v>2282</v>
      </c>
      <c r="C1276" s="12" t="s">
        <v>682</v>
      </c>
      <c r="E1276" s="12" t="s">
        <v>1480</v>
      </c>
      <c r="F1276" s="12" t="s">
        <v>3748</v>
      </c>
      <c r="G1276" s="32" t="s">
        <v>4287</v>
      </c>
      <c r="H1276" s="17" t="s">
        <v>5269</v>
      </c>
    </row>
    <row r="1277" spans="1:8" x14ac:dyDescent="0.35">
      <c r="A1277" s="12" t="s">
        <v>2912</v>
      </c>
      <c r="B1277" s="11" t="s">
        <v>2282</v>
      </c>
      <c r="C1277" s="12" t="s">
        <v>682</v>
      </c>
      <c r="E1277" s="12" t="s">
        <v>1480</v>
      </c>
      <c r="F1277" s="12" t="s">
        <v>3749</v>
      </c>
      <c r="G1277" s="32" t="s">
        <v>4288</v>
      </c>
      <c r="H1277" s="17" t="s">
        <v>5842</v>
      </c>
    </row>
    <row r="1278" spans="1:8" x14ac:dyDescent="0.35">
      <c r="A1278" s="12" t="s">
        <v>2912</v>
      </c>
      <c r="B1278" s="11" t="s">
        <v>2282</v>
      </c>
      <c r="C1278" s="12" t="s">
        <v>682</v>
      </c>
      <c r="E1278" s="12" t="s">
        <v>1480</v>
      </c>
      <c r="F1278" s="12" t="s">
        <v>3744</v>
      </c>
      <c r="G1278" s="32" t="s">
        <v>4289</v>
      </c>
      <c r="H1278" s="17" t="s">
        <v>5270</v>
      </c>
    </row>
    <row r="1279" spans="1:8" x14ac:dyDescent="0.35">
      <c r="A1279" s="12" t="s">
        <v>2912</v>
      </c>
      <c r="B1279" s="11" t="s">
        <v>2282</v>
      </c>
      <c r="C1279" s="12" t="s">
        <v>682</v>
      </c>
      <c r="E1279" s="12" t="s">
        <v>1480</v>
      </c>
      <c r="F1279" s="12" t="s">
        <v>3750</v>
      </c>
      <c r="G1279" s="32" t="s">
        <v>4290</v>
      </c>
      <c r="H1279" s="17" t="s">
        <v>5271</v>
      </c>
    </row>
    <row r="1280" spans="1:8" x14ac:dyDescent="0.35">
      <c r="A1280" s="12" t="s">
        <v>2913</v>
      </c>
      <c r="B1280" s="11" t="s">
        <v>2283</v>
      </c>
      <c r="C1280" s="12" t="s">
        <v>486</v>
      </c>
      <c r="E1280" s="12" t="s">
        <v>1481</v>
      </c>
      <c r="F1280" s="11" t="s">
        <v>1491</v>
      </c>
      <c r="G1280" s="32" t="s">
        <v>4250</v>
      </c>
      <c r="H1280" s="17" t="s">
        <v>5255</v>
      </c>
    </row>
    <row r="1281" spans="1:8" x14ac:dyDescent="0.35">
      <c r="A1281" s="12" t="s">
        <v>2914</v>
      </c>
      <c r="B1281" s="11" t="s">
        <v>2284</v>
      </c>
      <c r="C1281" s="12" t="s">
        <v>355</v>
      </c>
      <c r="E1281" s="12" t="s">
        <v>1482</v>
      </c>
      <c r="F1281" s="11" t="s">
        <v>1492</v>
      </c>
      <c r="G1281" s="32" t="s">
        <v>4293</v>
      </c>
      <c r="H1281" s="17" t="s">
        <v>5273</v>
      </c>
    </row>
    <row r="1282" spans="1:8" x14ac:dyDescent="0.35">
      <c r="A1282" s="12" t="s">
        <v>2915</v>
      </c>
      <c r="B1282" s="11" t="s">
        <v>2285</v>
      </c>
      <c r="C1282" s="12" t="s">
        <v>104</v>
      </c>
      <c r="E1282" s="12" t="s">
        <v>774</v>
      </c>
      <c r="F1282" s="11" t="s">
        <v>775</v>
      </c>
      <c r="G1282" s="32" t="s">
        <v>4274</v>
      </c>
      <c r="H1282" s="17" t="s">
        <v>5832</v>
      </c>
    </row>
    <row r="1283" spans="1:8" x14ac:dyDescent="0.35">
      <c r="A1283" s="12" t="s">
        <v>2916</v>
      </c>
      <c r="B1283" s="11" t="s">
        <v>2286</v>
      </c>
      <c r="C1283" s="12" t="s">
        <v>102</v>
      </c>
      <c r="E1283" s="12" t="s">
        <v>770</v>
      </c>
      <c r="F1283" s="11" t="s">
        <v>771</v>
      </c>
      <c r="G1283" s="32" t="s">
        <v>4856</v>
      </c>
      <c r="H1283" s="17" t="s">
        <v>5591</v>
      </c>
    </row>
    <row r="1284" spans="1:8" x14ac:dyDescent="0.35">
      <c r="A1284" s="12" t="s">
        <v>2917</v>
      </c>
      <c r="B1284" s="11" t="s">
        <v>2287</v>
      </c>
      <c r="C1284" s="12" t="s">
        <v>661</v>
      </c>
      <c r="E1284" s="12" t="s">
        <v>1483</v>
      </c>
      <c r="F1284" s="11" t="s">
        <v>1503</v>
      </c>
      <c r="G1284" s="32" t="s">
        <v>4263</v>
      </c>
      <c r="H1284" s="17" t="s">
        <v>5827</v>
      </c>
    </row>
    <row r="1285" spans="1:8" x14ac:dyDescent="0.35">
      <c r="A1285" s="12" t="s">
        <v>2918</v>
      </c>
      <c r="B1285" s="11" t="s">
        <v>2288</v>
      </c>
      <c r="C1285" s="12" t="s">
        <v>259</v>
      </c>
      <c r="E1285" s="12" t="s">
        <v>1484</v>
      </c>
      <c r="F1285" s="11" t="s">
        <v>1504</v>
      </c>
      <c r="G1285" s="32" t="s">
        <v>4270</v>
      </c>
      <c r="H1285" s="17" t="s">
        <v>5263</v>
      </c>
    </row>
    <row r="1286" spans="1:8" x14ac:dyDescent="0.35">
      <c r="A1286" s="12" t="s">
        <v>2919</v>
      </c>
      <c r="B1286" s="11" t="s">
        <v>2289</v>
      </c>
      <c r="C1286" s="12" t="s">
        <v>529</v>
      </c>
      <c r="E1286" s="12" t="s">
        <v>1485</v>
      </c>
      <c r="F1286" s="11" t="s">
        <v>1505</v>
      </c>
      <c r="G1286" s="32" t="s">
        <v>4271</v>
      </c>
      <c r="H1286" s="17" t="s">
        <v>5831</v>
      </c>
    </row>
    <row r="1287" spans="1:8" x14ac:dyDescent="0.35">
      <c r="A1287" s="12" t="s">
        <v>2920</v>
      </c>
      <c r="B1287" s="11" t="s">
        <v>2290</v>
      </c>
      <c r="C1287" s="12" t="s">
        <v>504</v>
      </c>
      <c r="E1287" s="12" t="s">
        <v>1486</v>
      </c>
      <c r="F1287" s="11" t="s">
        <v>1506</v>
      </c>
      <c r="G1287" s="32" t="s">
        <v>4291</v>
      </c>
      <c r="H1287" s="17" t="s">
        <v>5843</v>
      </c>
    </row>
    <row r="1288" spans="1:8" x14ac:dyDescent="0.35">
      <c r="A1288" s="12" t="s">
        <v>2921</v>
      </c>
      <c r="B1288" s="11" t="s">
        <v>2291</v>
      </c>
      <c r="C1288" s="12" t="s">
        <v>413</v>
      </c>
      <c r="E1288" s="12" t="s">
        <v>1488</v>
      </c>
      <c r="F1288" s="11" t="s">
        <v>1507</v>
      </c>
      <c r="G1288" s="32" t="s">
        <v>4294</v>
      </c>
      <c r="H1288" s="17" t="s">
        <v>5844</v>
      </c>
    </row>
    <row r="1289" spans="1:8" x14ac:dyDescent="0.35">
      <c r="A1289" s="12" t="s">
        <v>2922</v>
      </c>
      <c r="B1289" s="11" t="s">
        <v>2292</v>
      </c>
      <c r="C1289" s="12" t="s">
        <v>562</v>
      </c>
      <c r="E1289" s="12" t="s">
        <v>1489</v>
      </c>
      <c r="F1289" s="11" t="s">
        <v>1508</v>
      </c>
      <c r="G1289" s="32" t="s">
        <v>4282</v>
      </c>
      <c r="H1289" s="17" t="s">
        <v>5838</v>
      </c>
    </row>
    <row r="1290" spans="1:8" x14ac:dyDescent="0.35">
      <c r="A1290" s="12" t="s">
        <v>2924</v>
      </c>
      <c r="B1290" s="11" t="s">
        <v>2293</v>
      </c>
      <c r="C1290" s="12" t="s">
        <v>322</v>
      </c>
      <c r="E1290" s="12" t="s">
        <v>1490</v>
      </c>
      <c r="F1290" s="11" t="s">
        <v>1509</v>
      </c>
      <c r="G1290" s="32" t="s">
        <v>4330</v>
      </c>
      <c r="H1290" s="17" t="s">
        <v>5866</v>
      </c>
    </row>
    <row r="1291" spans="1:8" x14ac:dyDescent="0.35">
      <c r="A1291" s="12" t="s">
        <v>2923</v>
      </c>
      <c r="B1291" s="11" t="s">
        <v>2294</v>
      </c>
      <c r="C1291" s="12" t="s">
        <v>97</v>
      </c>
      <c r="E1291" s="12" t="s">
        <v>758</v>
      </c>
      <c r="F1291" s="11" t="s">
        <v>763</v>
      </c>
      <c r="G1291" s="32" t="s">
        <v>4256</v>
      </c>
      <c r="H1291" s="17" t="s">
        <v>5821</v>
      </c>
    </row>
    <row r="1292" spans="1:8" x14ac:dyDescent="0.35">
      <c r="A1292" s="12" t="s">
        <v>2925</v>
      </c>
      <c r="B1292" s="11" t="s">
        <v>2295</v>
      </c>
      <c r="C1292" s="12" t="s">
        <v>502</v>
      </c>
      <c r="E1292" s="12" t="s">
        <v>1493</v>
      </c>
      <c r="F1292" s="11" t="s">
        <v>1566</v>
      </c>
      <c r="G1292" s="32" t="s">
        <v>4252</v>
      </c>
      <c r="H1292" s="17" t="s">
        <v>5820</v>
      </c>
    </row>
    <row r="1293" spans="1:8" x14ac:dyDescent="0.35">
      <c r="A1293" s="12" t="s">
        <v>2926</v>
      </c>
      <c r="B1293" s="11" t="s">
        <v>2296</v>
      </c>
      <c r="C1293" s="12" t="s">
        <v>516</v>
      </c>
      <c r="E1293" s="12" t="s">
        <v>1494</v>
      </c>
      <c r="F1293" s="12" t="s">
        <v>1567</v>
      </c>
      <c r="G1293" s="32" t="s">
        <v>4298</v>
      </c>
      <c r="H1293" s="17" t="s">
        <v>5845</v>
      </c>
    </row>
    <row r="1294" spans="1:8" x14ac:dyDescent="0.35">
      <c r="A1294" s="12" t="s">
        <v>2927</v>
      </c>
      <c r="B1294" s="11" t="s">
        <v>2297</v>
      </c>
      <c r="C1294" s="12" t="s">
        <v>551</v>
      </c>
      <c r="E1294" s="12" t="s">
        <v>1495</v>
      </c>
      <c r="F1294" s="12" t="s">
        <v>3753</v>
      </c>
      <c r="G1294" s="32" t="s">
        <v>4246</v>
      </c>
      <c r="H1294" s="17" t="s">
        <v>5254</v>
      </c>
    </row>
    <row r="1295" spans="1:8" x14ac:dyDescent="0.35">
      <c r="A1295" s="12" t="s">
        <v>2927</v>
      </c>
      <c r="B1295" s="11" t="s">
        <v>2297</v>
      </c>
      <c r="C1295" s="12" t="s">
        <v>551</v>
      </c>
      <c r="E1295" s="12" t="s">
        <v>1495</v>
      </c>
      <c r="F1295" s="12" t="s">
        <v>3751</v>
      </c>
      <c r="G1295" s="32" t="s">
        <v>4247</v>
      </c>
      <c r="H1295" s="17" t="s">
        <v>5816</v>
      </c>
    </row>
    <row r="1296" spans="1:8" x14ac:dyDescent="0.35">
      <c r="A1296" s="12" t="s">
        <v>2927</v>
      </c>
      <c r="B1296" s="11" t="s">
        <v>2297</v>
      </c>
      <c r="C1296" s="12" t="s">
        <v>551</v>
      </c>
      <c r="E1296" s="12" t="s">
        <v>1495</v>
      </c>
      <c r="F1296" s="12" t="s">
        <v>3756</v>
      </c>
      <c r="G1296" s="32" t="s">
        <v>4295</v>
      </c>
      <c r="H1296" s="17" t="s">
        <v>5274</v>
      </c>
    </row>
    <row r="1297" spans="1:8" x14ac:dyDescent="0.35">
      <c r="A1297" s="12" t="s">
        <v>2927</v>
      </c>
      <c r="B1297" s="11" t="s">
        <v>2297</v>
      </c>
      <c r="C1297" s="12" t="s">
        <v>551</v>
      </c>
      <c r="E1297" s="12" t="s">
        <v>1495</v>
      </c>
      <c r="F1297" s="12" t="s">
        <v>3754</v>
      </c>
      <c r="G1297" s="32" t="s">
        <v>4297</v>
      </c>
      <c r="H1297" s="17" t="s">
        <v>5276</v>
      </c>
    </row>
    <row r="1298" spans="1:8" x14ac:dyDescent="0.35">
      <c r="A1298" s="12" t="s">
        <v>2927</v>
      </c>
      <c r="B1298" s="11" t="s">
        <v>2297</v>
      </c>
      <c r="C1298" s="12" t="s">
        <v>551</v>
      </c>
      <c r="E1298" s="12" t="s">
        <v>1495</v>
      </c>
      <c r="F1298" s="12" t="s">
        <v>3755</v>
      </c>
      <c r="G1298" s="32" t="s">
        <v>5042</v>
      </c>
      <c r="H1298" s="17" t="s">
        <v>5811</v>
      </c>
    </row>
    <row r="1299" spans="1:8" x14ac:dyDescent="0.35">
      <c r="A1299" s="12" t="s">
        <v>2927</v>
      </c>
      <c r="B1299" s="11" t="s">
        <v>2297</v>
      </c>
      <c r="C1299" s="12" t="s">
        <v>551</v>
      </c>
      <c r="E1299" s="12" t="s">
        <v>1495</v>
      </c>
      <c r="F1299" s="12" t="s">
        <v>3752</v>
      </c>
      <c r="G1299" s="32" t="s">
        <v>5045</v>
      </c>
      <c r="H1299" s="17" t="s">
        <v>5704</v>
      </c>
    </row>
    <row r="1300" spans="1:8" x14ac:dyDescent="0.35">
      <c r="A1300" s="12" t="s">
        <v>2928</v>
      </c>
      <c r="B1300" s="11" t="s">
        <v>2298</v>
      </c>
      <c r="C1300" s="12" t="s">
        <v>560</v>
      </c>
      <c r="E1300" s="12" t="s">
        <v>1496</v>
      </c>
      <c r="F1300" s="11" t="s">
        <v>1568</v>
      </c>
      <c r="G1300" s="32" t="s">
        <v>4370</v>
      </c>
      <c r="H1300" s="17" t="s">
        <v>5308</v>
      </c>
    </row>
    <row r="1301" spans="1:8" x14ac:dyDescent="0.35">
      <c r="A1301" s="12" t="s">
        <v>2929</v>
      </c>
      <c r="B1301" s="11" t="s">
        <v>2299</v>
      </c>
      <c r="C1301" s="12" t="s">
        <v>570</v>
      </c>
      <c r="E1301" s="12" t="s">
        <v>1497</v>
      </c>
      <c r="F1301" s="11" t="s">
        <v>1569</v>
      </c>
      <c r="G1301" s="32" t="s">
        <v>4371</v>
      </c>
      <c r="H1301" s="17" t="s">
        <v>5309</v>
      </c>
    </row>
    <row r="1302" spans="1:8" x14ac:dyDescent="0.35">
      <c r="A1302" s="12" t="s">
        <v>2930</v>
      </c>
      <c r="B1302" s="11" t="s">
        <v>2300</v>
      </c>
      <c r="C1302" s="12" t="s">
        <v>240</v>
      </c>
      <c r="E1302" s="12" t="s">
        <v>1498</v>
      </c>
      <c r="F1302" s="12" t="s">
        <v>3758</v>
      </c>
      <c r="G1302" s="32" t="s">
        <v>4309</v>
      </c>
      <c r="H1302" s="17" t="s">
        <v>5280</v>
      </c>
    </row>
    <row r="1303" spans="1:8" x14ac:dyDescent="0.35">
      <c r="A1303" s="12" t="s">
        <v>2930</v>
      </c>
      <c r="B1303" s="11" t="s">
        <v>2300</v>
      </c>
      <c r="C1303" s="12" t="s">
        <v>240</v>
      </c>
      <c r="E1303" s="12" t="s">
        <v>1498</v>
      </c>
      <c r="F1303" s="12" t="s">
        <v>3757</v>
      </c>
      <c r="G1303" s="32" t="s">
        <v>4342</v>
      </c>
      <c r="H1303" s="17" t="s">
        <v>5294</v>
      </c>
    </row>
    <row r="1304" spans="1:8" x14ac:dyDescent="0.35">
      <c r="A1304" s="12" t="s">
        <v>2931</v>
      </c>
      <c r="B1304" s="11" t="s">
        <v>2301</v>
      </c>
      <c r="C1304" s="12" t="s">
        <v>348</v>
      </c>
      <c r="E1304" s="12" t="s">
        <v>1499</v>
      </c>
      <c r="F1304" s="12" t="s">
        <v>3759</v>
      </c>
      <c r="G1304" s="32" t="s">
        <v>4253</v>
      </c>
      <c r="H1304" s="17" t="s">
        <v>5256</v>
      </c>
    </row>
    <row r="1305" spans="1:8" x14ac:dyDescent="0.35">
      <c r="A1305" s="12" t="s">
        <v>2931</v>
      </c>
      <c r="B1305" s="11" t="s">
        <v>2301</v>
      </c>
      <c r="C1305" s="12" t="s">
        <v>348</v>
      </c>
      <c r="E1305" s="12" t="s">
        <v>1499</v>
      </c>
      <c r="F1305" s="12" t="s">
        <v>3760</v>
      </c>
      <c r="G1305" s="32" t="s">
        <v>4334</v>
      </c>
      <c r="H1305" s="17" t="s">
        <v>5290</v>
      </c>
    </row>
    <row r="1306" spans="1:8" x14ac:dyDescent="0.35">
      <c r="A1306" s="12" t="s">
        <v>2932</v>
      </c>
      <c r="B1306" s="11" t="s">
        <v>2302</v>
      </c>
      <c r="C1306" s="12" t="s">
        <v>591</v>
      </c>
      <c r="E1306" s="12" t="s">
        <v>1500</v>
      </c>
      <c r="F1306" s="12" t="s">
        <v>3761</v>
      </c>
      <c r="G1306" s="32" t="s">
        <v>4299</v>
      </c>
      <c r="H1306" s="17" t="s">
        <v>5846</v>
      </c>
    </row>
    <row r="1307" spans="1:8" x14ac:dyDescent="0.35">
      <c r="A1307" s="12" t="s">
        <v>2932</v>
      </c>
      <c r="B1307" s="11" t="s">
        <v>2302</v>
      </c>
      <c r="C1307" s="12" t="s">
        <v>591</v>
      </c>
      <c r="E1307" s="12" t="s">
        <v>1500</v>
      </c>
      <c r="F1307" s="12" t="s">
        <v>3763</v>
      </c>
      <c r="G1307" s="32" t="s">
        <v>4300</v>
      </c>
      <c r="H1307" s="17" t="s">
        <v>5847</v>
      </c>
    </row>
    <row r="1308" spans="1:8" x14ac:dyDescent="0.35">
      <c r="A1308" s="12" t="s">
        <v>2932</v>
      </c>
      <c r="B1308" s="11" t="s">
        <v>2302</v>
      </c>
      <c r="C1308" s="12" t="s">
        <v>591</v>
      </c>
      <c r="E1308" s="12" t="s">
        <v>1500</v>
      </c>
      <c r="F1308" s="12" t="s">
        <v>3762</v>
      </c>
      <c r="G1308" s="32" t="s">
        <v>4939</v>
      </c>
      <c r="H1308" s="17" t="s">
        <v>5628</v>
      </c>
    </row>
    <row r="1309" spans="1:8" x14ac:dyDescent="0.35">
      <c r="A1309" s="12" t="s">
        <v>2933</v>
      </c>
      <c r="B1309" s="11" t="s">
        <v>2303</v>
      </c>
      <c r="C1309" s="12" t="s">
        <v>369</v>
      </c>
      <c r="E1309" s="12" t="s">
        <v>1501</v>
      </c>
      <c r="F1309" s="12" t="s">
        <v>1570</v>
      </c>
      <c r="G1309" s="32" t="s">
        <v>4244</v>
      </c>
      <c r="H1309" s="17" t="s">
        <v>5253</v>
      </c>
    </row>
    <row r="1310" spans="1:8" x14ac:dyDescent="0.35">
      <c r="A1310" s="12" t="s">
        <v>2934</v>
      </c>
      <c r="B1310" s="11" t="s">
        <v>2304</v>
      </c>
      <c r="C1310" s="12" t="s">
        <v>239</v>
      </c>
      <c r="E1310" s="12" t="s">
        <v>1502</v>
      </c>
      <c r="F1310" s="12" t="s">
        <v>3769</v>
      </c>
      <c r="G1310" s="32" t="s">
        <v>4392</v>
      </c>
      <c r="H1310" s="17" t="s">
        <v>5895</v>
      </c>
    </row>
    <row r="1311" spans="1:8" x14ac:dyDescent="0.35">
      <c r="A1311" s="12" t="s">
        <v>2934</v>
      </c>
      <c r="B1311" s="11" t="s">
        <v>2304</v>
      </c>
      <c r="C1311" s="12" t="s">
        <v>239</v>
      </c>
      <c r="E1311" s="12" t="s">
        <v>1502</v>
      </c>
      <c r="F1311" s="12" t="s">
        <v>3767</v>
      </c>
      <c r="G1311" s="32" t="s">
        <v>4393</v>
      </c>
      <c r="H1311" s="17" t="s">
        <v>5318</v>
      </c>
    </row>
    <row r="1312" spans="1:8" x14ac:dyDescent="0.35">
      <c r="A1312" s="12" t="s">
        <v>2934</v>
      </c>
      <c r="B1312" s="11" t="s">
        <v>2304</v>
      </c>
      <c r="C1312" s="12" t="s">
        <v>239</v>
      </c>
      <c r="E1312" s="12" t="s">
        <v>1502</v>
      </c>
      <c r="F1312" s="12" t="s">
        <v>3764</v>
      </c>
      <c r="G1312" s="32" t="s">
        <v>4394</v>
      </c>
      <c r="H1312" s="17" t="s">
        <v>5896</v>
      </c>
    </row>
    <row r="1313" spans="1:8" x14ac:dyDescent="0.35">
      <c r="A1313" s="12" t="s">
        <v>2934</v>
      </c>
      <c r="B1313" s="11" t="s">
        <v>2304</v>
      </c>
      <c r="C1313" s="12" t="s">
        <v>239</v>
      </c>
      <c r="E1313" s="12" t="s">
        <v>1502</v>
      </c>
      <c r="F1313" s="12" t="s">
        <v>3765</v>
      </c>
      <c r="G1313" s="32" t="s">
        <v>4395</v>
      </c>
      <c r="H1313" s="17" t="s">
        <v>5897</v>
      </c>
    </row>
    <row r="1314" spans="1:8" x14ac:dyDescent="0.35">
      <c r="A1314" s="12" t="s">
        <v>2934</v>
      </c>
      <c r="B1314" s="11" t="s">
        <v>2304</v>
      </c>
      <c r="C1314" s="12" t="s">
        <v>239</v>
      </c>
      <c r="E1314" s="12" t="s">
        <v>1502</v>
      </c>
      <c r="F1314" s="12" t="s">
        <v>3766</v>
      </c>
      <c r="G1314" s="32" t="s">
        <v>4396</v>
      </c>
      <c r="H1314" s="17" t="s">
        <v>5898</v>
      </c>
    </row>
    <row r="1315" spans="1:8" x14ac:dyDescent="0.35">
      <c r="A1315" s="12" t="s">
        <v>2934</v>
      </c>
      <c r="B1315" s="11" t="s">
        <v>2304</v>
      </c>
      <c r="C1315" s="12" t="s">
        <v>239</v>
      </c>
      <c r="E1315" s="12" t="s">
        <v>1502</v>
      </c>
      <c r="F1315" s="12" t="s">
        <v>3768</v>
      </c>
      <c r="G1315" s="32" t="s">
        <v>5130</v>
      </c>
      <c r="H1315" s="17" t="s">
        <v>5752</v>
      </c>
    </row>
    <row r="1316" spans="1:8" x14ac:dyDescent="0.35">
      <c r="A1316" s="12" t="s">
        <v>2935</v>
      </c>
      <c r="B1316" s="11" t="s">
        <v>2305</v>
      </c>
      <c r="C1316" s="12" t="s">
        <v>135</v>
      </c>
      <c r="E1316" s="12" t="s">
        <v>820</v>
      </c>
      <c r="F1316" s="12" t="s">
        <v>821</v>
      </c>
      <c r="G1316" s="32" t="s">
        <v>4350</v>
      </c>
      <c r="H1316" s="17" t="s">
        <v>5299</v>
      </c>
    </row>
    <row r="1317" spans="1:8" x14ac:dyDescent="0.35">
      <c r="A1317" s="12" t="s">
        <v>2936</v>
      </c>
      <c r="B1317" s="11" t="s">
        <v>2306</v>
      </c>
      <c r="C1317" s="12" t="s">
        <v>416</v>
      </c>
      <c r="E1317" s="12" t="s">
        <v>1456</v>
      </c>
      <c r="F1317" s="12" t="s">
        <v>1457</v>
      </c>
      <c r="G1317" s="32" t="s">
        <v>4337</v>
      </c>
      <c r="H1317" s="17" t="s">
        <v>5869</v>
      </c>
    </row>
    <row r="1318" spans="1:8" x14ac:dyDescent="0.35">
      <c r="A1318" s="12" t="s">
        <v>2937</v>
      </c>
      <c r="B1318" s="11" t="s">
        <v>2307</v>
      </c>
      <c r="C1318" s="12" t="s">
        <v>161</v>
      </c>
      <c r="E1318" s="12" t="s">
        <v>859</v>
      </c>
      <c r="F1318" s="12" t="s">
        <v>3771</v>
      </c>
      <c r="G1318" s="32" t="s">
        <v>4382</v>
      </c>
      <c r="H1318" s="17" t="s">
        <v>5890</v>
      </c>
    </row>
    <row r="1319" spans="1:8" x14ac:dyDescent="0.35">
      <c r="A1319" s="12" t="s">
        <v>2937</v>
      </c>
      <c r="B1319" s="11" t="s">
        <v>2307</v>
      </c>
      <c r="C1319" s="12" t="s">
        <v>161</v>
      </c>
      <c r="E1319" s="12" t="s">
        <v>859</v>
      </c>
      <c r="F1319" s="12" t="s">
        <v>3770</v>
      </c>
      <c r="G1319" s="32" t="s">
        <v>4390</v>
      </c>
      <c r="H1319" s="17" t="s">
        <v>5316</v>
      </c>
    </row>
    <row r="1320" spans="1:8" x14ac:dyDescent="0.35">
      <c r="A1320" s="12" t="s">
        <v>2938</v>
      </c>
      <c r="B1320" s="11" t="s">
        <v>2308</v>
      </c>
      <c r="C1320" s="12" t="s">
        <v>317</v>
      </c>
      <c r="E1320" s="12" t="s">
        <v>1458</v>
      </c>
      <c r="F1320" s="12" t="s">
        <v>1469</v>
      </c>
      <c r="G1320" s="32" t="s">
        <v>4346</v>
      </c>
      <c r="H1320" s="17" t="s">
        <v>5297</v>
      </c>
    </row>
    <row r="1321" spans="1:8" x14ac:dyDescent="0.35">
      <c r="A1321" s="12" t="s">
        <v>2939</v>
      </c>
      <c r="B1321" s="11" t="s">
        <v>2309</v>
      </c>
      <c r="C1321" s="12" t="s">
        <v>160</v>
      </c>
      <c r="E1321" s="12" t="s">
        <v>857</v>
      </c>
      <c r="F1321" s="12" t="s">
        <v>858</v>
      </c>
      <c r="G1321" s="32" t="s">
        <v>4230</v>
      </c>
      <c r="H1321" s="17" t="s">
        <v>5246</v>
      </c>
    </row>
    <row r="1322" spans="1:8" x14ac:dyDescent="0.35">
      <c r="A1322" s="12" t="s">
        <v>2731</v>
      </c>
      <c r="B1322" s="11" t="s">
        <v>2101</v>
      </c>
      <c r="C1322" s="12" t="s">
        <v>241</v>
      </c>
      <c r="E1322" s="12" t="s">
        <v>1459</v>
      </c>
      <c r="F1322" s="12" t="s">
        <v>1578</v>
      </c>
      <c r="G1322" s="32" t="s">
        <v>5178</v>
      </c>
      <c r="H1322" s="17" t="s">
        <v>5778</v>
      </c>
    </row>
    <row r="1323" spans="1:8" x14ac:dyDescent="0.35">
      <c r="A1323" s="12" t="s">
        <v>2785</v>
      </c>
      <c r="B1323" s="11" t="s">
        <v>2155</v>
      </c>
      <c r="C1323" s="12" t="s">
        <v>336</v>
      </c>
      <c r="E1323" s="12" t="s">
        <v>1460</v>
      </c>
      <c r="F1323" s="12" t="s">
        <v>1579</v>
      </c>
      <c r="G1323" s="32" t="s">
        <v>4494</v>
      </c>
      <c r="H1323" s="17" t="s">
        <v>5937</v>
      </c>
    </row>
    <row r="1324" spans="1:8" x14ac:dyDescent="0.35">
      <c r="A1324" s="12" t="s">
        <v>2940</v>
      </c>
      <c r="B1324" s="11" t="s">
        <v>2310</v>
      </c>
      <c r="C1324" s="12" t="s">
        <v>181</v>
      </c>
      <c r="E1324" s="12" t="s">
        <v>1461</v>
      </c>
      <c r="F1324" s="12" t="s">
        <v>1580</v>
      </c>
      <c r="G1324" s="32" t="s">
        <v>4381</v>
      </c>
      <c r="H1324" s="17" t="s">
        <v>5889</v>
      </c>
    </row>
    <row r="1325" spans="1:8" x14ac:dyDescent="0.35">
      <c r="A1325" s="12" t="s">
        <v>2941</v>
      </c>
      <c r="B1325" s="11" t="s">
        <v>2311</v>
      </c>
      <c r="C1325" s="12" t="s">
        <v>552</v>
      </c>
      <c r="E1325" s="12" t="s">
        <v>1462</v>
      </c>
      <c r="F1325" s="12" t="s">
        <v>1581</v>
      </c>
      <c r="G1325" s="32" t="s">
        <v>4356</v>
      </c>
      <c r="H1325" s="17" t="s">
        <v>5303</v>
      </c>
    </row>
    <row r="1326" spans="1:8" x14ac:dyDescent="0.35">
      <c r="A1326" s="12" t="s">
        <v>2942</v>
      </c>
      <c r="B1326" s="11" t="s">
        <v>2312</v>
      </c>
      <c r="C1326" s="12" t="s">
        <v>319</v>
      </c>
      <c r="E1326" s="12" t="s">
        <v>1463</v>
      </c>
      <c r="F1326" s="12" t="s">
        <v>1582</v>
      </c>
      <c r="G1326" s="32" t="s">
        <v>4362</v>
      </c>
      <c r="H1326" s="17" t="s">
        <v>5305</v>
      </c>
    </row>
    <row r="1327" spans="1:8" x14ac:dyDescent="0.35">
      <c r="A1327" s="12" t="s">
        <v>2944</v>
      </c>
      <c r="B1327" s="11" t="s">
        <v>2313</v>
      </c>
      <c r="C1327" s="12" t="s">
        <v>184</v>
      </c>
      <c r="E1327" s="12" t="s">
        <v>1464</v>
      </c>
      <c r="F1327" s="12" t="s">
        <v>1583</v>
      </c>
      <c r="G1327" s="32" t="s">
        <v>4380</v>
      </c>
      <c r="H1327" s="17" t="s">
        <v>5888</v>
      </c>
    </row>
    <row r="1328" spans="1:8" x14ac:dyDescent="0.35">
      <c r="A1328" s="12" t="s">
        <v>2943</v>
      </c>
      <c r="B1328" s="11" t="s">
        <v>2314</v>
      </c>
      <c r="C1328" s="12" t="s">
        <v>478</v>
      </c>
      <c r="E1328" s="12" t="s">
        <v>1465</v>
      </c>
      <c r="F1328" s="12" t="s">
        <v>1584</v>
      </c>
      <c r="G1328" s="32" t="s">
        <v>4375</v>
      </c>
      <c r="H1328" s="17" t="s">
        <v>5312</v>
      </c>
    </row>
    <row r="1329" spans="1:8" x14ac:dyDescent="0.35">
      <c r="A1329" s="12" t="s">
        <v>2945</v>
      </c>
      <c r="B1329" s="11" t="s">
        <v>2315</v>
      </c>
      <c r="C1329" s="12" t="s">
        <v>557</v>
      </c>
      <c r="E1329" s="12" t="s">
        <v>1466</v>
      </c>
      <c r="F1329" s="12" t="s">
        <v>3772</v>
      </c>
      <c r="G1329" s="32" t="s">
        <v>4355</v>
      </c>
      <c r="H1329" s="17" t="s">
        <v>5875</v>
      </c>
    </row>
    <row r="1330" spans="1:8" x14ac:dyDescent="0.35">
      <c r="A1330" s="12" t="s">
        <v>2945</v>
      </c>
      <c r="B1330" s="11" t="s">
        <v>2315</v>
      </c>
      <c r="C1330" s="12" t="s">
        <v>557</v>
      </c>
      <c r="E1330" s="12" t="s">
        <v>1466</v>
      </c>
      <c r="F1330" s="12" t="s">
        <v>3773</v>
      </c>
      <c r="G1330" s="32" t="s">
        <v>4801</v>
      </c>
      <c r="H1330" s="36" t="s">
        <v>4173</v>
      </c>
    </row>
    <row r="1331" spans="1:8" x14ac:dyDescent="0.35">
      <c r="A1331" s="12" t="s">
        <v>2945</v>
      </c>
      <c r="B1331" s="11" t="s">
        <v>2315</v>
      </c>
      <c r="C1331" s="12" t="s">
        <v>557</v>
      </c>
      <c r="E1331" s="12" t="s">
        <v>1466</v>
      </c>
      <c r="F1331" s="12" t="s">
        <v>3774</v>
      </c>
      <c r="G1331" s="32" t="s">
        <v>5192</v>
      </c>
      <c r="H1331" s="17" t="s">
        <v>6273</v>
      </c>
    </row>
    <row r="1332" spans="1:8" x14ac:dyDescent="0.35">
      <c r="A1332" s="12" t="s">
        <v>2946</v>
      </c>
      <c r="B1332" s="11" t="s">
        <v>2316</v>
      </c>
      <c r="C1332" s="12" t="s">
        <v>188</v>
      </c>
      <c r="E1332" s="12" t="s">
        <v>1467</v>
      </c>
      <c r="F1332" s="12" t="s">
        <v>1585</v>
      </c>
      <c r="G1332" s="32" t="s">
        <v>4373</v>
      </c>
      <c r="H1332" s="17" t="s">
        <v>5310</v>
      </c>
    </row>
    <row r="1333" spans="1:8" x14ac:dyDescent="0.35">
      <c r="A1333" s="12" t="s">
        <v>2947</v>
      </c>
      <c r="B1333" s="11" t="s">
        <v>2317</v>
      </c>
      <c r="C1333" s="12" t="s">
        <v>472</v>
      </c>
      <c r="E1333" s="12" t="s">
        <v>1468</v>
      </c>
      <c r="F1333" s="12" t="s">
        <v>1586</v>
      </c>
      <c r="G1333" s="32" t="s">
        <v>4391</v>
      </c>
      <c r="H1333" s="17" t="s">
        <v>5317</v>
      </c>
    </row>
    <row r="1334" spans="1:8" x14ac:dyDescent="0.35">
      <c r="A1334" s="12" t="s">
        <v>2948</v>
      </c>
      <c r="B1334" s="11" t="s">
        <v>2318</v>
      </c>
      <c r="C1334" s="12" t="s">
        <v>179</v>
      </c>
      <c r="E1334" s="12" t="s">
        <v>1571</v>
      </c>
      <c r="F1334" s="12" t="s">
        <v>1587</v>
      </c>
      <c r="G1334" s="32" t="s">
        <v>4374</v>
      </c>
      <c r="H1334" s="17" t="s">
        <v>5311</v>
      </c>
    </row>
    <row r="1335" spans="1:8" x14ac:dyDescent="0.35">
      <c r="A1335" s="12" t="s">
        <v>2950</v>
      </c>
      <c r="B1335" s="11" t="s">
        <v>2319</v>
      </c>
      <c r="C1335" s="12" t="s">
        <v>89</v>
      </c>
      <c r="E1335" s="12" t="s">
        <v>749</v>
      </c>
      <c r="F1335" s="12" t="s">
        <v>741</v>
      </c>
      <c r="G1335" s="32" t="s">
        <v>5158</v>
      </c>
      <c r="H1335" s="17" t="s">
        <v>6256</v>
      </c>
    </row>
    <row r="1336" spans="1:8" x14ac:dyDescent="0.35">
      <c r="A1336" s="12" t="s">
        <v>2949</v>
      </c>
      <c r="B1336" s="11" t="s">
        <v>2320</v>
      </c>
      <c r="C1336" s="12" t="s">
        <v>660</v>
      </c>
      <c r="E1336" s="12" t="s">
        <v>1572</v>
      </c>
      <c r="F1336" s="12" t="s">
        <v>3775</v>
      </c>
      <c r="G1336" s="32" t="s">
        <v>4268</v>
      </c>
      <c r="H1336" s="17" t="s">
        <v>5261</v>
      </c>
    </row>
    <row r="1337" spans="1:8" x14ac:dyDescent="0.35">
      <c r="A1337" s="12" t="s">
        <v>2949</v>
      </c>
      <c r="B1337" s="11" t="s">
        <v>2320</v>
      </c>
      <c r="C1337" s="12" t="s">
        <v>660</v>
      </c>
      <c r="E1337" s="12" t="s">
        <v>1572</v>
      </c>
      <c r="F1337" s="12" t="s">
        <v>3776</v>
      </c>
      <c r="G1337" s="32" t="s">
        <v>4269</v>
      </c>
      <c r="H1337" s="17" t="s">
        <v>5262</v>
      </c>
    </row>
    <row r="1338" spans="1:8" x14ac:dyDescent="0.35">
      <c r="A1338" s="12" t="s">
        <v>2949</v>
      </c>
      <c r="B1338" s="11" t="s">
        <v>2320</v>
      </c>
      <c r="C1338" s="12" t="s">
        <v>660</v>
      </c>
      <c r="E1338" s="12" t="s">
        <v>1572</v>
      </c>
      <c r="F1338" s="12" t="s">
        <v>1691</v>
      </c>
      <c r="G1338" s="32" t="s">
        <v>4496</v>
      </c>
      <c r="H1338" s="17" t="s">
        <v>5378</v>
      </c>
    </row>
    <row r="1339" spans="1:8" x14ac:dyDescent="0.35">
      <c r="A1339" s="12" t="s">
        <v>2951</v>
      </c>
      <c r="B1339" s="11" t="s">
        <v>2321</v>
      </c>
      <c r="C1339" s="12" t="s">
        <v>293</v>
      </c>
      <c r="E1339" s="12" t="s">
        <v>1573</v>
      </c>
      <c r="F1339" s="12" t="s">
        <v>1595</v>
      </c>
      <c r="G1339" s="32" t="s">
        <v>5163</v>
      </c>
      <c r="H1339" s="17" t="s">
        <v>5773</v>
      </c>
    </row>
    <row r="1340" spans="1:8" x14ac:dyDescent="0.35">
      <c r="A1340" s="12" t="s">
        <v>2952</v>
      </c>
      <c r="B1340" s="11" t="s">
        <v>2322</v>
      </c>
      <c r="C1340" s="12" t="s">
        <v>588</v>
      </c>
      <c r="E1340" s="12" t="s">
        <v>1574</v>
      </c>
      <c r="F1340" s="12" t="s">
        <v>1596</v>
      </c>
      <c r="G1340" s="32" t="s">
        <v>4829</v>
      </c>
      <c r="H1340" s="17" t="s">
        <v>6092</v>
      </c>
    </row>
    <row r="1341" spans="1:8" x14ac:dyDescent="0.35">
      <c r="A1341" s="12" t="s">
        <v>2953</v>
      </c>
      <c r="B1341" s="11" t="s">
        <v>2323</v>
      </c>
      <c r="C1341" s="12" t="s">
        <v>711</v>
      </c>
      <c r="E1341" s="12" t="s">
        <v>1575</v>
      </c>
      <c r="F1341" s="12" t="s">
        <v>1597</v>
      </c>
      <c r="G1341" s="32" t="s">
        <v>4473</v>
      </c>
      <c r="H1341" s="17" t="s">
        <v>5922</v>
      </c>
    </row>
    <row r="1342" spans="1:8" x14ac:dyDescent="0.35">
      <c r="A1342" s="12" t="s">
        <v>2954</v>
      </c>
      <c r="B1342" s="11" t="s">
        <v>2324</v>
      </c>
      <c r="C1342" s="12" t="s">
        <v>545</v>
      </c>
      <c r="E1342" s="12" t="s">
        <v>1576</v>
      </c>
      <c r="F1342" s="12" t="s">
        <v>1598</v>
      </c>
      <c r="G1342" s="32" t="s">
        <v>4321</v>
      </c>
      <c r="H1342" s="17" t="s">
        <v>5860</v>
      </c>
    </row>
    <row r="1343" spans="1:8" x14ac:dyDescent="0.35">
      <c r="A1343" s="12" t="s">
        <v>2955</v>
      </c>
      <c r="B1343" s="11" t="s">
        <v>2325</v>
      </c>
      <c r="C1343" s="12" t="s">
        <v>176</v>
      </c>
      <c r="E1343" s="12" t="s">
        <v>1577</v>
      </c>
      <c r="F1343" s="12" t="s">
        <v>3777</v>
      </c>
      <c r="G1343" s="32" t="s">
        <v>4344</v>
      </c>
      <c r="H1343" s="17" t="s">
        <v>5296</v>
      </c>
    </row>
    <row r="1344" spans="1:8" x14ac:dyDescent="0.35">
      <c r="A1344" s="12" t="s">
        <v>2955</v>
      </c>
      <c r="B1344" s="11" t="s">
        <v>2325</v>
      </c>
      <c r="C1344" s="12" t="s">
        <v>176</v>
      </c>
      <c r="E1344" s="12" t="s">
        <v>1577</v>
      </c>
      <c r="F1344" s="12" t="s">
        <v>3778</v>
      </c>
      <c r="G1344" s="32" t="s">
        <v>4345</v>
      </c>
      <c r="H1344" s="17" t="s">
        <v>5871</v>
      </c>
    </row>
    <row r="1345" spans="1:8" x14ac:dyDescent="0.35">
      <c r="A1345" s="12" t="s">
        <v>2955</v>
      </c>
      <c r="B1345" s="11" t="s">
        <v>2325</v>
      </c>
      <c r="C1345" s="12" t="s">
        <v>176</v>
      </c>
      <c r="E1345" s="12" t="s">
        <v>1577</v>
      </c>
      <c r="F1345" s="12" t="s">
        <v>1691</v>
      </c>
      <c r="G1345" s="32" t="s">
        <v>4495</v>
      </c>
      <c r="H1345" s="17" t="s">
        <v>5378</v>
      </c>
    </row>
    <row r="1346" spans="1:8" x14ac:dyDescent="0.35">
      <c r="A1346" s="12" t="s">
        <v>2955</v>
      </c>
      <c r="B1346" s="11" t="s">
        <v>2325</v>
      </c>
      <c r="C1346" s="12" t="s">
        <v>176</v>
      </c>
      <c r="E1346" s="12" t="s">
        <v>1577</v>
      </c>
      <c r="F1346" s="12" t="s">
        <v>3779</v>
      </c>
      <c r="G1346" s="32" t="s">
        <v>5141</v>
      </c>
      <c r="H1346" s="17" t="s">
        <v>5760</v>
      </c>
    </row>
    <row r="1347" spans="1:8" x14ac:dyDescent="0.35">
      <c r="A1347" s="12" t="s">
        <v>2956</v>
      </c>
      <c r="B1347" s="11" t="s">
        <v>2326</v>
      </c>
      <c r="C1347" s="12" t="s">
        <v>182</v>
      </c>
      <c r="E1347" s="12" t="s">
        <v>1588</v>
      </c>
      <c r="F1347" s="12" t="s">
        <v>1603</v>
      </c>
      <c r="G1347" s="32" t="s">
        <v>4378</v>
      </c>
      <c r="H1347" s="17" t="s">
        <v>5886</v>
      </c>
    </row>
    <row r="1348" spans="1:8" x14ac:dyDescent="0.35">
      <c r="A1348" s="12" t="s">
        <v>2957</v>
      </c>
      <c r="B1348" s="11" t="s">
        <v>2327</v>
      </c>
      <c r="C1348" s="12" t="s">
        <v>245</v>
      </c>
      <c r="E1348" s="12" t="s">
        <v>1589</v>
      </c>
      <c r="F1348" s="12" t="s">
        <v>3780</v>
      </c>
      <c r="G1348" s="32" t="s">
        <v>4258</v>
      </c>
      <c r="H1348" s="17" t="s">
        <v>5259</v>
      </c>
    </row>
    <row r="1349" spans="1:8" x14ac:dyDescent="0.35">
      <c r="A1349" s="12" t="s">
        <v>2957</v>
      </c>
      <c r="B1349" s="11" t="s">
        <v>2327</v>
      </c>
      <c r="C1349" s="12" t="s">
        <v>245</v>
      </c>
      <c r="E1349" s="12" t="s">
        <v>1589</v>
      </c>
      <c r="F1349" s="12" t="s">
        <v>3781</v>
      </c>
      <c r="G1349" s="32" t="s">
        <v>4259</v>
      </c>
      <c r="H1349" s="17" t="s">
        <v>5823</v>
      </c>
    </row>
    <row r="1350" spans="1:8" x14ac:dyDescent="0.35">
      <c r="A1350" s="12" t="s">
        <v>2957</v>
      </c>
      <c r="B1350" s="11" t="s">
        <v>2327</v>
      </c>
      <c r="C1350" s="12" t="s">
        <v>245</v>
      </c>
      <c r="E1350" s="12" t="s">
        <v>1589</v>
      </c>
      <c r="F1350" s="12" t="s">
        <v>1691</v>
      </c>
      <c r="G1350" s="32" t="s">
        <v>4495</v>
      </c>
      <c r="H1350" s="17" t="s">
        <v>5378</v>
      </c>
    </row>
    <row r="1351" spans="1:8" x14ac:dyDescent="0.35">
      <c r="A1351" s="12" t="s">
        <v>2958</v>
      </c>
      <c r="B1351" s="11" t="s">
        <v>2328</v>
      </c>
      <c r="C1351" s="12" t="s">
        <v>327</v>
      </c>
      <c r="E1351" s="12" t="s">
        <v>1590</v>
      </c>
      <c r="F1351" s="12" t="s">
        <v>3782</v>
      </c>
      <c r="G1351" s="32" t="s">
        <v>4264</v>
      </c>
      <c r="H1351" s="17" t="s">
        <v>5828</v>
      </c>
    </row>
    <row r="1352" spans="1:8" x14ac:dyDescent="0.35">
      <c r="A1352" s="12" t="s">
        <v>2958</v>
      </c>
      <c r="B1352" s="11" t="s">
        <v>2328</v>
      </c>
      <c r="C1352" s="12" t="s">
        <v>327</v>
      </c>
      <c r="E1352" s="12" t="s">
        <v>1590</v>
      </c>
      <c r="F1352" s="12" t="s">
        <v>3784</v>
      </c>
      <c r="G1352" s="32" t="s">
        <v>4315</v>
      </c>
      <c r="H1352" s="17" t="s">
        <v>5857</v>
      </c>
    </row>
    <row r="1353" spans="1:8" x14ac:dyDescent="0.35">
      <c r="A1353" s="12" t="s">
        <v>2958</v>
      </c>
      <c r="B1353" s="11" t="s">
        <v>2328</v>
      </c>
      <c r="C1353" s="12" t="s">
        <v>327</v>
      </c>
      <c r="E1353" s="12" t="s">
        <v>1590</v>
      </c>
      <c r="F1353" s="12" t="s">
        <v>3786</v>
      </c>
      <c r="G1353" s="32" t="s">
        <v>4316</v>
      </c>
      <c r="H1353" s="17" t="s">
        <v>5282</v>
      </c>
    </row>
    <row r="1354" spans="1:8" x14ac:dyDescent="0.35">
      <c r="A1354" s="12" t="s">
        <v>2958</v>
      </c>
      <c r="B1354" s="11" t="s">
        <v>2328</v>
      </c>
      <c r="C1354" s="12" t="s">
        <v>327</v>
      </c>
      <c r="E1354" s="12" t="s">
        <v>1590</v>
      </c>
      <c r="F1354" s="12" t="s">
        <v>3783</v>
      </c>
      <c r="G1354" s="32" t="s">
        <v>4367</v>
      </c>
      <c r="H1354" s="17" t="s">
        <v>5307</v>
      </c>
    </row>
    <row r="1355" spans="1:8" x14ac:dyDescent="0.35">
      <c r="A1355" s="12" t="s">
        <v>2958</v>
      </c>
      <c r="B1355" s="11" t="s">
        <v>2328</v>
      </c>
      <c r="C1355" s="12" t="s">
        <v>327</v>
      </c>
      <c r="E1355" s="12" t="s">
        <v>1590</v>
      </c>
      <c r="F1355" s="12" t="s">
        <v>3785</v>
      </c>
      <c r="G1355" s="32" t="s">
        <v>4412</v>
      </c>
      <c r="H1355" s="17" t="s">
        <v>5328</v>
      </c>
    </row>
    <row r="1356" spans="1:8" x14ac:dyDescent="0.35">
      <c r="A1356" s="12" t="s">
        <v>2958</v>
      </c>
      <c r="B1356" s="11" t="s">
        <v>2328</v>
      </c>
      <c r="C1356" s="12" t="s">
        <v>327</v>
      </c>
      <c r="E1356" s="12" t="s">
        <v>1590</v>
      </c>
      <c r="F1356" s="12" t="s">
        <v>1691</v>
      </c>
      <c r="G1356" s="32" t="s">
        <v>4495</v>
      </c>
      <c r="H1356" s="17" t="s">
        <v>5378</v>
      </c>
    </row>
    <row r="1357" spans="1:8" x14ac:dyDescent="0.35">
      <c r="A1357" s="12" t="s">
        <v>2959</v>
      </c>
      <c r="B1357" s="11" t="s">
        <v>2329</v>
      </c>
      <c r="C1357" s="12" t="s">
        <v>311</v>
      </c>
      <c r="E1357" s="12" t="s">
        <v>1591</v>
      </c>
      <c r="F1357" s="12" t="s">
        <v>1604</v>
      </c>
      <c r="G1357" s="32" t="s">
        <v>4241</v>
      </c>
      <c r="H1357" s="17" t="s">
        <v>5250</v>
      </c>
    </row>
    <row r="1358" spans="1:8" x14ac:dyDescent="0.35">
      <c r="A1358" s="12" t="s">
        <v>2960</v>
      </c>
      <c r="B1358" s="11" t="s">
        <v>2330</v>
      </c>
      <c r="C1358" s="12" t="s">
        <v>473</v>
      </c>
      <c r="E1358" s="12" t="s">
        <v>1592</v>
      </c>
      <c r="F1358" s="12" t="s">
        <v>1605</v>
      </c>
      <c r="G1358" s="32" t="s">
        <v>4242</v>
      </c>
      <c r="H1358" s="17" t="s">
        <v>5251</v>
      </c>
    </row>
    <row r="1359" spans="1:8" x14ac:dyDescent="0.35">
      <c r="A1359" s="12" t="s">
        <v>2961</v>
      </c>
      <c r="B1359" s="11" t="s">
        <v>2331</v>
      </c>
      <c r="C1359" s="12" t="s">
        <v>286</v>
      </c>
      <c r="E1359" s="12" t="s">
        <v>1593</v>
      </c>
      <c r="F1359" s="12" t="s">
        <v>1606</v>
      </c>
      <c r="G1359" s="32" t="s">
        <v>4251</v>
      </c>
      <c r="H1359" s="17" t="s">
        <v>5819</v>
      </c>
    </row>
    <row r="1360" spans="1:8" x14ac:dyDescent="0.35">
      <c r="A1360" s="12" t="s">
        <v>2962</v>
      </c>
      <c r="B1360" s="11" t="s">
        <v>2332</v>
      </c>
      <c r="C1360" s="12" t="s">
        <v>190</v>
      </c>
      <c r="E1360" s="12" t="s">
        <v>1594</v>
      </c>
      <c r="F1360" s="12" t="s">
        <v>1607</v>
      </c>
      <c r="G1360" s="32" t="s">
        <v>4400</v>
      </c>
      <c r="H1360" s="17" t="s">
        <v>5899</v>
      </c>
    </row>
    <row r="1361" spans="1:8" x14ac:dyDescent="0.35">
      <c r="A1361" s="12" t="s">
        <v>2963</v>
      </c>
      <c r="B1361" s="11" t="s">
        <v>2333</v>
      </c>
      <c r="C1361" s="12" t="s">
        <v>568</v>
      </c>
      <c r="E1361" s="12" t="s">
        <v>1599</v>
      </c>
      <c r="F1361" s="12" t="s">
        <v>3787</v>
      </c>
      <c r="G1361" s="32" t="s">
        <v>5798</v>
      </c>
      <c r="H1361" s="32" t="s">
        <v>6301</v>
      </c>
    </row>
    <row r="1362" spans="1:8" x14ac:dyDescent="0.35">
      <c r="A1362" s="12" t="s">
        <v>2963</v>
      </c>
      <c r="B1362" s="11" t="s">
        <v>2333</v>
      </c>
      <c r="C1362" s="12" t="s">
        <v>568</v>
      </c>
      <c r="E1362" s="12" t="s">
        <v>1599</v>
      </c>
      <c r="F1362" s="12" t="s">
        <v>3789</v>
      </c>
      <c r="G1362" s="32" t="s">
        <v>4405</v>
      </c>
      <c r="H1362" s="36" t="s">
        <v>4175</v>
      </c>
    </row>
    <row r="1363" spans="1:8" x14ac:dyDescent="0.35">
      <c r="A1363" s="12" t="s">
        <v>2963</v>
      </c>
      <c r="B1363" s="11" t="s">
        <v>2333</v>
      </c>
      <c r="C1363" s="12" t="s">
        <v>568</v>
      </c>
      <c r="E1363" s="12" t="s">
        <v>1599</v>
      </c>
      <c r="F1363" s="12" t="s">
        <v>3788</v>
      </c>
      <c r="G1363" s="33" t="s">
        <v>4174</v>
      </c>
      <c r="H1363" s="17" t="s">
        <v>6025</v>
      </c>
    </row>
    <row r="1364" spans="1:8" x14ac:dyDescent="0.35">
      <c r="A1364" s="12" t="s">
        <v>2964</v>
      </c>
      <c r="B1364" s="11" t="s">
        <v>2334</v>
      </c>
      <c r="C1364" s="12" t="s">
        <v>312</v>
      </c>
      <c r="E1364" s="12" t="s">
        <v>1600</v>
      </c>
      <c r="F1364" s="12" t="s">
        <v>3790</v>
      </c>
      <c r="G1364" s="32" t="s">
        <v>4406</v>
      </c>
      <c r="H1364" s="17" t="s">
        <v>5900</v>
      </c>
    </row>
    <row r="1365" spans="1:8" x14ac:dyDescent="0.35">
      <c r="A1365" s="12" t="s">
        <v>2964</v>
      </c>
      <c r="B1365" s="11" t="s">
        <v>2334</v>
      </c>
      <c r="C1365" s="12" t="s">
        <v>312</v>
      </c>
      <c r="E1365" s="12" t="s">
        <v>1600</v>
      </c>
      <c r="F1365" s="12" t="s">
        <v>3791</v>
      </c>
      <c r="G1365" s="32" t="s">
        <v>4407</v>
      </c>
      <c r="H1365" s="17" t="s">
        <v>5325</v>
      </c>
    </row>
    <row r="1366" spans="1:8" x14ac:dyDescent="0.35">
      <c r="A1366" s="12" t="s">
        <v>2965</v>
      </c>
      <c r="B1366" s="11" t="s">
        <v>2335</v>
      </c>
      <c r="C1366" s="12" t="s">
        <v>651</v>
      </c>
      <c r="E1366" s="12" t="s">
        <v>1601</v>
      </c>
      <c r="F1366" s="12" t="s">
        <v>1611</v>
      </c>
      <c r="G1366" s="32" t="s">
        <v>4233</v>
      </c>
      <c r="H1366" s="17" t="s">
        <v>5248</v>
      </c>
    </row>
    <row r="1367" spans="1:8" x14ac:dyDescent="0.35">
      <c r="A1367" s="12" t="s">
        <v>2966</v>
      </c>
      <c r="B1367" s="11" t="s">
        <v>2336</v>
      </c>
      <c r="C1367" s="12" t="s">
        <v>333</v>
      </c>
      <c r="E1367" s="12" t="s">
        <v>1602</v>
      </c>
      <c r="F1367" s="11" t="s">
        <v>1137</v>
      </c>
    </row>
    <row r="1368" spans="1:8" x14ac:dyDescent="0.35">
      <c r="A1368" s="12" t="s">
        <v>2967</v>
      </c>
      <c r="B1368" s="11" t="s">
        <v>2337</v>
      </c>
      <c r="C1368" s="12" t="s">
        <v>479</v>
      </c>
      <c r="E1368" s="12" t="s">
        <v>1608</v>
      </c>
      <c r="F1368" s="11" t="s">
        <v>1137</v>
      </c>
    </row>
    <row r="1369" spans="1:8" x14ac:dyDescent="0.35">
      <c r="A1369" s="12" t="s">
        <v>2968</v>
      </c>
      <c r="B1369" s="11" t="s">
        <v>2338</v>
      </c>
      <c r="C1369" s="12" t="s">
        <v>643</v>
      </c>
      <c r="E1369" s="12" t="s">
        <v>1609</v>
      </c>
      <c r="F1369" s="11" t="s">
        <v>1137</v>
      </c>
    </row>
    <row r="1370" spans="1:8" x14ac:dyDescent="0.35">
      <c r="A1370" s="12" t="s">
        <v>2968</v>
      </c>
      <c r="B1370" s="11" t="s">
        <v>2338</v>
      </c>
      <c r="C1370" s="12" t="s">
        <v>644</v>
      </c>
      <c r="E1370" s="12" t="s">
        <v>1610</v>
      </c>
      <c r="F1370" s="11" t="s">
        <v>1137</v>
      </c>
    </row>
    <row r="1371" spans="1:8" x14ac:dyDescent="0.35">
      <c r="C1371" s="12"/>
    </row>
  </sheetData>
  <sortState xmlns:xlrd2="http://schemas.microsoft.com/office/spreadsheetml/2017/richdata2" ref="A2:H1371">
    <sortCondition ref="C1:C1371"/>
  </sortState>
  <phoneticPr fontId="3" type="noConversion"/>
  <conditionalFormatting sqref="C1:C1048576">
    <cfRule type="duplicateValues" dxfId="0" priority="1"/>
  </conditionalFormatting>
  <hyperlinks>
    <hyperlink ref="C704" r:id="rId1" display="https://enzyme.expasy.org/EC/2.7.7.7" xr:uid="{CA5D7E36-21E4-403C-B9F0-E82E106BAED3}"/>
    <hyperlink ref="C1265" r:id="rId2" display="https://enzyme.expasy.org/EC/5.6.2.2" xr:uid="{8C914DFB-143F-44EC-B95F-79845564F2E9}"/>
    <hyperlink ref="C934" r:id="rId3" display="https://enzyme.expasy.org/EC/3.4.16.4" xr:uid="{8D24902C-B8EC-4315-A384-33338C0D7E67}"/>
    <hyperlink ref="C634" r:id="rId4" display="https://enzyme.expasy.org/EC/2.7.1.76" xr:uid="{ECBD1210-994F-4CD1-86CD-A62BA051FAE3}"/>
    <hyperlink ref="C580" r:id="rId5" display="https://enzyme.expasy.org/EC/2.7.1.113" xr:uid="{ADE8371C-B251-4D7B-8DE3-51537A16E9BA}"/>
    <hyperlink ref="C991" r:id="rId6" display="https://enzyme.expasy.org/EC/3.5.4.33" xr:uid="{A6702DFE-862D-482E-8383-2568318B732D}"/>
    <hyperlink ref="C345" r:id="rId7" display="https://enzyme.expasy.org/EC/2.1.1.223" xr:uid="{F3F3D27F-C502-4484-A9EF-6AA0B8CAA56A}"/>
    <hyperlink ref="C337" r:id="rId8" display="https://enzyme.expasy.org/EC/2.1.1.182" xr:uid="{DA9062E8-2863-4A81-B26E-6A28C2806DA9}"/>
    <hyperlink ref="C582" r:id="rId9" display="https://enzyme.expasy.org/EC/2.7.1.148" xr:uid="{798A1471-511C-43B9-BB16-6931498F263C}"/>
    <hyperlink ref="C996" r:id="rId10" display="https://enzyme.expasy.org/EC/3.5.99.10" xr:uid="{69331EAA-F5F8-46AE-9357-61002F49C475}"/>
    <hyperlink ref="C389" r:id="rId11" display="https://enzyme.expasy.org/EC/2.3.1.157" xr:uid="{F1F0AA54-89F5-4527-8D2A-DB57CC5092BC}"/>
    <hyperlink ref="C687" r:id="rId12" display="https://enzyme.expasy.org/EC/2.7.7.23" xr:uid="{93195E6E-5EEA-477D-9FF0-E5E878A37F4B}"/>
    <hyperlink ref="C751" r:id="rId13" display="https://enzyme.expasy.org/EC/3.1.1.29" xr:uid="{5B9DFDE3-2EBE-4BC9-9928-79335FA8CDB7}"/>
    <hyperlink ref="C775" r:id="rId14" display="https://enzyme.expasy.org/EC/3.1.3.16" xr:uid="{CD730F11-859E-4DAC-9EF3-35B5D83FD42C}"/>
    <hyperlink ref="C1335" r:id="rId15" display="https://enzyme.expasy.org/EC/6.3.4.19" xr:uid="{DC288213-76F3-497A-B032-6663A4D56D13}"/>
    <hyperlink ref="C1063" r:id="rId16" display="https://enzyme.expasy.org/EC/4.1.3.38" xr:uid="{2378C00B-4AFC-4ABC-BF89-EC4614A61D56}"/>
    <hyperlink ref="C508" r:id="rId17" display="https://enzyme.expasy.org/EC/2.5.1.15" xr:uid="{1422E41F-3EC8-409A-AF0D-3A52AF394F12}"/>
    <hyperlink ref="C1050" r:id="rId18" display="https://enzyme.expasy.org/EC/4.1.2.25" xr:uid="{FE915C1A-EF22-43B1-A6CE-91A3FBC47A48}"/>
    <hyperlink ref="C681" r:id="rId19" display="https://enzyme.expasy.org/EC/2.7.6.3" xr:uid="{6E40ACC4-BF9A-49AE-ABBC-B0A862400A4E}"/>
    <hyperlink ref="C1291" r:id="rId20" display="https://enzyme.expasy.org/EC/6.1.1.6" xr:uid="{780C04D9-44FA-434A-8802-312006BC381C}"/>
    <hyperlink ref="C640" r:id="rId21" display="https://enzyme.expasy.org/EC/2.7.14.1" xr:uid="{870E5696-736C-466A-B918-4EB34E78767A}"/>
    <hyperlink ref="C716" r:id="rId22" display="https://enzyme.expasy.org/EC/2.7.7.85" xr:uid="{4400BBF3-DB35-438F-A6D0-1E4D67494F1F}"/>
    <hyperlink ref="C702" r:id="rId23" display="https://enzyme.expasy.org/EC/2.7.7.60" xr:uid="{BE937A89-652C-4769-A363-033951377181}"/>
    <hyperlink ref="C1184" r:id="rId24" display="https://enzyme.expasy.org/EC/4.6.1.12" xr:uid="{1CDC884F-5C94-46D1-846B-669954975397}"/>
    <hyperlink ref="C1283" r:id="rId25" display="https://enzyme.expasy.org/EC/6.1.1.17" xr:uid="{4DEA94AA-5877-45FE-B75A-759D48EF0FD4}"/>
    <hyperlink ref="C416" r:id="rId26" display="https://enzyme.expasy.org/EC/2.3.1.30" xr:uid="{76DB64D2-01D4-4A4E-8480-5C8985FBAA0F}"/>
    <hyperlink ref="C1282" r:id="rId27" display="https://enzyme.expasy.org/EC/6.1.1.16" xr:uid="{4982EB5F-0001-4981-81BE-AB740A58B557}"/>
    <hyperlink ref="C930" r:id="rId28" display="https://enzyme.expasy.org/EC/3.4.11.18" xr:uid="{70C97C9B-34E5-4521-8704-BC323E9C86C6}"/>
    <hyperlink ref="C1258" r:id="rId29" display="https://enzyme.expasy.org/EC/5.4.99.12" xr:uid="{9B7C7992-A379-4DDA-B014-0F4204EA58B3}"/>
    <hyperlink ref="C957" r:id="rId30" display="https://enzyme.expasy.org/EC/3.5.1.28" xr:uid="{A2326419-39BB-430D-8A27-1FF887634A70}"/>
    <hyperlink ref="C1073" r:id="rId31" display="https://enzyme.expasy.org/EC/4.2.1.126" xr:uid="{2B5D0369-7CD1-4D3C-9DA1-591D48721689}"/>
    <hyperlink ref="C1245" r:id="rId32" display="https://enzyme.expasy.org/EC/5.4.2.10" xr:uid="{DDA75C49-0B98-4438-A374-34286ECE9F5C}"/>
    <hyperlink ref="C548" r:id="rId33" display="https://enzyme.expasy.org/EC/2.6.1.16" xr:uid="{BB4FB131-6511-491F-9748-5FD76870BC81}"/>
    <hyperlink ref="C920" r:id="rId34" display="https://enzyme.expasy.org/EC/3.2.2.21" xr:uid="{3D042912-5687-42A6-BA39-72C7DE63F8C9}"/>
    <hyperlink ref="C353" r:id="rId35" display="https://enzyme.expasy.org/EC/2.1.1.63" xr:uid="{BB56E9A1-83DC-4C97-8C59-C013C63DCF8B}"/>
    <hyperlink ref="C970" r:id="rId36" display="https://enzyme.expasy.org/EC/3.5.2.6" xr:uid="{612C1EDE-F9E6-4DEC-ADCD-5C6A4E4113C5}"/>
    <hyperlink ref="C725" r:id="rId37" display="https://enzyme.expasy.org/EC/2.7.8.8" xr:uid="{C8319697-11E5-44D8-ADAE-CC40BEDA735E}"/>
    <hyperlink ref="C1043" r:id="rId38" display="https://enzyme.expasy.org/EC/4.1.1.65" xr:uid="{328BEF2D-2536-4E08-B227-F5D3EF9C2071}"/>
    <hyperlink ref="C589" r:id="rId39" display="https://enzyme.expasy.org/EC/2.7.1.199" xr:uid="{CEFCDAA7-0C6B-41FA-8B27-7504E253CA83}"/>
    <hyperlink ref="C1000" r:id="rId40" display="https://enzyme.expasy.org/EC/3.5.99.6" xr:uid="{E496FC11-E4C9-42EC-B2B0-98280F76E1E5}"/>
    <hyperlink ref="C324" r:id="rId41" display="https://enzyme.expasy.org/EC/2.1.1.10" xr:uid="{7CD786F8-D21E-47CF-9031-6386F96252ED}"/>
    <hyperlink ref="C1111" r:id="rId42" display="https://enzyme.expasy.org/EC/4.2.1.41" xr:uid="{5B9D1712-E4E5-4DBC-8117-EB4796AE3EF7}"/>
    <hyperlink ref="C192" r:id="rId43" display="https://enzyme.expasy.org/EC/1.2.1.26" xr:uid="{91EF1D92-0B3F-49A5-82A5-7C4F1C03F926}"/>
    <hyperlink ref="C1112" r:id="rId44" display="https://enzyme.expasy.org/EC/4.2.1.42" xr:uid="{4AE0DE09-ECC1-4010-B839-076237A28057}"/>
    <hyperlink ref="C937" r:id="rId45" display="https://enzyme.expasy.org/EC/3.4.19.3" xr:uid="{5A393B12-1A64-48EB-BAA2-92071AE8D093}"/>
    <hyperlink ref="C1316" r:id="rId46" display="https://enzyme.expasy.org/EC/6.3.1.5" xr:uid="{C0FD53D1-8F13-404A-9543-BA3A5ECCFCD6}"/>
    <hyperlink ref="C633" r:id="rId47" display="https://enzyme.expasy.org/EC/2.7.1.71" xr:uid="{E303355F-4D12-4630-BC49-C9F39940DA2A}"/>
    <hyperlink ref="C753" r:id="rId48" display="https://enzyme.expasy.org/EC/3.1.1.41" xr:uid="{DC986C75-CFDF-41C6-A2CC-DDA5AA9EDBA3}"/>
    <hyperlink ref="C299" r:id="rId49" display="https://enzyme.expasy.org/EC/1.5.5.2" xr:uid="{4A1AEFC5-678B-4410-8CB7-2D637482FA12}"/>
    <hyperlink ref="C1053" r:id="rId50" display="https://enzyme.expasy.org/EC/4.1.2.43" xr:uid="{6FC9060C-BD9B-476D-BD63-6E2F9F9A0881}"/>
    <hyperlink ref="C724" r:id="rId51" display="https://enzyme.expasy.org/EC/2.7.8.7" xr:uid="{61361E6D-3F3A-4DB3-861F-038C5047D6D6}"/>
    <hyperlink ref="C645" r:id="rId52" display="https://enzyme.expasy.org/EC/2.7.2.4" xr:uid="{0E4B3049-B9E4-4519-9878-985A68AEFF98}"/>
    <hyperlink ref="C549" r:id="rId53" display="https://enzyme.expasy.org/EC/2.6.1.19" xr:uid="{3EA3166C-D464-497D-9C02-AB3E926092FA}"/>
    <hyperlink ref="C228" r:id="rId54" display="https://enzyme.expasy.org/EC/1.2.1.79" xr:uid="{7614128E-B7C4-4DF9-BBD1-BA78AFB76FFE}"/>
    <hyperlink ref="C22" r:id="rId55" display="https://enzyme.expasy.org/EC/1.1.1.17" xr:uid="{4ECA49D4-3202-40E0-B4CD-2E3100CF13CC}"/>
    <hyperlink ref="C944" r:id="rId56" display="https://enzyme.expasy.org/EC/3.4.21.89" xr:uid="{7BF65E43-7A6C-4D19-A906-644E9C1FDBD6}"/>
    <hyperlink ref="C776" r:id="rId57" display="https://enzyme.expasy.org/EC/3.1.3.18" xr:uid="{C21106B2-3629-457D-9EA3-691E6C1EE5CA}"/>
    <hyperlink ref="C974" r:id="rId58" display="https://enzyme.expasy.org/EC/3.5.2.9" xr:uid="{2B604E5D-140D-490C-BE26-C76B967EC3F4}"/>
    <hyperlink ref="C1216" r:id="rId59" display="https://enzyme.expasy.org/EC/5.3.1.15" xr:uid="{6FE7C4B0-433F-4211-BD09-F5AF014C391E}"/>
    <hyperlink ref="C1264" r:id="rId60" display="https://enzyme.expasy.org/EC/5.6.2.1" xr:uid="{0272873E-3A2B-4EA6-A255-66A335F3C202}"/>
    <hyperlink ref="C238" r:id="rId61" display="https://enzyme.expasy.org/EC/1.2.3.3" xr:uid="{BB42BEC1-CBFB-4114-9C5D-28FE608DA8A9}"/>
    <hyperlink ref="C1321" r:id="rId62" display="https://enzyme.expasy.org/EC/6.3.2.4" xr:uid="{FBC28F72-2ED8-45D3-85FA-3935462A6210}"/>
    <hyperlink ref="C1318" r:id="rId63" display="https://enzyme.expasy.org/EC/6.3.2.10" xr:uid="{E2928F79-D81E-443A-AFE3-DC8C396ADA72}"/>
    <hyperlink ref="C939" r:id="rId64" display="https://enzyme.expasy.org/EC/3.4.21.105" xr:uid="{E0436BCD-7CBF-42FD-91E0-BD420EDC7DC7}"/>
    <hyperlink ref="C906" r:id="rId65" display="https://enzyme.expasy.org/EC/3.2.1.78" xr:uid="{5876AF25-7CCC-4E12-BCE0-C15B5C1CE41D}"/>
    <hyperlink ref="C649" r:id="rId66" display="https://enzyme.expasy.org/EC/2.7.4.16" xr:uid="{80E3DC5E-DAA7-4893-BB9E-882C15ECB4CA}"/>
    <hyperlink ref="C413" r:id="rId67" display="https://enzyme.expasy.org/EC/2.3.1.266" xr:uid="{14C11C43-398F-440C-B28B-6DA5757A89E8}"/>
    <hyperlink ref="C412" r:id="rId68" display="https://enzyme.expasy.org/EC/2.3.1.234" xr:uid="{8ED45A29-D466-487F-A756-CB8D2ABC53B8}"/>
    <hyperlink ref="C1185" r:id="rId69" display="https://enzyme.expasy.org/EC/4.6.1.17" xr:uid="{B9DBDDF2-C491-4841-A3C0-25A6E331F344}"/>
    <hyperlink ref="C760" r:id="rId70" display="https://enzyme.expasy.org/EC/3.1.21.4" xr:uid="{979EE224-98B4-40D0-B51F-BEA071D56CF5}"/>
    <hyperlink ref="C52" r:id="rId71" display="https://enzyme.expasy.org/EC/1.1.1.4" xr:uid="{B1D176F5-2D3B-41ED-8631-5031D4201E53}"/>
    <hyperlink ref="C1034" r:id="rId72" display="https://enzyme.expasy.org/EC/4.1.1.21" xr:uid="{2E3B344E-C961-4280-9633-D12CAE1BBA96}"/>
    <hyperlink ref="C1259" r:id="rId73" display="https://enzyme.expasy.org/EC/5.4.99.18" xr:uid="{2E89AB7A-7376-453E-BB3F-B8B189F7BFA3}"/>
    <hyperlink ref="C1334" r:id="rId74" display="https://enzyme.expasy.org/EC/6.3.4.18" xr:uid="{2C62C09B-DB9A-44A7-A622-A7D1D014873F}"/>
    <hyperlink ref="C1324" r:id="rId75" display="https://enzyme.expasy.org/EC/6.3.2.6" xr:uid="{A0B51BBC-0247-4D80-A1F5-D51641F7225E}"/>
    <hyperlink ref="C1347" r:id="rId76" display="https://enzyme.expasy.org/EC/6.3.5.3" xr:uid="{5214ECCD-C5AB-4B53-855A-3C08D701E9DF}"/>
    <hyperlink ref="C483" r:id="rId77" display="https://enzyme.expasy.org/EC/2.4.2.14" xr:uid="{B2CF8497-4F11-4B53-B05B-9AC8DFFCC6BB}"/>
    <hyperlink ref="C1327" r:id="rId78" display="https://enzyme.expasy.org/EC/6.3.3.1" xr:uid="{7E695B77-23D9-4D40-8BF4-C5E62E7A23F9}"/>
    <hyperlink ref="C365" r:id="rId79" display="https://enzyme.expasy.org/EC/2.1.2.3" xr:uid="{1BB0498E-0910-4984-BFE6-5360834823F5}"/>
    <hyperlink ref="C980" r:id="rId80" display="https://enzyme.expasy.org/EC/3.5.4.10" xr:uid="{FF3370B7-6574-4B35-9649-9E6A97FF528B}"/>
    <hyperlink ref="C1332" r:id="rId81" display="https://enzyme.expasy.org/EC/6.3.4.13" xr:uid="{F0FDF545-240F-4DCD-BA7C-6BE5A6F69229}"/>
    <hyperlink ref="C1360" r:id="rId82" display="https://enzyme.expasy.org/EC/6.5.1.2" xr:uid="{22FC6940-DF95-4168-93B8-868C068A69E7}"/>
    <hyperlink ref="C569" r:id="rId83" display="https://enzyme.expasy.org/EC/2.7.1.107" xr:uid="{321D5B8F-8E9E-47DC-866B-33D1464611C5}"/>
    <hyperlink ref="C833" r:id="rId84" display="https://enzyme.expasy.org/EC/3.2.1.172" xr:uid="{C676A8E5-B913-4E2A-A342-DDC33808E803}"/>
    <hyperlink ref="C1138" r:id="rId85" display="https://enzyme.expasy.org/EC/4.2.2.23" xr:uid="{1F80E4F6-33C5-4276-A82F-6DDE29509BFF}"/>
    <hyperlink ref="C1139" r:id="rId86" display="https://enzyme.expasy.org/EC/4.2.2.24" xr:uid="{31085D43-C5AE-4F98-9562-5283D2FF5281}"/>
    <hyperlink ref="C690" r:id="rId87" display="https://enzyme.expasy.org/EC/2.7.7.33" xr:uid="{91E32856-CF4E-4EB6-AB00-9D10F160A0D8}"/>
    <hyperlink ref="E704" r:id="rId88" xr:uid="{145B3C22-5AF6-4C0A-AE94-4D3BB1AD7A75}"/>
    <hyperlink ref="C1115" r:id="rId89" display="https://enzyme.expasy.org/EC/4.2.1.47" xr:uid="{C8B07287-C540-44A6-A126-7101F7B7C05A}"/>
    <hyperlink ref="C588" r:id="rId90" display="https://enzyme.expasy.org/EC/2.7.1.193" xr:uid="{6F381FB6-0850-4FBB-A8CE-A9CAFB98B395}"/>
    <hyperlink ref="C785" r:id="rId91" display="https://enzyme.expasy.org/EC/3.1.3.48" xr:uid="{633790D2-F830-4B13-B21C-26863CA9CB54}"/>
    <hyperlink ref="C338" r:id="rId92" display="https://enzyme.expasy.org/EC/2.1.1.190" xr:uid="{DF31D05E-6D31-4DEC-9E79-B8687F998B58}"/>
    <hyperlink ref="C923" r:id="rId93" display="https://enzyme.expasy.org/EC/3.2.2.31" xr:uid="{5BE66B15-3F4D-49D3-8902-C818D7062D38}"/>
    <hyperlink ref="C1256" r:id="rId94" display="https://enzyme.expasy.org/EC/5.4.3.8" xr:uid="{9AC235B9-D562-4424-BBC0-08561C4ACC0C}"/>
    <hyperlink ref="C78" r:id="rId95" display="https://enzyme.expasy.org/EC/1.11.1.24" xr:uid="{33B4668F-17D4-496B-A04A-67684D4F11C5}"/>
    <hyperlink ref="C1066" r:id="rId96" display="https://enzyme.expasy.org/EC/4.1.99.17" xr:uid="{05A746B7-E512-46C7-9C21-18F99DE6C7CD}"/>
    <hyperlink ref="C164" r:id="rId97" display="https://enzyme.expasy.org/EC/1.14.14.5" xr:uid="{D1CA2825-9770-4D83-9642-6CBF027D3B6A}"/>
    <hyperlink ref="C188" r:id="rId98" display="https://enzyme.expasy.org/EC/1.17.99.6" xr:uid="{D5FD55D9-8207-4846-B133-ABA369B59E81}"/>
    <hyperlink ref="C343" r:id="rId99" display="https://enzyme.expasy.org/EC/2.1.1.207" xr:uid="{1FE77034-96D8-4023-A750-97492636CFC7}"/>
    <hyperlink ref="C605" r:id="rId100" display="https://enzyme.expasy.org/EC/2.7.1.30" xr:uid="{B3A337E7-CBB0-436D-8A16-7D9119E6CB53}"/>
    <hyperlink ref="C74" r:id="rId101" display="https://enzyme.expasy.org/EC/1.1.5.3" xr:uid="{EEC4FB27-F7BA-40D8-85B8-EF9049B9715D}"/>
    <hyperlink ref="C447" r:id="rId102" display="https://enzyme.expasy.org/EC/2.3.3.16" xr:uid="{8016F861-3AA5-4D18-B11A-9B1795322AB0}"/>
    <hyperlink ref="C422" r:id="rId103" display="https://enzyme.expasy.org/EC/2.3.1.51" xr:uid="{FE78D83B-4431-40CB-98F3-639FE89B723A}"/>
    <hyperlink ref="C262" r:id="rId104" display="https://enzyme.expasy.org/EC/1.3.3.4" xr:uid="{86F3133F-499C-48C1-85DC-0B74E6A2E5AC}"/>
    <hyperlink ref="C1310" r:id="rId105" display="https://enzyme.expasy.org/EC/6.3.1.20" xr:uid="{91D1B7D0-DF40-48FC-8EFE-4644A535D468}"/>
    <hyperlink ref="C44" r:id="rId106" display="https://enzyme.expasy.org/EC/1.1.1.361" xr:uid="{F33796C1-DF06-472C-A85C-1697FCB62C73}"/>
    <hyperlink ref="C809" r:id="rId107" display="https://enzyme.expasy.org/EC/3.1.3.92" xr:uid="{88188F35-38F2-4219-9F27-8CA891446018}"/>
    <hyperlink ref="C543" r:id="rId108" display="https://enzyme.expasy.org/EC/2.6.1.104" xr:uid="{62A1FCFF-7AB0-4BBE-BD5E-73AFAE674A92}"/>
    <hyperlink ref="C1182" r:id="rId109" display="https://enzyme.expasy.org/EC/4.4.1.19" xr:uid="{50A713E6-1426-45D5-9863-020AC7228CA9}"/>
    <hyperlink ref="C289" r:id="rId110" display="https://enzyme.expasy.org/EC/1.5.1.20" xr:uid="{DA2C9D45-2DBC-4086-8CF2-702900A0F1BC}"/>
    <hyperlink ref="C224" r:id="rId111" display="https://enzyme.expasy.org/EC/1.2.1.38" xr:uid="{298F292B-2478-4574-9C18-212FD980D8CC}"/>
    <hyperlink ref="C384" r:id="rId112" display="https://enzyme.expasy.org/EC/2.3.1.1" xr:uid="{8F2DAA63-4A48-483C-A0DC-2DC3845CF56F}"/>
    <hyperlink ref="C418" r:id="rId113" display="https://enzyme.expasy.org/EC/2.3.1.35" xr:uid="{650DE8C9-2721-41F0-B5D2-2591C162BC4C}"/>
    <hyperlink ref="C647" r:id="rId114" display="https://enzyme.expasy.org/EC/2.7.2.8" xr:uid="{E2205AAF-07B9-4F1C-A505-74BA34F54EE3}"/>
    <hyperlink ref="C544" r:id="rId115" display="https://enzyme.expasy.org/EC/2.6.1.11" xr:uid="{97F2DAE7-4085-445C-B402-D7D429A7F731}"/>
    <hyperlink ref="C368" r:id="rId116" display="https://enzyme.expasy.org/EC/2.1.3.3" xr:uid="{AAABE301-83F1-44AD-94B9-5F36CA8F5503}"/>
    <hyperlink ref="C405" r:id="rId117" display="https://enzyme.expasy.org/EC/2.3.1.180" xr:uid="{54F74596-770B-4555-9685-153D98FCEED0}"/>
    <hyperlink ref="C1285" r:id="rId118" display="https://enzyme.expasy.org/EC/6.1.1.2" xr:uid="{B3F9B3B8-C8AC-459A-A295-A0EE94EE979D}"/>
    <hyperlink ref="C682" r:id="rId119" display="https://enzyme.expasy.org/EC/2.7.6.5" xr:uid="{568159D8-3ACB-49BC-A4F6-9B8405A5F53D}"/>
    <hyperlink ref="C600" r:id="rId120" display="https://enzyme.expasy.org/EC/2.7.1.23" xr:uid="{DB40D743-ED0A-4B21-9E96-402CD4DE349B}"/>
    <hyperlink ref="C727" r:id="rId121" display="https://enzyme.expasy.org/EC/2.8.1.10" xr:uid="{F0D0E8A7-6890-49DB-8422-0CBCF6BC9BB3}"/>
    <hyperlink ref="C709" r:id="rId122" display="https://enzyme.expasy.org/EC/2.7.7.73" xr:uid="{B46C1C42-5ADC-4CBC-86DC-4F56F4DBB59F}"/>
    <hyperlink ref="C673" r:id="rId123" display="https://enzyme.expasy.org/EC/2.7.4.7" xr:uid="{FE3E46AF-845D-4577-A511-D927CAD574F2}"/>
    <hyperlink ref="C1196" r:id="rId124" display="https://enzyme.expasy.org/EC/5.1.1.20" xr:uid="{C750DCBE-AC16-4B7A-BCF9-2CBC69CC9E4A}"/>
    <hyperlink ref="C933" r:id="rId125" display="https://enzyme.expasy.org/EC/3.4.14.13" xr:uid="{64F18B59-D627-4F74-A8B7-7673D12078D7}"/>
    <hyperlink ref="C752" r:id="rId126" display="https://enzyme.expasy.org/EC/3.1.1.31" xr:uid="{6BD1E3F2-F31C-48F8-9842-304309816262}"/>
    <hyperlink ref="C952" r:id="rId127" display="https://enzyme.expasy.org/EC/3.5.1.10" xr:uid="{A936FA2D-6A84-45C1-A896-5FBBEBEAD046}"/>
    <hyperlink ref="C225" r:id="rId128" display="https://enzyme.expasy.org/EC/1.2.1.41" xr:uid="{78F2E4DE-F775-42E2-8C90-F0B0E2525E4E}"/>
    <hyperlink ref="C990" r:id="rId129" display="https://enzyme.expasy.org/EC/3.5.4.3" xr:uid="{26FF8BE7-67AD-411D-999A-A85B48150650}"/>
    <hyperlink ref="C1359" r:id="rId130" display="https://enzyme.expasy.org/EC/6.5.1.1" xr:uid="{81D51EAD-6538-4937-B4AB-696287E239F8}"/>
    <hyperlink ref="C1219" r:id="rId131" display="https://enzyme.expasy.org/EC/5.3.1.23" xr:uid="{66B7F0E6-C1DF-407B-9D7A-CA81A9FF10FB}"/>
    <hyperlink ref="C568" r:id="rId132" display="https://enzyme.expasy.org/EC/2.7.1.100" xr:uid="{43030E0F-49EC-4E7D-9C8D-3BE23BEF264C}"/>
    <hyperlink ref="C1239" r:id="rId133" display="https://enzyme.expasy.org/EC/5.3.2.5" xr:uid="{AA0CB8BF-FE3D-4430-952C-4CF70AF2400D}"/>
    <hyperlink ref="C1069" r:id="rId134" display="https://enzyme.expasy.org/EC/4.2.1.109" xr:uid="{4D777773-C57C-4B4B-B80B-62489ED5A9C7}"/>
    <hyperlink ref="C93" r:id="rId135" display="https://enzyme.expasy.org/EC/1.13.11.53" xr:uid="{C4D03AF8-1FCE-4567-8033-DC232F06AB1A}"/>
    <hyperlink ref="C1339" r:id="rId136" display="https://enzyme.expasy.org/EC/6.3.4.20" xr:uid="{34000D1B-BA21-40B9-9577-F8930799733D}"/>
    <hyperlink ref="C1054" r:id="rId137" display="https://enzyme.expasy.org/EC/4.1.2.50" xr:uid="{C362A4C0-B294-46B6-8806-DD7BC58BA888}"/>
    <hyperlink ref="C1173" r:id="rId138" display="https://enzyme.expasy.org/EC/4.3.99.3" xr:uid="{8B7A915F-AAF1-4275-A649-195EBE43D1F8}"/>
    <hyperlink ref="C307" r:id="rId139" display="https://enzyme.expasy.org/EC/1.7.1.13" xr:uid="{44C9AC16-E739-4E1C-B0D3-F453F6E64522}"/>
    <hyperlink ref="C648" r:id="rId140" display="https://enzyme.expasy.org/EC/2.7.3.9" xr:uid="{BA367E22-B5DE-4E8F-BBFC-DA22DA3E106E}"/>
    <hyperlink ref="C1065" r:id="rId141" display="https://enzyme.expasy.org/EC/4.1.99.14" xr:uid="{CEBE8844-71D1-49C6-A0AC-D2ADE9E9586A}"/>
    <hyperlink ref="C431" r:id="rId142" display="https://enzyme.expasy.org/EC/2.3.1.89" xr:uid="{2B0E301A-7D38-40DE-B87D-0A7C8E8B4B1F}"/>
    <hyperlink ref="C710" r:id="rId143" display="https://enzyme.expasy.org/EC/2.7.7.77" xr:uid="{96B2302A-928A-4162-958E-D0B6A1C5B9A1}"/>
    <hyperlink ref="C728" r:id="rId144" display="https://enzyme.expasy.org/EC/2.8.1.12" xr:uid="{3F2B05BA-43DC-40E0-8C48-42E0C0F708B8}"/>
    <hyperlink ref="C595" r:id="rId145" display="https://enzyme.expasy.org/EC/2.7.1.202" xr:uid="{904CF5B6-2B63-40AD-B881-7D599B39AAD4}"/>
    <hyperlink ref="C987" r:id="rId146" display="https://enzyme.expasy.org/EC/3.5.4.2" xr:uid="{5D007AE8-F46A-42F5-86AC-7AEBE16641FB}"/>
    <hyperlink ref="C385" r:id="rId147" display="https://enzyme.expasy.org/EC/2.3.1.12" xr:uid="{75D29CD8-B072-40C4-B0F0-F3FC8969D7A0}"/>
    <hyperlink ref="C1031" r:id="rId148" display="https://enzyme.expasy.org/EC/4.1.1.19" xr:uid="{E42EE029-61C9-4354-BC03-C58FABE73E87}"/>
    <hyperlink ref="C1357" r:id="rId149" display="https://enzyme.expasy.org/EC/6.4.1.1" xr:uid="{F86C5EAE-8726-4D00-B833-995E4014965E}"/>
    <hyperlink ref="C506" r:id="rId150" display="https://enzyme.expasy.org/EC/2.5.1.141" xr:uid="{6B1BDD59-94E9-4BF1-997D-ED226F823F5B}"/>
    <hyperlink ref="C334" r:id="rId151" display="https://enzyme.expasy.org/EC/2.1.1.171" xr:uid="{84BDEE61-59F0-4EBB-8F42-59A013C61B26}"/>
    <hyperlink ref="C689" r:id="rId152" display="https://enzyme.expasy.org/EC/2.7.7.3" xr:uid="{B4F39785-1065-461B-A344-8B5DA2F58678}"/>
    <hyperlink ref="C21" r:id="rId153" display="https://enzyme.expasy.org/EC/1.1.1.169" xr:uid="{CBB08557-24D5-49A1-8222-3605A280044C}"/>
    <hyperlink ref="C342" r:id="rId154" display="https://enzyme.expasy.org/EC/2.1.1.199" xr:uid="{E792680B-9085-4340-986D-37B8CFAE2286}"/>
    <hyperlink ref="C1320" r:id="rId155" display="https://enzyme.expasy.org/EC/6.3.2.13" xr:uid="{D4F20BD5-3BAF-47A6-BC17-B5403BBE66FB}"/>
    <hyperlink ref="C1326" r:id="rId156" display="https://enzyme.expasy.org/EC/6.3.2.9" xr:uid="{7DBFD064-74E4-4999-96FD-3AB0243C7538}"/>
    <hyperlink ref="C260" r:id="rId157" display="https://enzyme.expasy.org/EC/1.3.1.98" xr:uid="{1AD0780B-F422-4F14-BB06-F257B4C0ABFB}"/>
    <hyperlink ref="C1290" r:id="rId158" display="https://enzyme.expasy.org/EC/6.1.1.5" xr:uid="{D0BD6AA8-5A71-4F3B-8B4C-DA342C1DA3D7}"/>
    <hyperlink ref="C946" r:id="rId159" display="https://enzyme.expasy.org/EC/3.4.23.36" xr:uid="{B4653C96-7EDE-4DAD-9ABC-C20979DF99DB}"/>
    <hyperlink ref="C367" r:id="rId160" display="https://enzyme.expasy.org/EC/2.1.3.2" xr:uid="{5116507A-2F39-4799-B94F-86F0F1696379}"/>
    <hyperlink ref="C968" r:id="rId161" display="https://enzyme.expasy.org/EC/3.5.2.3" xr:uid="{F6DF4953-B254-41FB-A5FA-9F7C1DEA94C0}"/>
    <hyperlink ref="C255" r:id="rId162" display="https://enzyme.expasy.org/EC/1.3.1.14" xr:uid="{7F0B27D2-DD3C-4318-8EBD-BF4F849D3892}"/>
    <hyperlink ref="C1035" r:id="rId163" display="https://enzyme.expasy.org/EC/4.1.1.23" xr:uid="{601A5666-DBEB-4EF8-B0A1-D3D3B4759B43}"/>
    <hyperlink ref="C323" r:id="rId164" display="https://enzyme.expasy.org/EC/1.8.4.8" xr:uid="{9C1ABBB7-B6BD-4B47-9BD5-B8C860D6A37D}"/>
    <hyperlink ref="C1187" r:id="rId165" display="https://enzyme.expasy.org/EC/4.99.1.4" xr:uid="{6CCC72FA-44F1-4B9F-933A-B4D6C9F793BB}"/>
    <hyperlink ref="C259" r:id="rId166" display="https://enzyme.expasy.org/EC/1.3.1.76" xr:uid="{C21078A7-1ED0-4A1D-8B6B-DDA38555BB98}"/>
    <hyperlink ref="C1367" r:id="rId167" display="https://enzyme.expasy.org/EC/7.2.2.10" xr:uid="{E91FBDB1-8FFC-4487-8A4A-1C3CC99BBC4B}"/>
    <hyperlink ref="C1036" r:id="rId168" display="https://enzyme.expasy.org/EC/4.1.1.36" xr:uid="{E1514DE6-14A6-4E7D-92F2-40BDA506F238}"/>
    <hyperlink ref="C1323" r:id="rId169" display="https://enzyme.expasy.org/EC/6.3.2.5" xr:uid="{FFCBFCE5-36E9-4D0A-8FCC-6C0E6338C964}"/>
    <hyperlink ref="C965" r:id="rId170" display="https://enzyme.expasy.org/EC/3.5.1.88" xr:uid="{BFAAF775-9633-4DC6-B049-C37390EED769}"/>
    <hyperlink ref="C366" r:id="rId171" display="https://enzyme.expasy.org/EC/2.1.2.9" xr:uid="{7056FA23-D95C-4B74-A6BE-6ED85C649A21}"/>
    <hyperlink ref="C335" r:id="rId172" display="https://enzyme.expasy.org/EC/2.1.1.176" xr:uid="{BDF7BCBD-C534-47CB-898B-74E8CBD067B8}"/>
    <hyperlink ref="C339" r:id="rId173" display="https://enzyme.expasy.org/EC/2.1.1.192" xr:uid="{7D2F23EC-B229-407A-AFB7-D6A10843B298}"/>
    <hyperlink ref="C1199" r:id="rId174" display="https://enzyme.expasy.org/EC/5.1.3.1" xr:uid="{16BF067F-B1A8-45EE-9742-4860467024F5}"/>
    <hyperlink ref="C680" r:id="rId175" display="https://enzyme.expasy.org/EC/2.7.6.2" xr:uid="{D9D57F14-F64B-46E0-B561-5F08B2D77E31}"/>
    <hyperlink ref="C414" r:id="rId176" display="https://enzyme.expasy.org/EC/2.3.1.274" xr:uid="{646E1065-3574-4733-9292-CBE8F5779732}"/>
    <hyperlink ref="C346" r:id="rId177" display="https://enzyme.expasy.org/EC/2.1.1.228" xr:uid="{28275BBA-C50F-4CB6-AD8A-7B2BC7F3D3C4}"/>
    <hyperlink ref="C763" r:id="rId178" display="https://enzyme.expasy.org/EC/3.1.26.4" xr:uid="{67014B9B-7E19-49A7-AEED-7A544DBE01DB}"/>
    <hyperlink ref="C958" r:id="rId179" display="https://enzyme.expasy.org/EC/3.5.1.44" xr:uid="{DA84E9F5-90E8-459D-8626-35F3A625580D}"/>
    <hyperlink ref="C650" r:id="rId180" display="https://enzyme.expasy.org/EC/2.7.4.22" xr:uid="{A1146177-B9C0-4DD7-BB50-3977D4C0781F}"/>
    <hyperlink ref="C694" r:id="rId181" display="https://enzyme.expasy.org/EC/2.7.7.41" xr:uid="{BC31591F-47D1-48A6-B150-1E1F4A8D6996}"/>
    <hyperlink ref="C35" r:id="rId182" display="https://enzyme.expasy.org/EC/1.1.1.267" xr:uid="{39A5DD7A-3ABB-490B-80D3-9B49C942173B}"/>
    <hyperlink ref="C1281" r:id="rId183" display="https://enzyme.expasy.org/EC/6.1.1.15" xr:uid="{D250372E-1F73-4E0B-9EEA-F0FAEA2CB50E}"/>
    <hyperlink ref="C1261" r:id="rId184" display="https://enzyme.expasy.org/EC/5.4.99.25" xr:uid="{38205A39-378D-4032-8631-51BED10AC164}"/>
    <hyperlink ref="C604" r:id="rId185" display="https://enzyme.expasy.org/EC/2.7.1.26" xr:uid="{6A2804D5-5EDA-49D6-BD24-3EA930E67BF5}"/>
    <hyperlink ref="C686" r:id="rId186" display="https://enzyme.expasy.org/EC/2.7.7.2" xr:uid="{4A7365C4-8C7E-40EB-AB17-4C77D612ADBC}"/>
    <hyperlink ref="C191" r:id="rId187" display="https://enzyme.expasy.org/EC/1.2.1.11" xr:uid="{954076E6-1DC3-4E70-A9CB-D901D79F54EF}"/>
    <hyperlink ref="C1172" r:id="rId188" display="https://enzyme.expasy.org/EC/4.3.3.7" xr:uid="{3A49F93A-1AC1-435A-B483-33518CE0E72F}"/>
    <hyperlink ref="C723" r:id="rId189" display="https://enzyme.expasy.org/EC/2.7.8.5" xr:uid="{6C9730B1-7376-4271-B561-F6BE57D807A5}"/>
    <hyperlink ref="C13" r:id="rId190" display="https://enzyme.expasy.org/EC/1.1.1.103" xr:uid="{D95599E3-8E8C-43AF-A08E-4CECA9B086BE}"/>
    <hyperlink ref="C415" r:id="rId191" display="https://enzyme.expasy.org/EC/2.3.1.29" xr:uid="{22B7403A-7004-4107-AEEE-1D3601B1E57B}"/>
    <hyperlink ref="C419" r:id="rId192" display="https://enzyme.expasy.org/EC/2.3.1.39" xr:uid="{AA061F9E-8B8B-4FCE-9135-43AB926C0B94}"/>
    <hyperlink ref="C1044" r:id="rId193" display="https://enzyme.expasy.org/EC/4.1.1.87" xr:uid="{0069A8C2-94E7-4F16-A6E7-FF4DD386A7CF}"/>
    <hyperlink ref="C532" r:id="rId194" display="https://enzyme.expasy.org/EC/2.5.1.75" xr:uid="{558227EE-1B72-4965-89AE-A8E96135A313}"/>
    <hyperlink ref="C1309" r:id="rId195" display="https://enzyme.expasy.org/EC/6.3.1.2" xr:uid="{A0D84159-650B-4797-8B39-963F4AC3BF96}"/>
    <hyperlink ref="C1226" r:id="rId196" display="https://enzyme.expasy.org/EC/5.3.1.5" xr:uid="{581E23A3-5484-4212-A98E-80D6C1DD9013}"/>
    <hyperlink ref="C587" r:id="rId197" display="https://enzyme.expasy.org/EC/2.7.1.17" xr:uid="{8125570E-B7C4-4242-B6CC-333A8101555E}"/>
    <hyperlink ref="C1188" r:id="rId198" display="https://enzyme.expasy.org/EC/5.1.1.1" xr:uid="{4D51F500-9D78-4AA6-9D9F-5BECF79B5D7E}"/>
    <hyperlink ref="C943" r:id="rId199" display="https://enzyme.expasy.org/EC/3.4.21.88" xr:uid="{1D3DB978-DB11-454C-89DC-054BAD20202C}"/>
    <hyperlink ref="C832" r:id="rId200" display="https://enzyme.expasy.org/EC/3.2.1.136" xr:uid="{736D498F-447D-4248-9922-7BB60978795E}"/>
    <hyperlink ref="C899" r:id="rId201" display="https://enzyme.expasy.org/EC/3.2.1.55" xr:uid="{6C0FD1A3-DEF7-4990-B068-670FD597F77E}"/>
    <hyperlink ref="C1206" r:id="rId202" display="https://enzyme.expasy.org/EC/5.1.3.3" xr:uid="{9391458E-EE3E-428B-B75B-FB96F478DF39}"/>
    <hyperlink ref="C643" r:id="rId203" display="https://enzyme.expasy.org/EC/2.7.2.11" xr:uid="{B4285BA7-D411-4DE2-B3DF-D078B6BABE98}"/>
    <hyperlink ref="C726" r:id="rId204" display="https://enzyme.expasy.org/EC/2.7.9.2" xr:uid="{8469B526-27E6-4CFA-913B-0E28EED49D13}"/>
    <hyperlink ref="C908" r:id="rId205" display="https://enzyme.expasy.org/EC/3.2.1.8" xr:uid="{008B7635-0133-4D58-A34F-62A590183367}"/>
    <hyperlink ref="C1074" r:id="rId206" display="https://enzyme.expasy.org/EC/4.2.1.137" xr:uid="{79B7B834-E4DC-4DD7-B60F-343BCE1A1435}"/>
    <hyperlink ref="C936" r:id="rId207" display="https://enzyme.expasy.org/EC/3.4.19.11" xr:uid="{0A1139F0-BF79-44D9-A197-ED2C85351CDC}"/>
    <hyperlink ref="C1255" r:id="rId208" display="https://enzyme.expasy.org/EC/5.4.3.2" xr:uid="{C1BB4128-8356-478B-BA88-F92C566583D6}"/>
    <hyperlink ref="C322" r:id="rId209" display="https://enzyme.expasy.org/EC/1.8.4.12" xr:uid="{A7C692B2-1020-47F5-B63E-5BB0CEB0EFD1}"/>
    <hyperlink ref="C320" r:id="rId210" display="https://enzyme.expasy.org/EC/1.8.4.11" xr:uid="{3A1E5363-5D4D-4431-A239-ACC61FD141CC}"/>
    <hyperlink ref="C351" r:id="rId211" display="https://enzyme.expasy.org/EC/2.1.1.45" xr:uid="{5296FEDB-7428-41C0-BA55-C31F0ED41167}"/>
    <hyperlink ref="C417" r:id="rId212" display="https://enzyme.expasy.org/EC/2.3.1.31" xr:uid="{AD943715-94CD-4D6E-A739-7A4C3257DCA7}"/>
    <hyperlink ref="C492" r:id="rId213" display="https://enzyme.expasy.org/EC/2.4.2.22" xr:uid="{C8157477-A850-49D3-AF9F-3ABC2A49A481}"/>
    <hyperlink ref="C935" r:id="rId214" display="https://enzyme.expasy.org/EC/3.4.17.19" xr:uid="{A46A3819-0720-4B64-B857-FB194A5F4DC1}"/>
    <hyperlink ref="C1049" r:id="rId215" display="https://enzyme.expasy.org/EC/4.1.2.14" xr:uid="{FA2095D3-AC8D-47FB-A598-76BE0A078B89}"/>
    <hyperlink ref="C619" r:id="rId216" display="https://enzyme.expasy.org/EC/2.7.1.45" xr:uid="{6AF7BC73-66C3-4605-ABF2-59E54EDC6520}"/>
    <hyperlink ref="C1218" r:id="rId217" display="https://enzyme.expasy.org/EC/5.3.1.17" xr:uid="{31395F0D-B538-4E41-B2AA-51D7441386C4}"/>
    <hyperlink ref="C14" r:id="rId218" display="https://enzyme.expasy.org/EC/1.1.1.127" xr:uid="{EF13CB28-E2FD-42F9-BF23-E08639D15D25}"/>
    <hyperlink ref="C1146" r:id="rId219" display="https://enzyme.expasy.org/EC/4.2.99.18" xr:uid="{8C48BD2B-117C-4F4D-86FA-7F37FD740741}"/>
    <hyperlink ref="C1288" r:id="rId220" display="https://enzyme.expasy.org/EC/6.1.1.22" xr:uid="{3D4CEA65-FB27-42C5-9957-FCEBAEEBEF36}"/>
    <hyperlink ref="C1030" r:id="rId221" display="https://enzyme.expasy.org/EC/4.1.1.11" xr:uid="{A5CD77DF-F041-4717-A8D4-11A63AC96653}"/>
    <hyperlink ref="C1317" r:id="rId222" display="https://enzyme.expasy.org/EC/6.3.2.1" xr:uid="{FA8A75B9-267E-4294-830B-4CBE94CCD704}"/>
    <hyperlink ref="C1143" r:id="rId223" display="https://enzyme.expasy.org/EC/4.2.3.3" xr:uid="{43075C0E-C534-42DD-8AC7-64D415FC33A3}"/>
    <hyperlink ref="C517" r:id="rId224" display="https://enzyme.expasy.org/EC/2.5.1.19" xr:uid="{AF28ED4F-C03B-4941-B08A-A98A544D4B35}"/>
    <hyperlink ref="C254" r:id="rId225" display="https://enzyme.expasy.org/EC/1.3.1.12" xr:uid="{6A710305-16B2-4B62-A142-F20249E85CC3}"/>
    <hyperlink ref="C1220" r:id="rId226" display="https://enzyme.expasy.org/EC/5.3.1.24" xr:uid="{CA194E15-D2FF-47AA-973D-125CBD4823F1}"/>
    <hyperlink ref="C1039" r:id="rId227" display="https://enzyme.expasy.org/EC/4.1.1.48" xr:uid="{ED8EB959-7A1A-49D0-A622-57F97F743547}"/>
    <hyperlink ref="C485" r:id="rId228" display="https://enzyme.expasy.org/EC/2.4.2.18" xr:uid="{48226089-2D6C-4DC7-A682-21D5006ABF17}"/>
    <hyperlink ref="C1058" r:id="rId229" display="https://enzyme.expasy.org/EC/4.1.3.27" xr:uid="{2F8AEDE6-CB76-42A1-B83B-3B86BD947BC8}"/>
    <hyperlink ref="C1262" r:id="rId230" display="https://enzyme.expasy.org/EC/5.4.99.5" xr:uid="{5B5A47DC-9646-4C2D-ACB9-5EEE56F1A899}"/>
    <hyperlink ref="C1144" r:id="rId231" display="https://enzyme.expasy.org/EC/4.2.3.4" xr:uid="{2F72B940-4CC7-4C60-AB08-2C8F0C6E8B21}"/>
    <hyperlink ref="C1145" r:id="rId232" display="https://enzyme.expasy.org/EC/4.2.3.5" xr:uid="{A59EF614-D057-4305-956E-5C7D1826BADB}"/>
    <hyperlink ref="C356" r:id="rId233" display="https://enzyme.expasy.org/EC/2.1.1.80" xr:uid="{30502833-8698-4CE9-946F-7D9C8F855176}"/>
    <hyperlink ref="C332" r:id="rId234" display="https://enzyme.expasy.org/EC/2.1.1.163" xr:uid="{A9512741-9100-4277-A2DB-78EEA1D36A95}"/>
    <hyperlink ref="C521" r:id="rId235" display="https://enzyme.expasy.org/EC/2.5.1.30" xr:uid="{AE79415D-13D3-4FD4-AAC9-C5ACC4F9D57C}"/>
    <hyperlink ref="C1243" r:id="rId236" display="https://enzyme.expasy.org/EC/5.3.3.2" xr:uid="{B3BB51E4-DCBB-4088-8007-509A55A6BAAF}"/>
    <hyperlink ref="C1266" r:id="rId237" display="https://enzyme.expasy.org/EC/5.6.2.4" xr:uid="{835A6DD8-9A87-4E7F-8FF7-0AB99C8B38D7}"/>
    <hyperlink ref="C1068" r:id="rId238" display="https://enzyme.expasy.org/EC/4.2.1.10" xr:uid="{39686564-0644-4DE9-BCB2-67AC8EE9D071}"/>
    <hyperlink ref="C1260" r:id="rId239" display="https://enzyme.expasy.org/EC/5.4.99.22" xr:uid="{D3E66019-BFF6-495C-9FB3-8EE8AE1EBBB9}"/>
    <hyperlink ref="C533" r:id="rId240" display="https://enzyme.expasy.org/EC/2.5.1.78" xr:uid="{EAB77C02-8192-4F80-9B20-A9B6F402DCAF}"/>
    <hyperlink ref="C988" r:id="rId241" display="https://enzyme.expasy.org/EC/3.5.4.25" xr:uid="{F6F3A23F-3A7C-4F29-869B-1B9068F6C809}"/>
    <hyperlink ref="C1064" r:id="rId242" display="https://enzyme.expasy.org/EC/4.1.99.12" xr:uid="{04379808-CE05-456B-9BC7-A091EDA3CF49}"/>
    <hyperlink ref="C534" r:id="rId243" display="https://enzyme.expasy.org/EC/2.5.1.9" xr:uid="{C22A16CA-DCD6-4E86-BB62-B58A0E51FBA7}"/>
    <hyperlink ref="C25" r:id="rId244" display="https://enzyme.expasy.org/EC/1.1.1.193" xr:uid="{892863A7-5369-4E06-8991-B243189EA27D}"/>
    <hyperlink ref="C989" r:id="rId245" display="https://enzyme.expasy.org/EC/3.5.4.26" xr:uid="{8087FA47-2A4D-4C1D-B4F8-11CCE0BEF17F}"/>
    <hyperlink ref="C1033" r:id="rId246" display="https://enzyme.expasy.org/EC/4.1.1.20" xr:uid="{E082CB48-441D-4F42-B168-DC8EB256EEFC}"/>
    <hyperlink ref="C1148" r:id="rId247" display="https://enzyme.expasy.org/EC/4.3.1.1" xr:uid="{F03F00BA-771C-4C41-A5A1-55AC1D8E3683}"/>
    <hyperlink ref="C1002" r:id="rId248" display="https://enzyme.expasy.org/EC/3.6.1.13" xr:uid="{C64A7350-B210-4DD6-95EC-3EA631B7E11A}"/>
    <hyperlink ref="C306" r:id="rId249" display="https://enzyme.expasy.org/EC/1.6.99.1" xr:uid="{FD2D8955-ECF9-406B-9AF5-41E6D819EC96}"/>
    <hyperlink ref="C762" r:id="rId250" display="https://enzyme.expasy.org/EC/3.1.26.11" xr:uid="{1986582E-102A-4F42-AF13-D0802DA85FD0}"/>
    <hyperlink ref="C390" r:id="rId251" display="https://enzyme.expasy.org/EC/2.3.1.168" xr:uid="{C87D08C9-2247-4D73-A8B1-0C3314A34E17}"/>
    <hyperlink ref="C245" r:id="rId252" display="https://enzyme.expasy.org/EC/1.2.4.4" xr:uid="{133A1206-7C5A-496B-BB19-9FEB2C1B144B}"/>
    <hyperlink ref="C312" r:id="rId253" display="https://enzyme.expasy.org/EC/1.8.1.4" xr:uid="{990388F6-2111-4DC7-9F3C-50C69D3B8E8B}"/>
    <hyperlink ref="C646" r:id="rId254" display="https://enzyme.expasy.org/EC/2.7.2.7" xr:uid="{6725883A-50C8-47E7-BA48-46204B7402C9}"/>
    <hyperlink ref="C410" r:id="rId255" display="https://enzyme.expasy.org/EC/2.3.1.19" xr:uid="{4197482C-8AB8-411E-B01A-4394EBB590F7}"/>
    <hyperlink ref="C1060" r:id="rId256" display="https://enzyme.expasy.org/EC/4.1.3.30" xr:uid="{3B69DFB0-CDC3-4E5A-9163-71B8CF048114}"/>
    <hyperlink ref="C1130" r:id="rId257" display="https://enzyme.expasy.org/EC/4.2.1.79" xr:uid="{1E84C1A4-A4FA-48E2-B148-6072EC344ECE}"/>
    <hyperlink ref="C18" r:id="rId258" display="https://enzyme.expasy.org/EC/1.1.1.157" xr:uid="{3612C959-F0DD-469C-B9C7-7A4DD0F49869}"/>
    <hyperlink ref="C940" r:id="rId259" display="https://enzyme.expasy.org/EC/3.4.21.116" xr:uid="{AFEF2F03-D5AD-4F97-91E3-A873C266AF5E}"/>
    <hyperlink ref="C382" r:id="rId260" display="https://enzyme.expasy.org/EC/2.2.1.7" xr:uid="{6731A16A-3A30-4658-A809-9D27359D9E12}"/>
    <hyperlink ref="C756" r:id="rId261" display="https://enzyme.expasy.org/EC/3.1.11.6" xr:uid="{76E43921-1595-46E6-AE31-154335256F74}"/>
    <hyperlink ref="C298" r:id="rId262" display="https://enzyme.expasy.org/EC/1.5.1.5" xr:uid="{DC475821-899A-4D95-A5A6-2663B4F3411D}"/>
    <hyperlink ref="C995" r:id="rId263" display="https://enzyme.expasy.org/EC/3.5.4.9" xr:uid="{D1224EFC-F3C0-4289-9B95-FF6B1FB3CC64}"/>
    <hyperlink ref="C1333" r:id="rId264" display="https://enzyme.expasy.org/EC/6.3.4.14" xr:uid="{6F53523D-AC15-4606-8DCC-01B720F1DEB4}"/>
    <hyperlink ref="C284" r:id="rId265" display="https://enzyme.expasy.org/EC/1.4.4.2" xr:uid="{3F9A1427-98D9-40BA-A7E2-9F6F3DF7639C}"/>
    <hyperlink ref="C1328" r:id="rId266" display="https://enzyme.expasy.org/EC/6.3.3.2" xr:uid="{885D20D2-32A8-49D6-ABC4-FFF6DDA7561E}"/>
    <hyperlink ref="C1368" r:id="rId267" display="https://enzyme.expasy.org/EC/7.3.2.1" xr:uid="{7CCDBBA3-10CA-498C-9802-B4F699242722}"/>
    <hyperlink ref="C169" r:id="rId268" display="https://enzyme.expasy.org/EC/1.15.1.1" xr:uid="{97D0E62C-742C-460B-97EB-BF06E986AA4C}"/>
    <hyperlink ref="C185" r:id="rId269" display="https://enzyme.expasy.org/EC/1.17.7.1" xr:uid="{7D2ED4FE-EEE3-4DEF-857E-AC33BE4BE538}"/>
    <hyperlink ref="C759" r:id="rId270" display="https://enzyme.expasy.org/EC/3.1.21.2" xr:uid="{5132FBB7-041B-40FA-B06A-B40F77A2F301}"/>
    <hyperlink ref="C186" r:id="rId271" display="https://enzyme.expasy.org/EC/1.17.7.4" xr:uid="{D2613C8C-5718-442A-81A9-0CCFA6E60A2F}"/>
    <hyperlink ref="C344" r:id="rId272" display="https://enzyme.expasy.org/EC/2.1.1.217" xr:uid="{C7DEFFC5-F3CF-42A3-8D72-6404B8089916}"/>
    <hyperlink ref="C638" r:id="rId273" display="https://enzyme.expasy.org/EC/2.7.11.33" xr:uid="{A11FB542-1718-4729-AE1B-FCAEDB562355}"/>
    <hyperlink ref="C653" r:id="rId274" display="https://enzyme.expasy.org/EC/2.7.4.28" xr:uid="{D765164A-A81F-4B74-8DEF-B174730A32BE}"/>
    <hyperlink ref="C1280" r:id="rId275" display="https://enzyme.expasy.org/EC/6.1.1.14" xr:uid="{DBBF0C1D-5139-40EF-ABE0-833327CE8D46}"/>
    <hyperlink ref="C815" r:id="rId276" display="https://enzyme.expasy.org/EC/3.1.4.59" xr:uid="{08076E09-C620-4E4E-97C3-0F09A0C6073D}"/>
    <hyperlink ref="C340" r:id="rId277" display="https://enzyme.expasy.org/EC/2.1.1.193" xr:uid="{DC8FA9DF-584B-4FB6-AAD9-7AAE162A0D11}"/>
    <hyperlink ref="C948" r:id="rId278" display="https://enzyme.expasy.org/EC/3.4.24.78" xr:uid="{58D95735-8BB5-4860-A10E-E629D41716FB}"/>
    <hyperlink ref="C1005" r:id="rId279" display="https://enzyme.expasy.org/EC/3.6.1.41" xr:uid="{EA0CF2ED-AB36-42FD-8210-AE6E28B828DB}"/>
    <hyperlink ref="C684" r:id="rId280" display="https://enzyme.expasy.org/EC/2.7.7.18" xr:uid="{A1C482C9-0E6C-42C8-988B-43D5F4772224}"/>
    <hyperlink ref="C32" r:id="rId281" display="https://enzyme.expasy.org/EC/1.1.1.25" xr:uid="{1DF2FA52-5FBE-4C8D-A3C1-2A864748F29F}"/>
    <hyperlink ref="C43" r:id="rId282" display="https://enzyme.expasy.org/EC/1.1.1.343" xr:uid="{7BF461BB-57A0-4986-91F6-E40A2772CF3F}"/>
    <hyperlink ref="C176" r:id="rId283" display="https://enzyme.expasy.org/EC/1.17.1.9" xr:uid="{ABC92E3D-7375-4BD0-9C51-E2AE862F5976}"/>
    <hyperlink ref="C505" r:id="rId284" display="https://enzyme.expasy.org/EC/2.5.1.134" xr:uid="{179B0DAA-D0F1-4047-9757-29E2D50A0BC3}"/>
    <hyperlink ref="C919" r:id="rId285" display="https://enzyme.expasy.org/EC/3.2.2.16" xr:uid="{3CD4DB1B-4D6A-4412-8AE2-BA75A74714E0}"/>
    <hyperlink ref="C758" r:id="rId286" display="https://enzyme.expasy.org/EC/3.1.21.10" xr:uid="{DAC2F860-4D60-4F24-A97F-01A7CE115E03}"/>
    <hyperlink ref="C1292" r:id="rId287" display="https://enzyme.expasy.org/EC/6.1.1.7" xr:uid="{92D80183-EE7A-4C64-B0DA-8DA0B4CDBF81}"/>
    <hyperlink ref="C729" r:id="rId288" display="https://enzyme.expasy.org/EC/2.8.1.13" xr:uid="{1560D152-321B-4554-88A1-F722C13BC86F}"/>
    <hyperlink ref="C1287" r:id="rId289" display="https://enzyme.expasy.org/EC/6.1.1.21" xr:uid="{072BD0D5-5754-42A1-A617-E5274A382CFF}"/>
    <hyperlink ref="C754" r:id="rId290" display="https://enzyme.expasy.org/EC/3.1.1.96" xr:uid="{5CCFCFA2-7DF9-48D4-A890-77565132CDF6}"/>
    <hyperlink ref="C494" r:id="rId291" display="https://enzyme.expasy.org/EC/2.4.2.29" xr:uid="{8E91940F-64C5-4891-A27E-A1A78F2FE319}"/>
    <hyperlink ref="C504" r:id="rId292" display="https://enzyme.expasy.org/EC/2.4.99.17" xr:uid="{65D6BB4A-ED3C-47BE-AA9C-024F38B0A947}"/>
    <hyperlink ref="C530" r:id="rId293" display="https://enzyme.expasy.org/EC/2.5.1.72" xr:uid="{7730266A-AFBA-46F7-BDB2-12287A362A78}"/>
    <hyperlink ref="C486" r:id="rId294" display="https://enzyme.expasy.org/EC/2.4.2.19" xr:uid="{F6EA233C-D846-4169-B56E-A899CF22CACA}"/>
    <hyperlink ref="C276" r:id="rId295" display="https://enzyme.expasy.org/EC/1.4.3.16" xr:uid="{7DFEB88E-B1C5-4079-BA0D-D7DF99CF4BED}"/>
    <hyperlink ref="C947" r:id="rId296" display="https://enzyme.expasy.org/EC/3.4.23.43" xr:uid="{FFD0966D-9FF1-45A2-AC7B-7F32DE49F880}"/>
    <hyperlink ref="C1293" r:id="rId297" display="https://enzyme.expasy.org/EC/6.1.1.9" xr:uid="{15031581-82AF-4D1D-B942-E4EAAEA94AAE}"/>
    <hyperlink ref="C1102" r:id="rId298" display="https://enzyme.expasy.org/EC/4.2.1.24" xr:uid="{6A5EFC68-3E25-4A65-8E05-07C5D437AF99}"/>
    <hyperlink ref="C1129" r:id="rId299" display="https://enzyme.expasy.org/EC/4.2.1.75" xr:uid="{A996079C-0FED-4C93-B346-FECEDAB1AA76}"/>
    <hyperlink ref="C528" r:id="rId300" display="https://enzyme.expasy.org/EC/2.5.1.61" xr:uid="{5BCAAD8C-A138-4F06-9A63-316824D8AAB4}"/>
    <hyperlink ref="C227" r:id="rId301" display="https://enzyme.expasy.org/EC/1.2.1.70" xr:uid="{1F18D9CC-7887-4158-AE23-A8F04208897E}"/>
    <hyperlink ref="C941" r:id="rId302" display="https://enzyme.expasy.org/EC/3.4.21.53" xr:uid="{0FB92511-099E-45F9-B7BA-1C386D5903B7}"/>
    <hyperlink ref="C945" r:id="rId303" display="https://enzyme.expasy.org/EC/3.4.21.92" xr:uid="{234D63A1-C4E7-4631-8D27-D16A40E275DE}"/>
    <hyperlink ref="C58" r:id="rId304" display="https://enzyme.expasy.org/EC/1.1.1.85" xr:uid="{D975F74E-68DD-407E-87D4-995B4A22D0DD}"/>
    <hyperlink ref="C446" r:id="rId305" display="https://enzyme.expasy.org/EC/2.3.3.13" xr:uid="{36FE7881-ED47-49F1-A366-1208EBA77A82}"/>
    <hyperlink ref="C695" r:id="rId306" display="https://enzyme.expasy.org/EC/2.7.7.56" xr:uid="{F9F7512D-FC8E-47EA-A44D-59311F0B5AF3}"/>
    <hyperlink ref="C1197" r:id="rId307" display="https://enzyme.expasy.org/EC/5.1.1.3" xr:uid="{3743730C-B009-495F-9B26-0E7BFF45C8CA}"/>
    <hyperlink ref="C1302" r:id="rId308" display="https://enzyme.expasy.org/EC/6.2.1.3" xr:uid="{23EFEE58-2A6B-4DFB-BD4F-2D1011F41441}"/>
    <hyperlink ref="C1286" r:id="rId309" display="https://enzyme.expasy.org/EC/6.1.1.20" xr:uid="{1BFE2D37-3611-422B-B398-A143312103ED}"/>
    <hyperlink ref="C77" r:id="rId310" display="https://enzyme.expasy.org/EC/1.1.99.14" xr:uid="{8496C8F1-956A-4D30-B266-BF628543CDD9}"/>
    <hyperlink ref="C1209" r:id="rId311" display="https://enzyme.expasy.org/EC/5.1.3.4" xr:uid="{CFEC61FD-DB78-45A1-B6A0-4C713449A677}"/>
    <hyperlink ref="C918" r:id="rId312" display="https://enzyme.expasy.org/EC/3.2.1.99" xr:uid="{4F063B81-9966-4F51-992C-C30D023D15CC}"/>
    <hyperlink ref="C1042" r:id="rId313" display="https://enzyme.expasy.org/EC/4.1.1.50" xr:uid="{BCAAF1D8-E62E-4BBA-A2D9-AE4C19A7CE01}"/>
    <hyperlink ref="C601" r:id="rId314" display="https://enzyme.expasy.org/EC/2.7.1.24" xr:uid="{5E1E9CD2-75D3-4FF7-A994-2A44CFA03B91}"/>
    <hyperlink ref="C921" r:id="rId315" display="https://enzyme.expasy.org/EC/3.2.2.23" xr:uid="{694F92AF-A197-4206-9D22-C36946811987}"/>
    <hyperlink ref="C445" r:id="rId316" display="https://enzyme.expasy.org/EC/2.3.3.1" xr:uid="{F3CBB77E-7D9F-418E-86CC-89914186CCB1}"/>
    <hyperlink ref="C1358" r:id="rId317" display="https://enzyme.expasy.org/EC/6.4.1.2" xr:uid="{2289F16A-D852-446A-8848-AF840995F1B2}"/>
    <hyperlink ref="C806" r:id="rId318" display="https://enzyme.expasy.org/EC/3.1.3.7" xr:uid="{49A0E08D-0153-47C0-B4A8-B38670D68375}"/>
    <hyperlink ref="C1163" r:id="rId319" display="https://enzyme.expasy.org/EC/4.3.2.1" xr:uid="{94FBB05D-120F-4C40-B846-73321C0E7342}"/>
    <hyperlink ref="C1342" r:id="rId320" display="https://enzyme.expasy.org/EC/6.3.4.5" xr:uid="{ADC09ECD-BDB5-46EC-8491-30434AE36B61}"/>
    <hyperlink ref="C774" r:id="rId321" display="https://enzyme.expasy.org/EC/3.1.3.15" xr:uid="{3E48EACF-BB4F-472F-AB2A-0587EDDBC0A1}"/>
    <hyperlink ref="C703" r:id="rId322" display="https://enzyme.expasy.org/EC/2.7.7.65" xr:uid="{6BED0481-B00E-4F68-BF05-27ADEB17A131}"/>
    <hyperlink ref="C1325" r:id="rId323" display="https://enzyme.expasy.org/EC/6.3.2.8" xr:uid="{D702E1BA-C395-4DB6-BE6A-92F11DC9B676}"/>
    <hyperlink ref="C49" r:id="rId324" display="https://enzyme.expasy.org/EC/1.1.1.38" xr:uid="{6FDDAD1B-668F-433C-B6DA-8FE5F7DE7800}"/>
    <hyperlink ref="C348" r:id="rId325" display="https://enzyme.expasy.org/EC/2.1.1.33" xr:uid="{90453C94-1F0B-47BD-AF00-7F6D3FDC5B81}"/>
    <hyperlink ref="C883" r:id="rId326" display="https://enzyme.expasy.org/EC/3.2.1.41" xr:uid="{FFA29F07-F965-40B3-A67F-535659819B8B}"/>
    <hyperlink ref="C732" r:id="rId327" display="https://enzyme.expasy.org/EC/2.8.1.6" xr:uid="{4A6AEB37-33C6-4BF6-A076-5A62D94B7290}"/>
    <hyperlink ref="C564" r:id="rId328" display="https://enzyme.expasy.org/EC/2.6.1.62" xr:uid="{7EA737E7-CE35-44FA-BA14-CAD154255DE7}"/>
    <hyperlink ref="C1300" r:id="rId329" display="https://enzyme.expasy.org/EC/6.2.1.14" xr:uid="{A1CD6CA7-21D3-42B7-B0AC-0DB823060125}"/>
    <hyperlink ref="C1289" r:id="rId330" display="https://enzyme.expasy.org/EC/6.1.1.4" xr:uid="{A0CBAA11-5DC8-459F-84D7-D6494C3DF405}"/>
    <hyperlink ref="C352" r:id="rId331" display="https://enzyme.expasy.org/EC/2.1.1.61" xr:uid="{62DB66AD-BA11-4360-9CAB-3CF43DB28B1D}"/>
    <hyperlink ref="C1142" r:id="rId332" display="https://enzyme.expasy.org/EC/4.2.3.130" xr:uid="{539A8C12-0A1E-420A-BC27-DD22F996D14E}"/>
    <hyperlink ref="C526" r:id="rId333" display="https://enzyme.expasy.org/EC/2.5.1.6" xr:uid="{5FA3DFA0-9FD1-45AB-B49D-5912C59846AA}"/>
    <hyperlink ref="C1040" r:id="rId334" display="https://enzyme.expasy.org/EC/4.1.1.49" xr:uid="{F59DDD0E-1EDD-45D6-84F5-AEFF9D4C444A}"/>
    <hyperlink ref="C1183" r:id="rId335" display="https://enzyme.expasy.org/EC/4.4.1.21" xr:uid="{13DBA7A1-FFCE-4E37-8034-5CC0311E1AAD}"/>
    <hyperlink ref="C1072" r:id="rId336" display="https://enzyme.expasy.org/EC/4.2.1.113" xr:uid="{CF1A7EAA-DD01-403A-B4E6-6D56C8D8AAF8}"/>
    <hyperlink ref="C1301" r:id="rId337" display="https://enzyme.expasy.org/EC/6.2.1.26" xr:uid="{7C108124-5C48-42BB-919E-CFD829044C0D}"/>
    <hyperlink ref="C1147" r:id="rId338" display="https://enzyme.expasy.org/EC/4.2.99.20" xr:uid="{BF72D864-BAA9-4543-B2CF-DAB2CFA8D53A}"/>
    <hyperlink ref="C383" r:id="rId339" display="https://enzyme.expasy.org/EC/2.2.1.9" xr:uid="{7028F812-2432-442B-958E-F74E88AC868B}"/>
    <hyperlink ref="C1257" r:id="rId340" display="https://enzyme.expasy.org/EC/5.4.4.2" xr:uid="{4D98EE93-2C0B-41D3-86F5-929D6B740A94}"/>
    <hyperlink ref="C688" r:id="rId341" display="https://enzyme.expasy.org/EC/2.7.7.27" xr:uid="{6E4D37E5-CF7E-4364-80C3-8D03240E42A5}"/>
    <hyperlink ref="C91" r:id="rId342" display="https://enzyme.expasy.org/EC/1.13.11.20" xr:uid="{1FA54C1E-B811-44F4-A127-0138A82A5778}"/>
    <hyperlink ref="C48" r:id="rId343" display="https://enzyme.expasy.org/EC/1.1.1.371" xr:uid="{B28EDECF-6214-430E-B5F6-BF9D1557145A}"/>
    <hyperlink ref="C1215" r:id="rId344" display="https://enzyme.expasy.org/EC/5.3.1.14" xr:uid="{36C252C5-E0F3-4C2B-9060-AB87F05A9721}"/>
    <hyperlink ref="C1208" r:id="rId345" display="https://enzyme.expasy.org/EC/5.1.3.32" xr:uid="{2765302A-5EE6-43A7-9AAE-BB72541190EB}"/>
    <hyperlink ref="C626" r:id="rId346" display="https://enzyme.expasy.org/EC/2.7.1.5" xr:uid="{45CE22CA-EE66-4A68-918D-427A66BC5422}"/>
    <hyperlink ref="C435" r:id="rId347" display="https://enzyme.expasy.org/EC/2.3.2.13" xr:uid="{2E8BF1B9-BE3A-4B99-8AC2-9CC150C93A03}"/>
    <hyperlink ref="C1340" r:id="rId348" display="https://enzyme.expasy.org/EC/6.3.4.21" xr:uid="{31148E7D-5358-4DAF-A95C-92CF46CE4D5C}"/>
    <hyperlink ref="C42" r:id="rId349" display="https://enzyme.expasy.org/EC/1.1.1.320" xr:uid="{57D87DAC-9862-499A-BC8D-B916B05B0635}"/>
    <hyperlink ref="C266" r:id="rId350" display="https://enzyme.expasy.org/EC/1.4.1.1" xr:uid="{A9BEADCF-5BDC-43D4-A1E0-66F0CE5F4460}"/>
    <hyperlink ref="C256" r:id="rId351" display="https://enzyme.expasy.org/EC/1.3.1.28" xr:uid="{83F94415-25D6-430B-8CFE-7C6F83BAF2D8}"/>
    <hyperlink ref="C308" r:id="rId352" display="https://enzyme.expasy.org/EC/1.7.1.7" xr:uid="{26DA470B-8446-4CDE-A560-507B94449B24}"/>
    <hyperlink ref="C425" r:id="rId353" display="https://enzyme.expasy.org/EC/2.3.1.57" xr:uid="{03C7D31D-6BF4-4ABF-8955-E9C2403CD451}"/>
    <hyperlink ref="C1198" r:id="rId354" display="https://enzyme.expasy.org/EC/5.1.1.7" xr:uid="{E5BF1629-F8C6-49D2-88E5-60102675E10B}"/>
    <hyperlink ref="C610" r:id="rId355" display="https://enzyme.expasy.org/EC/2.7.1.39" xr:uid="{16414864-6519-44C3-95EA-78A79C8FD8F9}"/>
    <hyperlink ref="C40" r:id="rId356" display="https://enzyme.expasy.org/EC/1.1.1.3" xr:uid="{91CFE52E-AAF8-4160-A204-5943DDC96DBE}"/>
    <hyperlink ref="C782" r:id="rId357" display="https://enzyme.expasy.org/EC/3.1.3.27" xr:uid="{E0641F74-B667-4D84-A14A-1FC01C081243}"/>
    <hyperlink ref="C967" r:id="rId358" display="https://enzyme.expasy.org/EC/3.5.2.17" xr:uid="{20B836E2-A06D-4B11-A7C1-C867AFFE5E90}"/>
    <hyperlink ref="C1098" r:id="rId359" display="https://enzyme.expasy.org/EC/4.2.1.2" xr:uid="{81D7266B-46BF-4CFB-B03D-90B6B249F40F}"/>
    <hyperlink ref="C1032" r:id="rId360" display="https://enzyme.expasy.org/EC/4.1.1.2" xr:uid="{6AF13957-C2F5-499E-A21A-E00106A67441}"/>
    <hyperlink ref="C39" r:id="rId361" display="https://enzyme.expasy.org/EC/1.1.1.283" xr:uid="{7D6416F7-B86F-4331-9B60-ECF24C8899D3}"/>
    <hyperlink ref="C757" r:id="rId362" display="https://enzyme.expasy.org/EC/3.1.13.1" xr:uid="{83024AE3-0B66-42D6-AE7C-0F20DA135A9D}"/>
    <hyperlink ref="C1246" r:id="rId363" display="https://enzyme.expasy.org/EC/5.4.2.12" xr:uid="{567EBA64-DA96-47D9-AB01-259F7AA5A615}"/>
    <hyperlink ref="C1212" r:id="rId364" display="https://enzyme.expasy.org/EC/5.3.1.1" xr:uid="{5B8C8A3D-B8D2-4C99-A5B0-AC70944EC5E3}"/>
    <hyperlink ref="C915" r:id="rId365" display="https://enzyme.expasy.org/EC/3.2.1.89" xr:uid="{AF93D598-FC53-4B9B-9699-EA916A18305E}"/>
    <hyperlink ref="C316" r:id="rId366" display="https://enzyme.expasy.org/EC/1.8.1.9" xr:uid="{61ADA70F-C4A6-4C84-A78D-9176177F9425}"/>
    <hyperlink ref="C986" r:id="rId367" display="https://enzyme.expasy.org/EC/3.5.4.19" xr:uid="{E37A31E9-9536-4159-8341-4246B9ECA15F}"/>
    <hyperlink ref="C1004" r:id="rId368" display="https://enzyme.expasy.org/EC/3.6.1.31" xr:uid="{2854895F-A60A-4876-9C11-3C3412AF7406}"/>
    <hyperlink ref="C1217" r:id="rId369" display="https://enzyme.expasy.org/EC/5.3.1.16" xr:uid="{2966EBB4-AD1F-46F8-AF29-015937658D69}"/>
    <hyperlink ref="C1164" r:id="rId370" display="https://enzyme.expasy.org/EC/4.3.2.10" xr:uid="{5B620C49-6AC9-4398-BC1D-95820F8CCEC1}"/>
    <hyperlink ref="C1097" r:id="rId371" display="https://enzyme.expasy.org/EC/4.2.1.19" xr:uid="{A72A2D4C-AD0E-425B-8ED2-5EFB773B3CD3}"/>
    <hyperlink ref="C484" r:id="rId372" display="https://enzyme.expasy.org/EC/2.4.2.17" xr:uid="{D76A4A74-644C-433D-A9A8-D90A2E790F9D}"/>
    <hyperlink ref="C1001" r:id="rId373" display="https://enzyme.expasy.org/EC/3.6.1.1" xr:uid="{FDFD3467-C6CE-420D-80B2-E513CBD9C88C}"/>
    <hyperlink ref="C956" r:id="rId374" display="https://enzyme.expasy.org/EC/3.5.1.25" xr:uid="{76C8195F-4674-448D-B345-1E91113E5BE3}"/>
    <hyperlink ref="C168" r:id="rId375" display="https://enzyme.expasy.org/EC/1.14.15.13" xr:uid="{A7CCDE2B-75DC-4EB1-8D33-A2174FAF004E}"/>
    <hyperlink ref="C444" r:id="rId376" display="https://enzyme.expasy.org/EC/2.3.2.22" xr:uid="{8DCE799A-A5AA-4C0B-8003-16C36678E00C}"/>
    <hyperlink ref="C718" r:id="rId377" display="https://enzyme.expasy.org/EC/2.7.7.9" xr:uid="{4AF88D86-D7D2-417A-BD82-CCFF202F8028}"/>
    <hyperlink ref="C691" r:id="rId378" display="https://enzyme.expasy.org/EC/2.7.7.39" xr:uid="{10177A27-BFFD-4931-A3AE-12A73CB227A0}"/>
    <hyperlink ref="C770" r:id="rId379" display="https://enzyme.expasy.org/EC/3.1.3.104" xr:uid="{17481FB5-7D3F-4D06-A565-5D12107AD4AB}"/>
    <hyperlink ref="C1263" r:id="rId380" display="https://enzyme.expasy.org/EC/5.4.99.62" xr:uid="{26CB4A37-05D4-4192-8B29-ED38766EEA29}"/>
    <hyperlink ref="C1369" r:id="rId381" display="https://enzyme.expasy.org/EC/7.5.2.7" xr:uid="{08953D85-9ADB-4EA7-90E6-281C910130F3}"/>
    <hyperlink ref="C1370" r:id="rId382" display="https://enzyme.expasy.org/EC/7.5.2.8" xr:uid="{160DADE0-84F0-4AC3-844B-441FC4CBF4C4}"/>
    <hyperlink ref="C1041" r:id="rId383" display="https://enzyme.expasy.org/EC/4.1.1.5" xr:uid="{EF7127A2-CF0C-46BE-BE63-16584D6DE1E8}"/>
    <hyperlink ref="C761" r:id="rId384" display="https://enzyme.expasy.org/EC/3.1.21.7" xr:uid="{BEB57352-372E-4536-9F81-60EF7E3F2078}"/>
    <hyperlink ref="C28" r:id="rId385" display="https://enzyme.expasy.org/EC/1.1.1.22" xr:uid="{21A17043-0DA3-440E-BAAB-49FFB3A90447}"/>
    <hyperlink ref="C1003" r:id="rId386" display="https://enzyme.expasy.org/EC/3.6.1.27" xr:uid="{51338DFA-3880-4599-90C9-ACF6495ADB67}"/>
    <hyperlink ref="C1067" r:id="rId387" display="https://enzyme.expasy.org/EC/4.1.99.22" xr:uid="{DAB47C0B-BB58-4E6F-9FB2-62CB8F78B0E7}"/>
    <hyperlink ref="C1366" r:id="rId388" display="https://enzyme.expasy.org/EC/7.1.2.2" xr:uid="{029B2F56-A97C-432C-80EC-4E7B7F7CDDB2}"/>
    <hyperlink ref="C503" r:id="rId389" display="https://enzyme.expasy.org/EC/2.4.2.9" xr:uid="{1A1CD93F-6914-4B60-8762-174F833B099B}"/>
    <hyperlink ref="C357" r:id="rId390" display="https://enzyme.expasy.org/EC/2.1.2.1" xr:uid="{AF78ED84-A577-47D1-9D59-A3763DCED263}"/>
    <hyperlink ref="C1024" r:id="rId391" display="https://enzyme.expasy.org/EC/3.9.1.2" xr:uid="{F62234E8-0873-40E9-9BCC-4B870B997E99}"/>
    <hyperlink ref="C717" r:id="rId392" display="https://enzyme.expasy.org/EC/2.7.7.87" xr:uid="{DB9565D3-7744-4876-B4E4-94D5A1C1B5A4}"/>
    <hyperlink ref="C347" r:id="rId393" display="https://enzyme.expasy.org/EC/2.1.1.297" xr:uid="{1EDA0087-A22C-47EF-962B-2FB30103BBE3}"/>
    <hyperlink ref="C529" r:id="rId394" display="https://enzyme.expasy.org/EC/2.5.1.7" xr:uid="{C9508B97-3DB1-475C-9452-444E89284185}"/>
    <hyperlink ref="C1284" r:id="rId395" display="https://enzyme.expasy.org/EC/6.1.1.19" xr:uid="{82C7A0C8-D51F-4940-9000-46F7FAD439D5}"/>
    <hyperlink ref="C411" r:id="rId396" display="https://enzyme.expasy.org/EC/2.3.1.204" xr:uid="{C7731174-644A-4378-8C6E-6BA48D462B7D}"/>
    <hyperlink ref="C1322" r:id="rId397" display="https://enzyme.expasy.org/EC/6.3.2.49" xr:uid="{A157E6F8-1271-4CD5-A42C-DBD69E0A1BA6}"/>
    <hyperlink ref="C51" r:id="rId398" display="https://enzyme.expasy.org/EC/1.1.1.385" xr:uid="{91158E40-F0B9-4CBA-B402-A1D14BF7B3C8}"/>
    <hyperlink ref="C1242" r:id="rId399" display="https://enzyme.expasy.org/EC/5.3.3.19" xr:uid="{25CC626B-64A5-4245-8B18-973C1C1BF8AD}"/>
    <hyperlink ref="C1025" r:id="rId400" display="https://enzyme.expasy.org/EC/4.1.1.100" xr:uid="{4DBE92C5-9039-40C3-90FD-570168940B81}"/>
    <hyperlink ref="C15" r:id="rId401" display="https://enzyme.expasy.org/EC/1.1.1.133" xr:uid="{FF1AB560-B5AA-4BE9-92C4-ADC7C48FFF76}"/>
    <hyperlink ref="C1114" r:id="rId402" display="https://enzyme.expasy.org/EC/4.2.1.46" xr:uid="{B7FC3F1C-D871-4D5C-A71C-5368B2B6D022}"/>
    <hyperlink ref="C922" r:id="rId403" display="https://enzyme.expasy.org/EC/3.2.2.27" xr:uid="{79F837F7-57A8-4C86-BBC6-9EEAC92234A2}"/>
    <hyperlink ref="C683" r:id="rId404" display="https://enzyme.expasy.org/EC/2.7.7.12" xr:uid="{A32F5227-D77C-4252-B2E8-FD9EDBE44211}"/>
    <hyperlink ref="C632" r:id="rId405" display="https://enzyme.expasy.org/EC/2.7.1.6" xr:uid="{6F2A4343-AA14-4775-B31D-5DAE1B9B66DD}"/>
    <hyperlink ref="C1186" r:id="rId406" display="https://enzyme.expasy.org/EC/4.98.1.1" xr:uid="{6C992D41-D9A9-416E-9EBC-68A430685039}"/>
    <hyperlink ref="C628" r:id="rId407" display="https://enzyme.expasy.org/EC/2.7.1.50" xr:uid="{3147D2EC-FC4C-43EE-BD25-FFA2CE1A97F1}"/>
    <hyperlink ref="C596" r:id="rId408" display="https://enzyme.expasy.org/EC/2.7.1.205" xr:uid="{65934FE9-5468-4374-9EA8-E17762A49DA5}"/>
    <hyperlink ref="C1267" r:id="rId409" display="https://enzyme.expasy.org/EC/6.1.1.1" xr:uid="{055BAD6D-014D-4E93-B16F-B193C305AB68}"/>
    <hyperlink ref="C929" r:id="rId410" display="https://enzyme.expasy.org/EC/3.4.11.10" xr:uid="{3E614BF9-DF71-42F3-85FE-EC0B4D3962E4}"/>
    <hyperlink ref="C932" r:id="rId411" display="https://enzyme.expasy.org/EC/3.4.11.6" xr:uid="{06ACB6CE-60F9-4C38-91F7-AA05BEF1216E}"/>
    <hyperlink ref="C531" r:id="rId412" display="https://enzyme.expasy.org/EC/2.5.1.74" xr:uid="{3238E9C3-3358-44A8-9013-CCE0D0A5BA39}"/>
    <hyperlink ref="C931" r:id="rId413" display="https://enzyme.expasy.org/EC/3.4.11.4" xr:uid="{50E5230C-0CC5-4E64-9274-0E438180B58F}"/>
    <hyperlink ref="C41" r:id="rId414" display="https://enzyme.expasy.org/EC/1.1.1.30" xr:uid="{FCB3A2DA-72FC-4735-AC85-31054A00D9A1}"/>
    <hyperlink ref="C905" r:id="rId415" display="https://enzyme.expasy.org/EC/3.2.1.73" xr:uid="{ED681BFF-9BB0-4096-A839-6C2E3864638C}"/>
    <hyperlink ref="C1022" r:id="rId416" display="https://enzyme.expasy.org/EC/3.6.4.13" xr:uid="{0B6E8FFE-2159-40ED-BCC0-F123D1B87BD5}"/>
    <hyperlink ref="C1116" r:id="rId417" display="https://enzyme.expasy.org/EC/4.2.1.49" xr:uid="{2F451354-95F8-4892-98F8-1372C379649E}"/>
    <hyperlink ref="C973" r:id="rId418" display="https://enzyme.expasy.org/EC/3.5.2.7" xr:uid="{4F98EBCE-E52D-407F-A8A0-7F32DECE121C}"/>
    <hyperlink ref="C977" r:id="rId419" display="https://enzyme.expasy.org/EC/3.5.3.8" xr:uid="{9C17A2FD-AF19-4F23-B31B-D3E1DC69DE02}"/>
    <hyperlink ref="C1052" r:id="rId420" display="https://enzyme.expasy.org/EC/4.1.2.4" xr:uid="{AE47AECE-AFD1-488B-B0FA-DCBAE24BE10F}"/>
    <hyperlink ref="C777" r:id="rId421" display="https://enzyme.expasy.org/EC/3.1.3.23" xr:uid="{216C0166-89E5-4DF3-8FF5-A75DFB05015D}"/>
    <hyperlink ref="C1051" r:id="rId422" display="https://enzyme.expasy.org/EC/4.1.2.29" xr:uid="{F5D2F213-6FDA-4324-8B15-182AFB6E7344}"/>
    <hyperlink ref="C1244" r:id="rId423" display="https://enzyme.expasy.org/EC/5.3.99.11" xr:uid="{23DAC390-D0A7-4ABB-B378-8FB238D90243}"/>
    <hyperlink ref="C24" r:id="rId424" display="https://enzyme.expasy.org/EC/1.1.1.18" xr:uid="{8BDD624E-FDF4-4409-84B1-CECDE4B68CC3}"/>
    <hyperlink ref="C45" r:id="rId425" display="https://enzyme.expasy.org/EC/1.1.1.369" xr:uid="{04E8CCEA-10E1-49D2-800C-E82D85A8486F}"/>
    <hyperlink ref="C1113" r:id="rId426" display="https://enzyme.expasy.org/EC/4.2.1.44" xr:uid="{3EBB059B-EB9C-4C90-81BA-801096496C32}"/>
    <hyperlink ref="C1023" r:id="rId427" display="https://enzyme.expasy.org/EC/3.7.1.22" xr:uid="{ECCE2C65-953B-4B80-8CDE-EEBD1A9B64AF}"/>
    <hyperlink ref="C635" r:id="rId428" display="https://enzyme.expasy.org/EC/2.7.1.92" xr:uid="{80D79060-825C-4193-A8BC-F98D1532763B}"/>
    <hyperlink ref="C1223" r:id="rId429" display="https://enzyme.expasy.org/EC/5.3.1.30" xr:uid="{54FD098D-F7BB-434B-B72B-8C854814BDBD}"/>
    <hyperlink ref="C193" r:id="rId430" display="https://enzyme.expasy.org/EC/1.2.1.27" xr:uid="{6ACDBD6D-1FB2-4A9E-BD87-A2701DC792D1}"/>
    <hyperlink ref="C92" r:id="rId431" display="https://enzyme.expasy.org/EC/1.13.11.24" xr:uid="{A2FFD74B-5463-4E87-8C0E-EA507FBF5776}"/>
    <hyperlink ref="C606" r:id="rId432" display="https://enzyme.expasy.org/EC/2.7.1.31" xr:uid="{9543551E-1536-4E57-BDB8-4D6A5D2ABD17}"/>
    <hyperlink ref="C581" r:id="rId433" display="https://enzyme.expasy.org/EC/2.7.1.12" xr:uid="{E46886AC-C196-4E65-9B44-60B2EDE83F97}"/>
    <hyperlink ref="C53" r:id="rId434" display="https://enzyme.expasy.org/EC/1.1.1.44" xr:uid="{71709058-327F-4559-A8CB-8C28EA8B9A9E}"/>
    <hyperlink ref="C79" r:id="rId435" display="https://enzyme.expasy.org/EC/1.11.1.26" xr:uid="{1EA7A50E-6FF0-4E49-9DE2-915AF85AFDD8}"/>
    <hyperlink ref="C336" r:id="rId436" display="https://enzyme.expasy.org/EC/2.1.1.177" xr:uid="{2DF4F2EC-FD15-49C7-94B3-B04E79E7F67C}"/>
    <hyperlink ref="C226" r:id="rId437" display="https://enzyme.expasy.org/EC/1.2.1.46" xr:uid="{D56CC268-A4C1-4810-B21E-7E63E31A55B0}"/>
    <hyperlink ref="C975" r:id="rId438" display="https://enzyme.expasy.org/EC/3.5.3.1" xr:uid="{9D2C095A-F721-4F8C-8478-DC9E69202F54}"/>
    <hyperlink ref="C639" r:id="rId439" display="https://enzyme.expasy.org/EC/2.7.13.3" xr:uid="{F327124F-37E5-49CB-A689-864CD3F10959}"/>
    <hyperlink ref="C1341" r:id="rId440" display="https://enzyme.expasy.org/EC/6.3.4.4" xr:uid="{C95E9998-B738-436D-B382-012B9218E3E7}"/>
    <hyperlink ref="C1021" r:id="rId441" display="https://enzyme.expasy.org/EC/3.6.4.12" xr:uid="{ABC57E22-589F-4F1E-9D72-80B99226A430}"/>
    <hyperlink ref="C755" r:id="rId442" display="https://enzyme.expasy.org/EC/3.1.11.2" xr:uid="{A903FB79-8BFD-4E91-809A-3295A2337B8B}"/>
    <hyperlink ref="C333" r:id="rId443" display="https://enzyme.expasy.org/EC/2.1.1.170" xr:uid="{17997077-FA6D-4EEA-8367-40624216B362}"/>
    <hyperlink ref="C764" r:id="rId444" display="https://enzyme.expasy.org/EC/3.1.26.5" xr:uid="{E04DA7FC-4774-46BA-895B-1C5BE8D4895B}"/>
    <hyperlink ref="C942" r:id="rId445" display="https://enzyme.expasy.org/EC/3.4.21.62" xr:uid="{2CE6761F-874C-4EC6-A28B-8750011D1E33}"/>
    <hyperlink ref="C938" r:id="rId446" display="https://enzyme.expasy.org/EC/3.4.21.102" xr:uid="{EFD9B533-E588-4558-A1CF-259A77771C3B}"/>
    <hyperlink ref="C969" r:id="rId447" display="https://enzyme.expasy.org/EC/3.5.2.5" xr:uid="{CCAEE9DC-BE4F-4395-A988-ADB7FB7FBD47}"/>
    <hyperlink ref="E27" r:id="rId448" xr:uid="{05B99495-4B67-43E3-950A-7D2031D08ED0}"/>
    <hyperlink ref="E934" r:id="rId449" xr:uid="{B5649CC1-5D78-458A-9582-7853B1FEBA91}"/>
    <hyperlink ref="E1171" r:id="rId450" xr:uid="{3708C962-07A8-4BB1-B721-5DA4BC35F4A5}"/>
    <hyperlink ref="E1271" r:id="rId451" xr:uid="{303E5E98-F803-4BC1-A2B4-3322576A53CC}"/>
    <hyperlink ref="E634" r:id="rId452" xr:uid="{ADE26706-62D9-4600-A5F3-BFF6A46B0F01}"/>
    <hyperlink ref="E580" r:id="rId453" xr:uid="{3C88DB7B-6861-48E7-BFDA-F8222ABF1BC9}"/>
    <hyperlink ref="E991" r:id="rId454" xr:uid="{00DCC73F-9B2A-4815-A6FB-7F052F678833}"/>
    <hyperlink ref="E678" r:id="rId455" xr:uid="{F4341CB7-79C7-43D9-9844-C6E937EA1D5F}"/>
    <hyperlink ref="E345" r:id="rId456" xr:uid="{3C66BE4A-4BFB-4C6A-AA5D-AC0877678B5A}"/>
    <hyperlink ref="C341" r:id="rId457" display="https://enzyme.expasy.org/EC/2.1.1.198" xr:uid="{E408C63A-D7C9-4E99-B21F-3ECED3A4A798}"/>
    <hyperlink ref="E341" r:id="rId458" xr:uid="{CD47DE75-3572-423C-B400-00A27866D8D1}"/>
    <hyperlink ref="E1269" r:id="rId459" xr:uid="{B4D494DE-9758-4BC6-A063-ED9914F7CAF9}"/>
    <hyperlink ref="E337" r:id="rId460" xr:uid="{0C114435-CC6A-40C7-BBC5-875E8B00BA38}"/>
    <hyperlink ref="E582" r:id="rId461" xr:uid="{998D3FED-4992-48EB-A6D9-61E01F638E1C}"/>
    <hyperlink ref="E996" r:id="rId462" xr:uid="{0F4EDB70-7B9C-409F-AC60-F80827BF31FE}"/>
    <hyperlink ref="E389" r:id="rId463" xr:uid="{8642916C-BA01-4EA0-B9F4-8D6E2C95070F}"/>
    <hyperlink ref="E687" r:id="rId464" xr:uid="{02EEE455-DAD5-49DD-8C7D-A88AF28E7FB5}"/>
    <hyperlink ref="C679" r:id="rId465" display="https://enzyme.expasy.org/EC/2.7.6.1" xr:uid="{783BBB22-29D5-42A3-95F9-DB07EACBE93A}"/>
    <hyperlink ref="E679" r:id="rId466" xr:uid="{F1977BC9-345F-4744-8231-7ECF9436C8C1}"/>
    <hyperlink ref="E751" r:id="rId467" xr:uid="{5951369F-FF26-4DB6-A18C-BEC8A2CB718F}"/>
    <hyperlink ref="E1020" r:id="rId468" xr:uid="{0790305A-FB8C-47FF-B085-B1BEF00A4996}"/>
    <hyperlink ref="E775" r:id="rId469" xr:uid="{35F16F6A-AAAD-4B9F-A87F-BCE13145724B}"/>
    <hyperlink ref="E1265" r:id="rId470" xr:uid="{62C36467-BAEE-4650-B66F-4BDB6764159E}"/>
    <hyperlink ref="E1335" r:id="rId471" xr:uid="{0A4A0CDB-6BED-45C1-96BE-03972492871F}"/>
    <hyperlink ref="E501" r:id="rId472" xr:uid="{F96BB438-D05F-47DC-8F05-E0ECCD393EBB}"/>
    <hyperlink ref="E609" r:id="rId473" xr:uid="{FE049D80-3380-4F7C-8D6E-E76BF4BDEB11}"/>
    <hyperlink ref="E525" r:id="rId474" xr:uid="{DDA2995E-8045-455C-B081-D91886214F59}"/>
    <hyperlink ref="E1063" r:id="rId475" xr:uid="{F887F4AE-B41B-4D81-81AB-104656FA730E}"/>
    <hyperlink ref="E508" r:id="rId476" xr:uid="{41099A7A-50B5-4D75-9FFD-077CD67756B7}"/>
    <hyperlink ref="E1050" r:id="rId477" xr:uid="{A14CEF1F-20D3-4924-9C0B-A210038AB44E}"/>
    <hyperlink ref="E681" r:id="rId478" xr:uid="{D354B3C1-A64A-4085-9A01-B810111FBDE9}"/>
    <hyperlink ref="E1291" r:id="rId479" xr:uid="{EA6F6EF3-AFD9-4F4A-85D6-6049F248DEDD}"/>
    <hyperlink ref="E716" r:id="rId480" xr:uid="{91738145-D51C-420F-A6EB-5635D5E207A4}"/>
    <hyperlink ref="E702" r:id="rId481" xr:uid="{74BC11C0-B25C-4625-8848-13AC2CC306E0}"/>
    <hyperlink ref="E1184" r:id="rId482" xr:uid="{7E85790D-98DD-412B-A593-2E88669A8A97}"/>
    <hyperlink ref="E1283" r:id="rId483" xr:uid="{716979F7-DA12-4F49-86E6-55B1A6DBFFE7}"/>
    <hyperlink ref="E416" r:id="rId484" xr:uid="{E1A241CA-A24C-4D67-BD6B-6A2A2E8B3452}"/>
    <hyperlink ref="E1282" r:id="rId485" xr:uid="{BCB3F42A-1D27-4F22-8FA4-DA7EA8702A35}"/>
    <hyperlink ref="E700" r:id="rId486" xr:uid="{D457FC52-80AA-4DC5-9ADD-BE5CFADEEE5B}"/>
    <hyperlink ref="E656" r:id="rId487" xr:uid="{7BBFCE86-E777-41C1-92EE-F2BA62B8F782}"/>
    <hyperlink ref="E930" r:id="rId488" xr:uid="{D80E44D3-4687-430C-82E5-93D1BB9039CA}"/>
    <hyperlink ref="E1258" r:id="rId489" xr:uid="{3FD197F4-CB9C-4A93-9AE0-9E5F9D01B724}"/>
    <hyperlink ref="E957" r:id="rId490" xr:uid="{758FD25F-C505-486A-807D-2F2F60DE9ADA}"/>
    <hyperlink ref="E889" r:id="rId491" xr:uid="{1D94767E-E52F-4A4C-9D6E-17BAA8C0A25A}"/>
    <hyperlink ref="E1073" r:id="rId492" xr:uid="{6380181C-FF3F-4B4D-A5BA-F68C9D536FED}"/>
    <hyperlink ref="E1245" r:id="rId493" xr:uid="{7F09A13E-3702-4AA3-A6C4-7FC2BDD86A2F}"/>
    <hyperlink ref="E548" r:id="rId494" xr:uid="{17ADA1AF-DE07-4C78-B7D7-712020710B65}"/>
    <hyperlink ref="E920" r:id="rId495" xr:uid="{29A7CC2C-44BE-4E00-BCCF-2EF6B7A26231}"/>
    <hyperlink ref="E353" r:id="rId496" xr:uid="{48DC1D25-DCD3-4B29-9A62-73C91949ADAA}"/>
    <hyperlink ref="E305" r:id="rId497" xr:uid="{99DA13DE-1A59-4137-AE4A-8F89229DDC05}"/>
    <hyperlink ref="E637" r:id="rId498" xr:uid="{DE756271-4080-41C9-8CC7-37DBCF8188C5}"/>
    <hyperlink ref="E970" r:id="rId499" xr:uid="{30FF4276-2E37-461C-BD75-AEB3ACD42AF2}"/>
    <hyperlink ref="E84" r:id="rId500" xr:uid="{A620F925-EE74-4415-8082-5822A8E06FF1}"/>
    <hyperlink ref="E725" r:id="rId501" xr:uid="{0409259D-E17A-4E2E-8317-54262E7427F8}"/>
    <hyperlink ref="E1043" r:id="rId502" xr:uid="{5E2E1A23-9FEC-40CB-BE90-5B63AA1C6E63}"/>
    <hyperlink ref="E589" r:id="rId503" xr:uid="{A56DEC83-268B-48C5-A578-05465E2FD243}"/>
    <hyperlink ref="E1000" r:id="rId504" xr:uid="{077D0817-466F-43FA-8D4B-645E3B0201B5}"/>
    <hyperlink ref="E561" r:id="rId505" xr:uid="{E5C2FCDB-AFD5-4FB6-8713-3BE079E2254A}"/>
    <hyperlink ref="E324" r:id="rId506" xr:uid="{81F79CD1-CE37-42D1-8663-09B1AE3A0DE5}"/>
    <hyperlink ref="E1111" r:id="rId507" xr:uid="{4629EC15-BED9-4F5D-A523-38A8757E54C8}"/>
    <hyperlink ref="E192" r:id="rId508" xr:uid="{D0E7E18C-0A98-4A2D-93F2-1D62455FD8F3}"/>
    <hyperlink ref="E1110" r:id="rId509" xr:uid="{83E583A2-588A-4871-9935-9BEAA36DB2FB}"/>
    <hyperlink ref="E1112" r:id="rId510" xr:uid="{41A92D96-691D-44C9-955C-0AEE94C790FB}"/>
    <hyperlink ref="E769" r:id="rId511" xr:uid="{F48572E9-0E87-4387-9A66-B71C5BA75274}"/>
    <hyperlink ref="E937" r:id="rId512" xr:uid="{80677485-D725-418B-9182-A667C756CB98}"/>
    <hyperlink ref="E951" r:id="rId513" xr:uid="{F8935470-58B5-498A-9E8B-5943E495E006}"/>
    <hyperlink ref="E818" r:id="rId514" xr:uid="{B29030F5-8A74-4145-9146-48BCE7E4B1D9}"/>
    <hyperlink ref="E1316" r:id="rId515" xr:uid="{72859F0B-4040-47EE-A0BE-8B2A7217269F}"/>
    <hyperlink ref="E633" r:id="rId516" xr:uid="{F6411F4D-B8CC-4A2F-BB5A-C532CF4DA1EE}"/>
    <hyperlink ref="E753" r:id="rId517" xr:uid="{8446E8CB-A24E-4758-B3EB-E5632CE6FCB9}"/>
    <hyperlink ref="E299" r:id="rId518" xr:uid="{15F83BDD-9CDC-46D5-97D8-2789989E2A6C}"/>
    <hyperlink ref="E232" r:id="rId519" xr:uid="{9BAA89C5-B901-4FB3-8BE0-0DF096D45B95}"/>
    <hyperlink ref="E985" r:id="rId520" xr:uid="{53A66573-683A-4B1C-A653-C10B902E8636}"/>
    <hyperlink ref="E913" r:id="rId521" xr:uid="{5958787A-5A50-409E-871D-CC152801F9F5}"/>
    <hyperlink ref="E1222" r:id="rId522" xr:uid="{CF0B6E55-91B2-4771-9E05-F6633B9933A3}"/>
    <hyperlink ref="E1053" r:id="rId523" xr:uid="{25280491-A85C-4025-AC34-CD1342380418}"/>
    <hyperlink ref="E724" r:id="rId524" xr:uid="{1318750B-01DC-495B-AF5B-B6DB01BB9F34}"/>
    <hyperlink ref="E645" r:id="rId525" xr:uid="{C5167BC7-11EC-469F-9689-38BADCF69172}"/>
    <hyperlink ref="E549" r:id="rId526" xr:uid="{BFC45A4C-56DE-4730-AD3E-9DF0E31FFE59}"/>
    <hyperlink ref="E228" r:id="rId527" xr:uid="{04BE6A58-BC83-4775-82F0-00B633085D6D}"/>
    <hyperlink ref="E55" r:id="rId528" xr:uid="{69CD09D6-3D56-4948-8C97-6BF14F932F28}"/>
    <hyperlink ref="E22" r:id="rId529" xr:uid="{99026617-1913-423F-B700-DAB030A93CCC}"/>
    <hyperlink ref="E69" r:id="rId530" xr:uid="{FD5BB146-A289-4425-AB51-8C1FA5DAB582}"/>
    <hyperlink ref="E944" r:id="rId531" xr:uid="{40B86B55-BAB0-4AE1-8F7B-7D472E608838}"/>
    <hyperlink ref="E776" r:id="rId532" xr:uid="{327834CC-663E-4302-8E3B-7136D789C2E6}"/>
    <hyperlink ref="E974" r:id="rId533" xr:uid="{681E06DD-3E07-4628-A24C-3958F560DC47}"/>
    <hyperlink ref="E1216" r:id="rId534" xr:uid="{8E7DF376-D4B3-4315-81C5-EACB1E4FFC20}"/>
    <hyperlink ref="E1264" r:id="rId535" xr:uid="{9215CB0B-4FF1-44FD-B325-0BA3B55763FE}"/>
    <hyperlink ref="E238" r:id="rId536" xr:uid="{AD31CEBC-A449-4734-B747-4364BAFE31B1}"/>
    <hyperlink ref="E82" r:id="rId537" xr:uid="{1E265FCE-CA7D-4423-9290-55CCD96A7635}"/>
    <hyperlink ref="E1321" r:id="rId538" xr:uid="{1D3E8C12-10D1-4BBA-8F98-073ED35AC2E2}"/>
    <hyperlink ref="E1318" r:id="rId539" xr:uid="{FAF2E97B-3143-4D20-9D1C-3FB53905A471}"/>
    <hyperlink ref="E939" r:id="rId540" xr:uid="{3062F86F-9A98-4328-9BFE-73BA3084864A}"/>
    <hyperlink ref="E13" r:id="rId541" xr:uid="{140ACCE4-B993-4443-A773-AA744A903421}"/>
    <hyperlink ref="E14" r:id="rId542" xr:uid="{E661CBFA-C4F4-4A66-A7FD-4A4D42A2D5B8}"/>
    <hyperlink ref="E15" r:id="rId543" xr:uid="{1FBBD455-CB39-4980-A188-B557CEB67F71}"/>
    <hyperlink ref="E18" r:id="rId544" xr:uid="{A6D206BF-E04B-47E2-BC82-2EA9941C9D23}"/>
    <hyperlink ref="E21" r:id="rId545" xr:uid="{4ACDAE36-C4FE-4D61-BF83-F3534E7D15BA}"/>
    <hyperlink ref="E24" r:id="rId546" xr:uid="{1E40875A-AD40-4664-B13A-8BE4878D7A1D}"/>
    <hyperlink ref="E25" r:id="rId547" xr:uid="{074D93A1-09B4-44A3-8B7B-DBE16BB5BAE4}"/>
    <hyperlink ref="E28" r:id="rId548" xr:uid="{66FDF36A-74A6-4F30-B53A-9DC88240D47E}"/>
    <hyperlink ref="E30" r:id="rId549" xr:uid="{4BFC6220-6D92-4A89-9EE2-C6198146B01D}"/>
    <hyperlink ref="E32" r:id="rId550" xr:uid="{34BD30C5-6E87-4C33-813F-B36104ADB88D}"/>
    <hyperlink ref="E34" r:id="rId551" xr:uid="{9B4A5F9D-95E7-4139-89B4-9CE099FD08A4}"/>
    <hyperlink ref="E35" r:id="rId552" xr:uid="{520866B0-5C54-4211-AEFC-450F941FEA58}"/>
    <hyperlink ref="E39" r:id="rId553" xr:uid="{FA597F58-B818-4F5C-BE1C-E1FE1AE545AD}"/>
    <hyperlink ref="E40" r:id="rId554" xr:uid="{18A06889-D0E1-4AE2-B32B-0B304F9FB6D2}"/>
    <hyperlink ref="E41" r:id="rId555" xr:uid="{5649F73F-29B9-4201-A507-0511283DDEDB}"/>
    <hyperlink ref="E42" r:id="rId556" xr:uid="{F160632A-3F39-413A-8F5A-0DC0C34A3E02}"/>
    <hyperlink ref="E43" r:id="rId557" xr:uid="{81D40749-9F02-4B72-ABC8-95875D7A5DED}"/>
    <hyperlink ref="E44" r:id="rId558" xr:uid="{65CD8523-2EC7-47EC-994E-0BB5C4CF7B49}"/>
    <hyperlink ref="E45" r:id="rId559" xr:uid="{A5545D2F-CD75-445A-A942-7563FB8FAF0C}"/>
    <hyperlink ref="E47" r:id="rId560" xr:uid="{353644AF-9300-45A5-AA43-7DD8F37B34DF}"/>
    <hyperlink ref="E48" r:id="rId561" xr:uid="{3885CEC0-1CD0-43E4-B0DE-328E8F685F49}"/>
    <hyperlink ref="E49" r:id="rId562" xr:uid="{E6C15E1A-FC74-4F4A-896D-372642D0E93B}"/>
    <hyperlink ref="E51" r:id="rId563" xr:uid="{890DAFB6-0A4F-4C03-9C06-24BD60A9E1C0}"/>
    <hyperlink ref="E52" r:id="rId564" xr:uid="{DC6858CB-9173-4107-8253-5ED2E8EC19EA}"/>
    <hyperlink ref="E53" r:id="rId565" xr:uid="{52D322CD-0E12-45FE-8EA8-7F12BDEAA87D}"/>
    <hyperlink ref="E58" r:id="rId566" xr:uid="{69E5F098-BA3D-4790-B530-B239E4D16071}"/>
    <hyperlink ref="E67" r:id="rId567" xr:uid="{CB59B627-15E4-46DB-A99C-7FCEA667DE94}"/>
    <hyperlink ref="E71" r:id="rId568" xr:uid="{165611C2-B9D2-4C0F-906F-C2BBFBBF1962}"/>
    <hyperlink ref="E73" r:id="rId569" xr:uid="{276F2375-C337-42AD-886E-547E8E5F76DD}"/>
    <hyperlink ref="E74" r:id="rId570" xr:uid="{29D02BC8-652C-4E70-ADC9-D262562E1DA5}"/>
    <hyperlink ref="E77" r:id="rId571" xr:uid="{591D03AB-306F-4A62-B5BE-D122B9FC94E1}"/>
    <hyperlink ref="E78" r:id="rId572" xr:uid="{65C80D67-C73E-4900-A3CC-3E49CD71C449}"/>
    <hyperlink ref="E79" r:id="rId573" xr:uid="{3B2B1C67-F38F-40B0-915B-78846136F535}"/>
    <hyperlink ref="E88" r:id="rId574" xr:uid="{B2D401FA-3B65-4426-AD32-E2A2C6B75ECC}"/>
    <hyperlink ref="E91" r:id="rId575" xr:uid="{438EEFA1-895F-46EB-BEDA-A17EE68987DD}"/>
    <hyperlink ref="E92" r:id="rId576" xr:uid="{E0AAE923-984C-4729-A0C9-19A277A7C912}"/>
    <hyperlink ref="E93" r:id="rId577" xr:uid="{D93EC601-C04F-4DA0-93F7-5B72EF02E73A}"/>
    <hyperlink ref="E95" r:id="rId578" xr:uid="{CF55FEF6-79BC-456B-BB12-0C364832BFB2}"/>
    <hyperlink ref="E163" r:id="rId579" xr:uid="{CC38B45E-93CC-47D2-8FC8-F7B6396682F7}"/>
    <hyperlink ref="E164" r:id="rId580" xr:uid="{DBDEF23C-48F5-4714-9197-15D55276C733}"/>
    <hyperlink ref="E167" r:id="rId581" xr:uid="{C075265C-EB95-4BD2-BBE8-31B8400D6193}"/>
    <hyperlink ref="E168" r:id="rId582" xr:uid="{B4BD3E72-7422-466F-AE4C-304812ABD7AF}"/>
    <hyperlink ref="E169" r:id="rId583" xr:uid="{237D0B87-2C53-441F-B8A0-F00247D80031}"/>
    <hyperlink ref="E173" r:id="rId584" xr:uid="{A2DA3107-9CFE-46B2-ACBD-60964F64A0E9}"/>
    <hyperlink ref="E175" r:id="rId585" xr:uid="{F95758AF-CDEF-4614-8046-24D2DB1C3196}"/>
    <hyperlink ref="E176" r:id="rId586" xr:uid="{86780681-015A-4D7E-B044-771EA3A4EC26}"/>
    <hyperlink ref="E184" r:id="rId587" xr:uid="{FBDD6B39-4D4B-4B39-92C0-9B54AC1ADC79}"/>
    <hyperlink ref="E185" r:id="rId588" xr:uid="{3ECFDDFB-5F71-40CD-9981-39E0578D7D2C}"/>
    <hyperlink ref="E186" r:id="rId589" xr:uid="{7CA952AA-E774-41E3-BA82-575C3B0CE519}"/>
    <hyperlink ref="E188" r:id="rId590" xr:uid="{EB2C44B7-B7C7-421C-AE04-93023471F348}"/>
    <hyperlink ref="E191" r:id="rId591" xr:uid="{6E15D244-82B6-40B4-95FB-93F28F259982}"/>
    <hyperlink ref="E193" r:id="rId592" xr:uid="{2FCFF31A-36C7-4733-8113-B20953AA4F21}"/>
    <hyperlink ref="E198" r:id="rId593" xr:uid="{D8D3785F-A11C-4CC7-80D5-521AFBCA215F}"/>
    <hyperlink ref="E223" r:id="rId594" xr:uid="{96235849-F345-4D0B-B716-1948DB59C4EA}"/>
    <hyperlink ref="E224" r:id="rId595" xr:uid="{541B0FE8-69A5-4916-8DF0-92AFD5C739ED}"/>
    <hyperlink ref="E225" r:id="rId596" xr:uid="{96244DAE-09C4-42AF-9693-C57D05C50E11}"/>
    <hyperlink ref="E226" r:id="rId597" xr:uid="{68B9D253-467E-4D58-A59F-87F4EAA8A7FB}"/>
    <hyperlink ref="E227" r:id="rId598" xr:uid="{DF82F462-213E-491B-8F4C-BD9ECCC7DF47}"/>
    <hyperlink ref="E230" r:id="rId599" xr:uid="{05CBDEEF-DAB2-43EF-8650-25EE02724BD5}"/>
    <hyperlink ref="E241" r:id="rId600" xr:uid="{BB9B3FB8-E701-4564-A03D-007F4AB33027}"/>
    <hyperlink ref="E244" r:id="rId601" xr:uid="{572A947C-38B2-45CC-8680-F4A1B9FE79A9}"/>
    <hyperlink ref="E245" r:id="rId602" xr:uid="{4AB7736A-1357-4FAA-8AEF-6EA7546136B3}"/>
    <hyperlink ref="E253" r:id="rId603" xr:uid="{7333B82E-13A4-4186-B660-290C23377EC2}"/>
    <hyperlink ref="E254" r:id="rId604" xr:uid="{7C902C74-37AA-4836-B69B-3182F0226911}"/>
    <hyperlink ref="E255" r:id="rId605" xr:uid="{41D053B5-AD88-4FB9-89BB-FF4D6BCABA06}"/>
    <hyperlink ref="E256" r:id="rId606" xr:uid="{81965665-9A89-454A-B5A2-E0FA5084A6F6}"/>
    <hyperlink ref="E258" r:id="rId607" xr:uid="{82F52EC2-5DA7-4617-8C15-4FA1BCD0D6A4}"/>
    <hyperlink ref="E259" r:id="rId608" xr:uid="{EB6E3F62-5F05-40AE-AAB9-E13DABBDAD7B}"/>
    <hyperlink ref="E260" r:id="rId609" xr:uid="{0C79F431-CC4D-4DE9-B969-FACE3D4C708E}"/>
    <hyperlink ref="E262" r:id="rId610" xr:uid="{BF843D3C-9F7A-40BD-B578-4065386FD224}"/>
    <hyperlink ref="E265" r:id="rId611" xr:uid="{5390AB31-B180-4C40-B778-10188729E914}"/>
    <hyperlink ref="E266" r:id="rId612" xr:uid="{E98F669C-BAB1-4703-8AEF-BF38C7037F25}"/>
    <hyperlink ref="E272" r:id="rId613" xr:uid="{97A9BB36-98C6-46EC-BEA0-CA1C3C388EB4}"/>
    <hyperlink ref="E275" r:id="rId614" xr:uid="{5ACDE454-6DC4-44DA-A52A-B8971567753C}"/>
    <hyperlink ref="E276" r:id="rId615" xr:uid="{B81C8587-020F-4B68-A5CD-3CDB91BA5879}"/>
    <hyperlink ref="E282" r:id="rId616" xr:uid="{7CAD3670-BE95-4C22-AA9A-FBEA305A96D7}"/>
    <hyperlink ref="E284" r:id="rId617" xr:uid="{1A763920-BA66-42D7-B471-11FF8E5188D6}"/>
    <hyperlink ref="E288" r:id="rId618" xr:uid="{3B14C4CD-D055-4DE2-9F9B-C695D4A60777}"/>
    <hyperlink ref="E289" r:id="rId619" xr:uid="{7A9417A0-1743-4646-AC38-A6A3565FACF6}"/>
    <hyperlink ref="E295" r:id="rId620" xr:uid="{85C36761-D4B0-4211-BCF5-69EC4000FAB1}"/>
    <hyperlink ref="E298" r:id="rId621" xr:uid="{BB275953-DDA0-4A55-933D-36A8E2B8AE70}"/>
    <hyperlink ref="E302" r:id="rId622" xr:uid="{902F117E-99AE-4AC8-9F4D-95174C2EE9D5}"/>
    <hyperlink ref="E306" r:id="rId623" xr:uid="{EE1A2E1A-2A4C-4948-AD11-91ED5C55B4B6}"/>
    <hyperlink ref="E307" r:id="rId624" xr:uid="{F1176932-9DE4-4979-8E4D-F4B33E863800}"/>
    <hyperlink ref="E310" r:id="rId625" xr:uid="{5461748A-D634-4F10-8001-3F8B2CD5DA05}"/>
    <hyperlink ref="E311" r:id="rId626" xr:uid="{B6D49110-D099-4812-9BCF-BD5FFE21D5B8}"/>
    <hyperlink ref="E312" r:id="rId627" xr:uid="{E91DDF0E-3065-4C1E-A9EC-79969D273D8A}"/>
    <hyperlink ref="E316" r:id="rId628" xr:uid="{DC23BB06-1200-444F-8E83-7DEA0AD42AD0}"/>
    <hyperlink ref="E320" r:id="rId629" xr:uid="{D89B7701-9E06-42E3-9714-52F1A93F90F6}"/>
    <hyperlink ref="E322" r:id="rId630" xr:uid="{B461C6B7-C19A-4524-BCAD-1B7938EBF295}"/>
    <hyperlink ref="E323" r:id="rId631" xr:uid="{9D88CDC9-FE12-41A4-AE83-E83187F881B3}"/>
    <hyperlink ref="E331" r:id="rId632" xr:uid="{127C729B-96BE-43B2-986C-E06D21AB71E4}"/>
    <hyperlink ref="E332" r:id="rId633" xr:uid="{0B028FE7-81C7-44CD-BC42-CCE81357239B}"/>
    <hyperlink ref="E333" r:id="rId634" xr:uid="{8BAE041E-FF63-4CD7-ABD1-438E3AC38564}"/>
    <hyperlink ref="E334" r:id="rId635" xr:uid="{EAD85835-1D0E-4435-951C-52C77A6C6722}"/>
    <hyperlink ref="E335" r:id="rId636" xr:uid="{F923A57C-946F-40A8-94C3-BFB378693284}"/>
    <hyperlink ref="E336" r:id="rId637" xr:uid="{96CF3F16-D55B-401F-9F4E-1C28DCEF0A25}"/>
    <hyperlink ref="E338" r:id="rId638" xr:uid="{1AC810AD-7941-4434-B24E-904C28160E89}"/>
    <hyperlink ref="E339" r:id="rId639" xr:uid="{43A06FA0-CFEC-4C80-B886-F3992E964EC9}"/>
    <hyperlink ref="E340" r:id="rId640" xr:uid="{0BFE1F7D-5DCB-42BA-98E3-076055537A84}"/>
    <hyperlink ref="E342" r:id="rId641" xr:uid="{778D992E-8C77-47C9-93D2-25438780CA7C}"/>
    <hyperlink ref="E343" r:id="rId642" xr:uid="{E883E29B-4A74-4B39-BAB6-A2A592C6A269}"/>
    <hyperlink ref="E344" r:id="rId643" xr:uid="{451F1E38-1044-4221-A854-77836B049B5F}"/>
    <hyperlink ref="E346" r:id="rId644" xr:uid="{7CDBB673-A319-4B1C-9304-F3DF7D17D79E}"/>
    <hyperlink ref="E347" r:id="rId645" xr:uid="{04278ED8-22DF-4A7F-9CDC-07031ECC2F4D}"/>
    <hyperlink ref="E348" r:id="rId646" xr:uid="{9DC84544-7142-4632-9E19-198201F82DCF}"/>
    <hyperlink ref="E350" r:id="rId647" xr:uid="{399461E8-24B3-4860-80EF-9A39A15453C8}"/>
    <hyperlink ref="E351" r:id="rId648" xr:uid="{72283F2D-12BD-4726-80E2-35AE3A2B3523}"/>
    <hyperlink ref="E352" r:id="rId649" xr:uid="{2610E9C3-E8C3-48D6-B84A-BBEF7C704A77}"/>
    <hyperlink ref="F352" r:id="rId650" xr:uid="{D5AEA19E-2B7E-46B0-8E41-E048CBF5AD68}"/>
    <hyperlink ref="E355" r:id="rId651" xr:uid="{0498B9FC-A2CB-47FC-95C4-830F2463FE86}"/>
    <hyperlink ref="E356" r:id="rId652" xr:uid="{B4D160A7-01CD-45F7-9E74-4971CF24815D}"/>
    <hyperlink ref="E357" r:id="rId653" xr:uid="{1AFA7233-2C4C-472C-AC26-0D36C2657809}"/>
    <hyperlink ref="E360" r:id="rId654" xr:uid="{06434607-270C-4ADA-89DE-4B4C47561B03}"/>
    <hyperlink ref="E362" r:id="rId655" xr:uid="{2134D9DD-B675-4BC3-8319-9CA34B1F6B6D}"/>
    <hyperlink ref="E364" r:id="rId656" xr:uid="{1EF8F6A4-682A-4CF3-9FD8-AEFDA596A3A1}"/>
    <hyperlink ref="E365" r:id="rId657" xr:uid="{3214B4AC-ABDE-471A-B8D9-A50A658EC82F}"/>
    <hyperlink ref="E366" r:id="rId658" xr:uid="{8EEA71E8-9AFA-41FB-B820-71AF34420B1C}"/>
    <hyperlink ref="E367" r:id="rId659" xr:uid="{B66DED7A-AAF4-4F36-9DDF-3AABCB5F0F56}"/>
    <hyperlink ref="E368" r:id="rId660" xr:uid="{97A19C6F-4BFE-48AC-A98A-5F0157EAA772}"/>
    <hyperlink ref="E372" r:id="rId661" xr:uid="{B81AB0CB-554B-4835-9A91-922AD17CC859}"/>
    <hyperlink ref="E376" r:id="rId662" xr:uid="{04A3872F-4BCC-4369-BBA8-E2820D493CEF}"/>
    <hyperlink ref="E382" r:id="rId663" xr:uid="{D2CF5B6E-A900-4BDC-A83E-F3E9591A5E89}"/>
    <hyperlink ref="E383" r:id="rId664" xr:uid="{45DA71BE-8F76-4A74-9180-43BF93D91692}"/>
    <hyperlink ref="E384" r:id="rId665" xr:uid="{EDDF577F-4922-4C4C-A6A6-603BCF9CE0D9}"/>
    <hyperlink ref="E385" r:id="rId666" xr:uid="{D6981ED0-96C5-47DF-B146-793C70534E11}"/>
    <hyperlink ref="E387" r:id="rId667" xr:uid="{929493BD-511A-45F9-87C1-7F3CFB0D9FED}"/>
    <hyperlink ref="E390" r:id="rId668" xr:uid="{72ED2C26-719D-4CF0-AC31-E7B7F014FFC2}"/>
    <hyperlink ref="E404" r:id="rId669" xr:uid="{93BE5137-170D-48C4-846D-D25E0CE7134B}"/>
    <hyperlink ref="E405" r:id="rId670" xr:uid="{505840D0-EBF1-473E-A1A2-C3DB7C74C793}"/>
    <hyperlink ref="E409" r:id="rId671" xr:uid="{40A04071-8B5C-4DE5-96D7-A44C5E920986}"/>
    <hyperlink ref="E410" r:id="rId672" xr:uid="{BABCA1CD-D886-4362-BA02-037EBF39829A}"/>
    <hyperlink ref="F410" r:id="rId673" xr:uid="{63B942FE-7B6A-4EA0-9A5D-9847CCEE1921}"/>
    <hyperlink ref="E411" r:id="rId674" xr:uid="{F4A32D7C-5DFC-4988-8743-E891EAECFB4E}"/>
    <hyperlink ref="E412" r:id="rId675" xr:uid="{76C1B414-C67A-4DCE-BF08-62DBD6D6D68B}"/>
    <hyperlink ref="E413" r:id="rId676" xr:uid="{BCC5D1D8-B75C-46E7-BADA-5F781EBC0E92}"/>
    <hyperlink ref="E414" r:id="rId677" xr:uid="{1C0E2EF1-5C17-4080-B4AC-BE3E8F12A0C1}"/>
    <hyperlink ref="E415" r:id="rId678" xr:uid="{51DD8A83-FBF0-472B-A76F-D57B76CD236A}"/>
    <hyperlink ref="E703" r:id="rId679" xr:uid="{07749799-90EE-46B1-9265-9BCAB566A976}"/>
    <hyperlink ref="E708" r:id="rId680" xr:uid="{489D0087-FE35-4011-A931-F7D9F8F3913A}"/>
    <hyperlink ref="E709" r:id="rId681" xr:uid="{55D92409-F3D7-404E-960A-D312567CDF36}"/>
    <hyperlink ref="E710" r:id="rId682" xr:uid="{AF73365F-9F7E-474A-90FB-4289FFC201BC}"/>
    <hyperlink ref="E715" r:id="rId683" xr:uid="{5AF504C9-4520-443F-8916-7BD5EC89CE3D}"/>
    <hyperlink ref="E717" r:id="rId684" xr:uid="{F44C1889-896C-482A-8E0B-9426F2965B47}"/>
    <hyperlink ref="E718" r:id="rId685" xr:uid="{5E8BBCC0-3F26-42B3-B3B6-FC23BF1561C1}"/>
    <hyperlink ref="E720" r:id="rId686" xr:uid="{C21AE759-0A81-40CE-8883-5DDB403C59B9}"/>
    <hyperlink ref="E722" r:id="rId687" xr:uid="{BDC3305E-B061-4F5C-87E9-92EFCA05A62E}"/>
    <hyperlink ref="E723" r:id="rId688" xr:uid="{DB74716B-F075-4943-BF3E-404C60CDE140}"/>
    <hyperlink ref="E752" r:id="rId689" xr:uid="{8F334EA2-62DD-4895-8460-82E6654C828F}"/>
    <hyperlink ref="E770" r:id="rId690" xr:uid="{B89913E7-B00B-4EA5-B456-B9F5E591818C}"/>
    <hyperlink ref="E772" r:id="rId691" xr:uid="{A714CDBD-DDCE-40CC-B88C-764C29127538}"/>
    <hyperlink ref="E774" r:id="rId692" xr:uid="{A8416955-0665-446E-B0A8-DD529DD51FC6}"/>
    <hyperlink ref="E915" r:id="rId693" xr:uid="{49E6D0B2-1F85-4259-9041-85F04EBD778F}"/>
    <hyperlink ref="E917" r:id="rId694" xr:uid="{A20D6AB0-0E81-4F8E-98CD-60CC9C938211}"/>
    <hyperlink ref="E918" r:id="rId695" xr:uid="{4F6204F0-E1EC-4B92-AA69-74A86813A8CE}"/>
    <hyperlink ref="E919" r:id="rId696" xr:uid="{5F5D03F7-9E39-42AB-ADBB-8D88B7147D64}"/>
    <hyperlink ref="E931" r:id="rId697" xr:uid="{82C10659-6088-4A87-81CC-51819F458748}"/>
    <hyperlink ref="E932" r:id="rId698" xr:uid="{8ECE9605-A39B-4BA9-9E52-435A3CA8FC1A}"/>
    <hyperlink ref="E933" r:id="rId699" xr:uid="{CF766CE5-B3CA-467E-9DE1-089880AD8BEA}"/>
    <hyperlink ref="E935" r:id="rId700" xr:uid="{79855DCF-53EA-4FD8-B816-16BDBD909638}"/>
    <hyperlink ref="E936" r:id="rId701" xr:uid="{0C222D17-6036-49EF-B406-947220E7C136}"/>
    <hyperlink ref="E938" r:id="rId702" xr:uid="{986AC6D7-0C5D-4093-9A69-07C22C786DDF}"/>
    <hyperlink ref="E940" r:id="rId703" xr:uid="{68C17341-CE66-4C80-BC93-01CD9A177781}"/>
    <hyperlink ref="E941" r:id="rId704" xr:uid="{D98860BC-55FC-440F-9D33-80887E0AA936}"/>
    <hyperlink ref="E942" r:id="rId705" xr:uid="{9A78562F-17B3-4131-A440-EB49EA247656}"/>
    <hyperlink ref="E943" r:id="rId706" xr:uid="{75414FB0-28D5-4E7A-A7B5-2D6AD22A67BA}"/>
    <hyperlink ref="E952" r:id="rId707" xr:uid="{E01CB07F-2C9C-476B-B439-7276B1D42275}"/>
    <hyperlink ref="E956" r:id="rId708" xr:uid="{EEB913D4-A86B-48E7-9A38-DAA5BEC9A394}"/>
    <hyperlink ref="E973" r:id="rId709" xr:uid="{FB4A3DDA-0D43-46C6-8FF9-6D73BDF845F0}"/>
    <hyperlink ref="E975" r:id="rId710" xr:uid="{C84E2B00-0953-46FC-9782-E032E6C886B4}"/>
    <hyperlink ref="C976" r:id="rId711" display="https://enzyme.expasy.org/EC/3.5.3.11" xr:uid="{07CD55E5-B07B-4450-8F2F-19AF2FCF0F8B}"/>
    <hyperlink ref="E976" r:id="rId712" xr:uid="{B73771A3-03D6-4DDF-A665-C07A5CF3E503}"/>
    <hyperlink ref="E977" r:id="rId713" xr:uid="{BE7F5C3F-913D-4D81-B549-285993BF1F36}"/>
    <hyperlink ref="E979" r:id="rId714" xr:uid="{D98652D7-C73E-44A5-8682-BF5DF9BFB572}"/>
    <hyperlink ref="E980" r:id="rId715" xr:uid="{B73A721E-E1BE-4108-94AC-AA27AC595C7D}"/>
    <hyperlink ref="E986" r:id="rId716" xr:uid="{629F21F0-E55D-4F1B-A0E3-3F4F25FA3D4E}"/>
    <hyperlink ref="E987" r:id="rId717" xr:uid="{52913EBC-FDA2-461C-9F38-A15D9995A16B}"/>
    <hyperlink ref="E988" r:id="rId718" xr:uid="{BEC2F872-533C-4041-B56D-59CFADDD9BDD}"/>
    <hyperlink ref="E989" r:id="rId719" xr:uid="{7AD7A9BE-0AD4-4A99-A619-8AAFE57E3603}"/>
    <hyperlink ref="E990" r:id="rId720" xr:uid="{C99ADBF8-137E-46D4-AF8F-0D06B4C32A4E}"/>
    <hyperlink ref="E994" r:id="rId721" xr:uid="{3C9F1F5E-1962-4FC5-B876-EF71F5414D67}"/>
    <hyperlink ref="E999" r:id="rId722" xr:uid="{C05EC86C-5099-48AD-94D7-C1DBCBC33D1F}"/>
    <hyperlink ref="E958" r:id="rId723" xr:uid="{A0E48A7A-BDDA-45AA-B3E9-4FE8DD5F5434}"/>
    <hyperlink ref="E964" r:id="rId724" xr:uid="{5A086F56-BC04-495D-BE30-5AFE39DD94CC}"/>
    <hyperlink ref="E965" r:id="rId725" xr:uid="{91D88F44-D6BD-488D-89B8-40A401006349}"/>
    <hyperlink ref="E967" r:id="rId726" xr:uid="{767855BA-CB11-42F2-929F-249D33A5007B}"/>
    <hyperlink ref="E968" r:id="rId727" xr:uid="{ED052CC4-045F-4506-BC5C-A3DBBFF6896E}"/>
    <hyperlink ref="E969" r:id="rId728" xr:uid="{FC2A1742-E634-4975-B7D5-169C6EA7A32C}"/>
    <hyperlink ref="E1001" r:id="rId729" xr:uid="{C624B78A-0F34-4AD2-A819-7B1710A39330}"/>
    <hyperlink ref="E1002" r:id="rId730" xr:uid="{A22C5E48-A0F3-41CA-9D64-4E9514ABF210}"/>
    <hyperlink ref="E1003" r:id="rId731" xr:uid="{A6D14C1D-B8A7-42FD-8C4B-42607D11B8E7}"/>
    <hyperlink ref="E1004" r:id="rId732" xr:uid="{AF045301-0246-41C6-A704-506FAC02731F}"/>
    <hyperlink ref="E1005" r:id="rId733" xr:uid="{E481577D-C476-4E7D-90EB-83015A802EC3}"/>
    <hyperlink ref="E1009" r:id="rId734" xr:uid="{604C42C1-6115-443A-8116-46E16AC8AFBB}"/>
    <hyperlink ref="E1044" r:id="rId735" xr:uid="{3EEB9F52-1B74-4FF5-9746-41C8566A8954}"/>
    <hyperlink ref="E1047" r:id="rId736" xr:uid="{AB4C45D7-E861-47AF-B7A4-33E461CA4734}"/>
    <hyperlink ref="E1049" r:id="rId737" xr:uid="{D87D2CD9-D315-4173-A7D5-4D0FDBBCB95A}"/>
    <hyperlink ref="E1051" r:id="rId738" xr:uid="{1632E39B-5BE5-4F73-96CE-21110997FE80}"/>
    <hyperlink ref="E1052" r:id="rId739" xr:uid="{9CAA3A63-6AE5-4688-9458-C6E02D795923}"/>
    <hyperlink ref="E1054" r:id="rId740" xr:uid="{FD91ECA6-5615-46E2-9D6F-7019FCEFB3CA}"/>
    <hyperlink ref="E1057" r:id="rId741" xr:uid="{0C3B095A-3E02-40A5-8CE6-DF4039382C06}"/>
    <hyperlink ref="E1058" r:id="rId742" xr:uid="{1FD7EAD3-0DD2-4E98-9132-39D22B2251D0}"/>
    <hyperlink ref="E1060" r:id="rId743" xr:uid="{C954BC2D-BA68-4AFB-95A0-09A333F573A4}"/>
    <hyperlink ref="E1062" r:id="rId744" xr:uid="{2558BF1F-34A1-48A4-AF7E-7BB7CCEF08FC}"/>
    <hyperlink ref="E946" r:id="rId745" xr:uid="{ADC75B5B-D368-400C-94F5-A42A478D60E3}"/>
    <hyperlink ref="E947" r:id="rId746" xr:uid="{781C9D1D-FA88-4725-BF86-2A62DF756D25}"/>
    <hyperlink ref="E948" r:id="rId747" xr:uid="{6CF0FC0C-DF36-4491-828B-081399925E50}"/>
    <hyperlink ref="C949" r:id="rId748" display="https://enzyme.expasy.org/EC/3.4.25.2" xr:uid="{74D58474-337E-4727-BE88-DB19E69CBC70}"/>
    <hyperlink ref="E949" r:id="rId749" xr:uid="{E99AA3F5-4854-4E12-A941-C1A4A0EC6FA7}"/>
    <hyperlink ref="E638" r:id="rId750" xr:uid="{33B4079C-EA80-466A-8914-B86B282FC425}"/>
    <hyperlink ref="E639" r:id="rId751" xr:uid="{8325CA6E-99EB-4F77-845D-BB67672AF211}"/>
    <hyperlink ref="E642" r:id="rId752" xr:uid="{B4A8BC6D-6536-484B-AF2F-F0A1C6DF259A}"/>
    <hyperlink ref="E643" r:id="rId753" xr:uid="{00189690-6710-4D6A-8B4D-CDE8C2FC6066}"/>
    <hyperlink ref="C644" r:id="rId754" display="https://enzyme.expasy.org/EC/2.7.2.3" xr:uid="{6844D698-81DE-4F3E-A492-A3EB7A97D039}"/>
    <hyperlink ref="E644" r:id="rId755" xr:uid="{4DD3B326-5FD3-4477-970A-49C68CB321FD}"/>
    <hyperlink ref="E670" r:id="rId756" xr:uid="{A63319FD-F2BC-408F-83F1-483D6B73194A}"/>
    <hyperlink ref="E673" r:id="rId757" xr:uid="{CF1C3796-F576-4CD3-892C-7BE9B742B23C}"/>
    <hyperlink ref="E676" r:id="rId758" xr:uid="{AFA2E5EA-D683-47B5-B7EC-397449FA6FBD}"/>
    <hyperlink ref="E680" r:id="rId759" xr:uid="{20DCC898-081F-4DCC-A6A2-8C706ECAAC50}"/>
    <hyperlink ref="E682" r:id="rId760" xr:uid="{AA3F48F5-5996-4F1B-B4C5-A1191004026D}"/>
    <hyperlink ref="E683" r:id="rId761" xr:uid="{7CF59EBC-C3E2-441F-B40C-02377688C67C}"/>
    <hyperlink ref="E684" r:id="rId762" xr:uid="{DD9A0E36-337A-40E4-8D4F-EB9FCE3DC8EF}"/>
    <hyperlink ref="E686" r:id="rId763" xr:uid="{C1A75369-325B-4A1F-92CD-1191C3591CB6}"/>
    <hyperlink ref="E688" r:id="rId764" xr:uid="{3C710EF8-956F-46B1-8A46-C0D72577D3AD}"/>
    <hyperlink ref="E689" r:id="rId765" xr:uid="{C7A84985-6F20-44D5-94EF-84FBD6506A0D}"/>
    <hyperlink ref="E690" r:id="rId766" xr:uid="{F4FED344-D563-4ECB-BCA2-2F6F3F899B61}"/>
    <hyperlink ref="E691" r:id="rId767" xr:uid="{8CD2C188-C825-4964-977C-4E25ABC53E70}"/>
    <hyperlink ref="E693" r:id="rId768" xr:uid="{9498F284-521F-46D2-8373-165FE9B9B88B}"/>
    <hyperlink ref="E694" r:id="rId769" xr:uid="{17A96BE2-B908-4F17-A405-A87A885F9408}"/>
    <hyperlink ref="E695" r:id="rId770" xr:uid="{B3C09D6A-35D0-4FC6-B055-D6FE238FB950}"/>
    <hyperlink ref="E922" r:id="rId771" xr:uid="{3898A31C-E8E2-4822-8263-EA10E7C9B812}"/>
    <hyperlink ref="E923" r:id="rId772" xr:uid="{557571C6-3F48-4240-B08A-139C8D1D8F69}"/>
    <hyperlink ref="E926" r:id="rId773" xr:uid="{73E8EF3A-D4CA-41B8-882E-C7CDF8723846}"/>
    <hyperlink ref="E928" r:id="rId774" xr:uid="{59A3F43C-63CB-4663-82F1-75CAF513F010}"/>
    <hyperlink ref="E929" r:id="rId775" xr:uid="{8A19A6A7-6712-43E5-8083-5E8B18CD47C3}"/>
    <hyperlink ref="E945" r:id="rId776" xr:uid="{C22BD2BB-3B72-49C8-A472-7D72D322BB2C}"/>
    <hyperlink ref="E503" r:id="rId777" xr:uid="{B3003484-1000-49A1-93BE-E398DA51E3E0}"/>
    <hyperlink ref="E504" r:id="rId778" xr:uid="{26C1204A-AD76-435B-90FF-744480694B2F}"/>
    <hyperlink ref="E505" r:id="rId779" xr:uid="{3D804D7A-FE1A-4157-83B4-687CD95A695B}"/>
    <hyperlink ref="E506" r:id="rId780" xr:uid="{767BAE1A-E38C-4B62-AFB4-76C623B6CB86}"/>
    <hyperlink ref="E507" r:id="rId781" xr:uid="{BC850695-5A98-4911-AFCA-82A9DA1D8EDE}"/>
    <hyperlink ref="E511" r:id="rId782" xr:uid="{81F35CDF-976C-41C6-9285-755E7BA05D7C}"/>
    <hyperlink ref="E515" r:id="rId783" xr:uid="{B1CC8132-31C1-45AF-A8CD-BD49E725B413}"/>
    <hyperlink ref="E517" r:id="rId784" xr:uid="{CA8FF535-09EC-4392-82EE-82CE86363644}"/>
    <hyperlink ref="E519" r:id="rId785" xr:uid="{648FCC7C-912C-4D72-B742-2007E58B3FBA}"/>
    <hyperlink ref="E521" r:id="rId786" xr:uid="{FD81655A-2D36-443F-918B-EDB3628DA4CD}"/>
    <hyperlink ref="E552" r:id="rId787" xr:uid="{BC1A610F-FC80-4665-8CE5-939369AF0BF6}"/>
    <hyperlink ref="E526" r:id="rId788" xr:uid="{C3DB635E-6EA2-40A5-AED2-FBA71AF5F1EA}"/>
    <hyperlink ref="E528" r:id="rId789" xr:uid="{5CE8AA83-64B9-4F11-AB2D-24BA03A2922E}"/>
    <hyperlink ref="E529" r:id="rId790" xr:uid="{E962292E-B621-41BA-BE60-C2518AE062B2}"/>
    <hyperlink ref="E530" r:id="rId791" xr:uid="{D27EA7B2-C0D7-4BAE-816A-4A37B56DCE6D}"/>
    <hyperlink ref="E531" r:id="rId792" xr:uid="{4F64B8A1-12A4-44B1-8F1E-7E7937514EAB}"/>
    <hyperlink ref="E532" r:id="rId793" xr:uid="{24E6EE89-2CC7-42C4-9385-6278923B2388}"/>
    <hyperlink ref="E533" r:id="rId794" xr:uid="{DE714C8C-F9A2-4116-A076-1696D3AAE36E}"/>
    <hyperlink ref="E534" r:id="rId795" xr:uid="{5B3AD962-346E-4348-8704-861A836F65EB}"/>
    <hyperlink ref="E542" r:id="rId796" xr:uid="{3346E2F6-FC27-45B6-9FEF-2875B8D60058}"/>
    <hyperlink ref="E543" r:id="rId797" xr:uid="{6659785E-12FA-49D6-B5BC-A4504576F531}"/>
    <hyperlink ref="E544" r:id="rId798" xr:uid="{5BF0B1A6-5CB0-42B3-A9AC-75A35F2968D1}"/>
    <hyperlink ref="E546" r:id="rId799" xr:uid="{D1F6A372-568E-43C3-9D4F-EE140E8135DA}"/>
    <hyperlink ref="E563" r:id="rId800" xr:uid="{54E6BDB7-096A-4EBC-A9C8-ADBE2E6CB9BE}"/>
    <hyperlink ref="E564" r:id="rId801" xr:uid="{1D5FEC0C-24A7-421D-9033-C5C612F7A74C}"/>
    <hyperlink ref="E566" r:id="rId802" xr:uid="{BE1271CD-D9EC-4514-980F-6252F9357E4D}"/>
    <hyperlink ref="E568" r:id="rId803" xr:uid="{A0906970-2A67-408D-AFC6-963678E4ACEA}"/>
    <hyperlink ref="E569" r:id="rId804" xr:uid="{39DE6C0F-8134-467F-9989-82E933F3B3D4}"/>
    <hyperlink ref="E578" r:id="rId805" xr:uid="{98FC1020-0C7E-48FE-A0BF-AAFF4B900693}"/>
    <hyperlink ref="E581" r:id="rId806" xr:uid="{04088654-FAF3-4465-98BB-0CCB2C0DBE5B}"/>
    <hyperlink ref="E584" r:id="rId807" xr:uid="{E5F326BA-B486-4F8A-BD37-26756D8F22D2}"/>
    <hyperlink ref="E586" r:id="rId808" xr:uid="{6D1C2F80-9AD0-42D5-A727-F3647549C8B9}"/>
    <hyperlink ref="E587" r:id="rId809" xr:uid="{702237E8-5B83-42F0-B1E0-6807CA040531}"/>
    <hyperlink ref="E588" r:id="rId810" xr:uid="{95FF0ED2-AF76-4F28-B045-8BEACCEC9533}"/>
    <hyperlink ref="E592" r:id="rId811" xr:uid="{0196F6EA-7E1B-4BC0-A357-F655081A9204}"/>
    <hyperlink ref="E594" r:id="rId812" xr:uid="{25C135D7-AF97-4B3C-95C2-3179FA05FF81}"/>
    <hyperlink ref="E595" r:id="rId813" xr:uid="{1B9BB7A2-6965-4534-974C-86DBB304C1D1}"/>
    <hyperlink ref="E596" r:id="rId814" xr:uid="{4B4E7A13-FC08-40CF-AAC7-07D4515F6410}"/>
    <hyperlink ref="E599" r:id="rId815" xr:uid="{9730D88E-EDAC-4132-8212-FC59561A529B}"/>
    <hyperlink ref="E600" r:id="rId816" xr:uid="{5AB6F331-54B5-4D58-BC51-27D1ACB02D1E}"/>
    <hyperlink ref="E601" r:id="rId817" xr:uid="{D5D38316-E648-4663-9BE5-9FC83C3180FD}"/>
    <hyperlink ref="E603" r:id="rId818" xr:uid="{93183412-3126-466D-8C5C-168F5DA1A8F5}"/>
    <hyperlink ref="E604" r:id="rId819" xr:uid="{D27C35A9-94F0-4CB9-BAC8-41B6846412ED}"/>
    <hyperlink ref="E605" r:id="rId820" xr:uid="{BC22F3C2-4781-4075-882A-AA0187999E38}"/>
    <hyperlink ref="E606" r:id="rId821" xr:uid="{48D82158-356D-4DE2-B562-68B9597D0A2E}"/>
    <hyperlink ref="E635" r:id="rId822" xr:uid="{75E70295-252F-44F1-ACCC-589438F601B4}"/>
    <hyperlink ref="E610" r:id="rId823" xr:uid="{8AABA5B0-5576-461C-BCE3-D55517B357C0}"/>
    <hyperlink ref="E617" r:id="rId824" xr:uid="{7B02601D-843F-4906-982F-537EA719A9F9}"/>
    <hyperlink ref="E619" r:id="rId825" xr:uid="{6630BFBB-B58D-4CEA-9FC3-912315C657C7}"/>
    <hyperlink ref="E624" r:id="rId826" xr:uid="{E7535F44-2CFB-4BF7-9D96-D9376B96DEEF}"/>
    <hyperlink ref="E625" r:id="rId827" xr:uid="{AD3540CA-E0DF-4CFE-9C92-76F082481C58}"/>
    <hyperlink ref="E626" r:id="rId828" xr:uid="{5B3001A5-8614-4359-8F4E-A53CBF5E3F04}"/>
    <hyperlink ref="E628" r:id="rId829" xr:uid="{4DF36724-119C-4696-8EA7-A5FA68F01831}"/>
    <hyperlink ref="E631" r:id="rId830" xr:uid="{44F17C05-E353-44DC-BF47-0C98ED30D25F}"/>
    <hyperlink ref="E632" r:id="rId831" xr:uid="{EB0A616F-109F-46D3-A6D3-87E73790D308}"/>
    <hyperlink ref="E646" r:id="rId832" xr:uid="{C365135F-2919-4277-93F7-825AB76A526F}"/>
    <hyperlink ref="E647" r:id="rId833" xr:uid="{07CE851E-F878-46E6-9BB1-3E7F89427338}"/>
    <hyperlink ref="E648" r:id="rId834" xr:uid="{2D6A0B7A-5F42-4AAC-9B04-D1EF8EDC074D}"/>
    <hyperlink ref="E649" r:id="rId835" xr:uid="{C6A9ED0B-0DB4-4D78-8F49-10581A2E4B96}"/>
    <hyperlink ref="E650" r:id="rId836" xr:uid="{68EF3F9C-B000-42B2-88EF-D7991C233B2D}"/>
    <hyperlink ref="E652" r:id="rId837" xr:uid="{F1BB4E54-E8C9-4399-81B0-BE018E8DC89B}"/>
    <hyperlink ref="E653" r:id="rId838" xr:uid="{C506A33D-7B92-4986-B19F-5145C5B23F2F}"/>
    <hyperlink ref="E726" r:id="rId839" xr:uid="{73777EF4-DECB-47C1-8E8B-B124AA2AE635}"/>
    <hyperlink ref="E727" r:id="rId840" xr:uid="{2EDACF85-4CF8-4A89-A277-3B63B556F796}"/>
    <hyperlink ref="E728" r:id="rId841" xr:uid="{5DA3F6C8-F537-4290-BCCD-7AED9A960A4B}"/>
    <hyperlink ref="E729" r:id="rId842" xr:uid="{2EB9523C-5576-44B7-BFA8-FEC4D20436EB}"/>
    <hyperlink ref="E731" r:id="rId843" xr:uid="{2CE57AB4-87C5-4DAF-B53C-30B324AF8290}"/>
    <hyperlink ref="E732" r:id="rId844" xr:uid="{EC18AE6C-A11B-4166-AFE2-8969C3D39866}"/>
    <hyperlink ref="E735" r:id="rId845" xr:uid="{ECA744D2-E137-45FA-8062-A71BEDC1A976}"/>
    <hyperlink ref="E737" r:id="rId846" xr:uid="{B324BDF9-4B45-43D7-9EB0-0B61EBDE0EB5}"/>
    <hyperlink ref="E741" r:id="rId847" xr:uid="{27A4D86F-DC49-4C25-986F-168CDA626717}"/>
    <hyperlink ref="E745" r:id="rId848" xr:uid="{BCB9CB3B-821E-4F51-BCC0-47FF0E49C2DA}"/>
    <hyperlink ref="E754" r:id="rId849" xr:uid="{6489D0CD-A01C-40A5-8371-9852BCB77916}"/>
    <hyperlink ref="E755" r:id="rId850" xr:uid="{0D1ED848-7B5D-4053-A53C-13303141C5A8}"/>
    <hyperlink ref="E756" r:id="rId851" xr:uid="{F05510F2-62D1-45FF-B8F9-C04C689C7A2F}"/>
    <hyperlink ref="E757" r:id="rId852" xr:uid="{30D9CBF7-B0AC-486C-8642-F57490B4F7EB}"/>
    <hyperlink ref="E758" r:id="rId853" xr:uid="{E990FC67-14B4-4B73-8753-34109D194342}"/>
    <hyperlink ref="E759" r:id="rId854" xr:uid="{FEC6A204-428A-42FD-9971-871EDEA8F576}"/>
    <hyperlink ref="E760" r:id="rId855" xr:uid="{70AC29D5-C4F5-4458-B547-1DEF5C9765F9}"/>
    <hyperlink ref="E761" r:id="rId856" xr:uid="{648A4492-E5DB-465D-B3A7-9C0ACBC0A312}"/>
    <hyperlink ref="E762" r:id="rId857" xr:uid="{6A60E4E8-F9B6-470D-BB25-53660B6BF80F}"/>
    <hyperlink ref="E763" r:id="rId858" xr:uid="{B678B6DC-8901-428A-B0AD-70493B0FB23F}"/>
    <hyperlink ref="E764" r:id="rId859" xr:uid="{4ED4D6B7-05FA-458F-9858-18297934A4E4}"/>
    <hyperlink ref="E777" r:id="rId860" xr:uid="{81ADCDE9-8DED-48B8-8A19-2D1D9D3C6621}"/>
    <hyperlink ref="E780" r:id="rId861" xr:uid="{794C436C-BE39-4EBB-8FB2-226D129CB1FB}"/>
    <hyperlink ref="E782" r:id="rId862" xr:uid="{FF0CE97F-4F9B-498E-83B0-0AE22C604F19}"/>
    <hyperlink ref="E784" r:id="rId863" xr:uid="{77AF760F-E880-43A5-AED2-4F842B5811DC}"/>
    <hyperlink ref="E785" r:id="rId864" xr:uid="{C8924638-DD77-4524-9829-2C8A19C6584E}"/>
    <hyperlink ref="E800" r:id="rId865" xr:uid="{B93741B1-1EF5-4122-A326-252EB45D1CD7}"/>
    <hyperlink ref="E804" r:id="rId866" xr:uid="{7E4E2F8D-E4F3-477C-BF5F-4CDCA43178BA}"/>
    <hyperlink ref="E806" r:id="rId867" xr:uid="{88C9B57C-7DFB-4C06-84C4-3897C8564DB8}"/>
    <hyperlink ref="C808" r:id="rId868" display="https://enzyme.expasy.org/EC/3.1.3.87" xr:uid="{0ABA112F-6E65-45AC-9C46-CEB74B548762}"/>
    <hyperlink ref="E808" r:id="rId869" xr:uid="{75CF3B42-9049-417D-B2F8-5AAF00B26DF5}"/>
    <hyperlink ref="E809" r:id="rId870" xr:uid="{E4972643-1DF1-4963-9FD6-AC2AD5D6921D}"/>
    <hyperlink ref="E814" r:id="rId871" xr:uid="{E52A4BEB-BF1B-4EAA-AB69-C7929845B78F}"/>
    <hyperlink ref="E815" r:id="rId872" xr:uid="{47A32380-620A-4355-B7DD-59010B1544D0}"/>
    <hyperlink ref="E825" r:id="rId873" xr:uid="{0DA86347-EB0F-4168-BF5D-CE882066C3BD}"/>
    <hyperlink ref="E828" r:id="rId874" xr:uid="{B9C0D86B-EE90-45A2-BFBD-88F28F794609}"/>
    <hyperlink ref="E831" r:id="rId875" xr:uid="{AF8FE7BB-78CC-4D27-97E3-5F881CC02AD2}"/>
    <hyperlink ref="E832" r:id="rId876" xr:uid="{7A754973-3E0E-4059-91FE-2B14806BB0E1}"/>
    <hyperlink ref="E833" r:id="rId877" xr:uid="{F8426592-AF70-46E3-9B6F-38CF99B65C49}"/>
    <hyperlink ref="E847" r:id="rId878" xr:uid="{0A79C31B-863A-4BB8-B202-BF607FC45FA4}"/>
    <hyperlink ref="E863" r:id="rId879" xr:uid="{87EE1B7A-CD83-4949-BC9A-6AAF679A439C}"/>
    <hyperlink ref="E877" r:id="rId880" xr:uid="{908269C2-1AF9-4C4A-AA84-AEF9B8921DB3}"/>
    <hyperlink ref="E879" r:id="rId881" xr:uid="{38911163-90B8-4060-81C1-7EBD040738CD}"/>
    <hyperlink ref="E881" r:id="rId882" xr:uid="{C2516C2B-7664-40C1-A8EA-C9FF7C9452E7}"/>
    <hyperlink ref="E883" r:id="rId883" xr:uid="{5F430E2C-CE21-4C5D-9144-16170A6E51F4}"/>
    <hyperlink ref="E899" r:id="rId884" xr:uid="{D3E071AA-0C2A-4F92-9CC0-5F27B32060C7}"/>
    <hyperlink ref="C900" r:id="rId885" display="https://enzyme.expasy.org/EC/3.2.1.64" xr:uid="{ECFE02BF-64E5-4F08-AC48-37EBB0F73A6A}"/>
    <hyperlink ref="E900" r:id="rId886" xr:uid="{224A5C87-2392-4EE0-B308-2B644FC86660}"/>
    <hyperlink ref="E903" r:id="rId887" xr:uid="{CA16E678-B2C4-4F43-885B-75EDEBC46003}"/>
    <hyperlink ref="E905" r:id="rId888" xr:uid="{235941CF-F447-43ED-A0A0-32B7746E5051}"/>
    <hyperlink ref="E906" r:id="rId889" xr:uid="{1F66E204-11BC-44EB-8C3D-8563667DD9A9}"/>
    <hyperlink ref="E908" r:id="rId890" xr:uid="{D5DCC5E7-EA20-4C12-99B3-622B36794E85}"/>
    <hyperlink ref="E910" r:id="rId891" xr:uid="{0BB16AF0-188B-43D2-B3EE-17138E4B120D}"/>
    <hyperlink ref="E1021" r:id="rId892" xr:uid="{C410F325-2641-4002-83BD-EB45F3B0B7FA}"/>
    <hyperlink ref="E1022" r:id="rId893" xr:uid="{50961280-E665-4FB8-86C6-E90CEFDBB40E}"/>
    <hyperlink ref="E1023" r:id="rId894" xr:uid="{C4F17A51-C534-4927-B9EC-4EECE2D153BE}"/>
    <hyperlink ref="E1024" r:id="rId895" xr:uid="{3B1C6EEC-7A22-49B4-B1E3-23F3C7D5AF51}"/>
    <hyperlink ref="E1025" r:id="rId896" xr:uid="{59341571-25D0-4FFB-8DD7-8ABA02F1DF99}"/>
    <hyperlink ref="E1028" r:id="rId897" xr:uid="{7A98AF03-17E5-4886-A53B-7BA69BCE3E97}"/>
    <hyperlink ref="E1030" r:id="rId898" xr:uid="{664DBDE3-0FE1-47C2-BFB9-E1306F2AC1B8}"/>
    <hyperlink ref="E1031" r:id="rId899" xr:uid="{A95CE36B-EEE4-466E-9C12-5FA8CC07C11F}"/>
    <hyperlink ref="E1032" r:id="rId900" xr:uid="{4B909C4D-2A9D-4F2B-94F4-8A0CF3D3CE54}"/>
    <hyperlink ref="E1033" r:id="rId901" xr:uid="{8E3420CB-1E50-4375-9614-527DAC3A9F1D}"/>
    <hyperlink ref="E1034" r:id="rId902" xr:uid="{A2DAB2EC-0A7B-462D-A32B-225BFB34D74B}"/>
    <hyperlink ref="E1035" r:id="rId903" xr:uid="{6ADC552A-7B89-4DE6-86EC-6714D8C26E0A}"/>
    <hyperlink ref="E1036" r:id="rId904" xr:uid="{0345B78C-41EE-4945-A7F0-F305730D4C22}"/>
    <hyperlink ref="E1038" r:id="rId905" xr:uid="{BD760EBF-3582-4929-AF89-7E8DE20E9D8A}"/>
    <hyperlink ref="E1039" r:id="rId906" xr:uid="{518642B2-351E-4AC1-A141-598F62AFBA14}"/>
    <hyperlink ref="E1040" r:id="rId907" xr:uid="{D8885FDD-B6A1-4DA9-993C-0CFE1E56B340}"/>
    <hyperlink ref="E1041" r:id="rId908" xr:uid="{EBB57EA2-7148-4EE7-A71C-ACEFA2419645}"/>
    <hyperlink ref="E1042" r:id="rId909" xr:uid="{D8CB209F-9A8F-4627-BAC2-46B3C252693B}"/>
    <hyperlink ref="E1064" r:id="rId910" xr:uid="{F1C814F2-484C-457E-AA4A-7378F64A5051}"/>
    <hyperlink ref="E1065" r:id="rId911" xr:uid="{75B591FD-608D-4994-B3D5-1E6854072B8D}"/>
    <hyperlink ref="E1066" r:id="rId912" xr:uid="{8E5F7D49-B965-4FF9-A78F-C69BAE069901}"/>
    <hyperlink ref="E1067" r:id="rId913" xr:uid="{C6031A18-DA52-4B1D-9D42-020EF3E1D0AE}"/>
    <hyperlink ref="E1068" r:id="rId914" xr:uid="{7C5173B2-6568-4884-9FAA-006AA5AAA60F}"/>
    <hyperlink ref="E1071" r:id="rId915" xr:uid="{1388FDF3-B32B-4207-B114-E822779CC1C9}"/>
    <hyperlink ref="E1072" r:id="rId916" xr:uid="{A173462C-73E7-4C84-943E-49E066D28FCB}"/>
    <hyperlink ref="E1074" r:id="rId917" xr:uid="{E360CB05-4D38-4A4A-B9B0-31FD416F8C38}"/>
    <hyperlink ref="E1096" r:id="rId918" xr:uid="{02C19512-F677-4359-8A7C-9B362F33504F}"/>
    <hyperlink ref="E1097" r:id="rId919" xr:uid="{5E88967B-6B26-47D1-B2F5-852F56D7AA88}"/>
    <hyperlink ref="E1098" r:id="rId920" xr:uid="{CC1006FA-74F2-4EA7-A384-DAC853400AD2}"/>
    <hyperlink ref="E1100" r:id="rId921" xr:uid="{42D4175F-CB18-4D91-BD58-8C0FD7C2F17B}"/>
    <hyperlink ref="E1102" r:id="rId922" xr:uid="{B52710F1-11FA-4D3A-9AD5-8CDF61BF217A}"/>
    <hyperlink ref="E1105" r:id="rId923" xr:uid="{1F2DA53B-7050-4432-B656-8DDF1570549E}"/>
    <hyperlink ref="E1108" r:id="rId924" xr:uid="{A1284FA8-AA59-4AC7-BF7B-AAEEC9051E89}"/>
    <hyperlink ref="E1317" r:id="rId925" xr:uid="{93DBC4E1-CD9F-4A6E-AC03-C45E6EC13946}"/>
    <hyperlink ref="E1320" r:id="rId926" xr:uid="{A58D51CC-4C82-4CE2-A1E3-536A01F47DAD}"/>
    <hyperlink ref="E1259" r:id="rId927" xr:uid="{D7FF8FEC-F819-4FF4-B93B-C70C944F068F}"/>
    <hyperlink ref="E1260" r:id="rId928" xr:uid="{A5DFF983-6886-4D9E-A04D-B50FAF52CEC6}"/>
    <hyperlink ref="E1261" r:id="rId929" xr:uid="{C558BBBE-5130-44A9-9D14-A35B0B0C6356}"/>
    <hyperlink ref="E1262" r:id="rId930" xr:uid="{E015E557-4C9F-4B55-B3A3-7A6DE3E2E421}"/>
    <hyperlink ref="E1263" r:id="rId931" xr:uid="{095DE4CD-FC9D-4D9F-BBA3-DCB34BE6E335}"/>
    <hyperlink ref="E1266" r:id="rId932" xr:uid="{C6D9D7EE-8F9A-4746-B27C-B5B5874E8320}"/>
    <hyperlink ref="E1267" r:id="rId933" xr:uid="{B8509406-A814-4E5B-943E-E69E3D1516E4}"/>
    <hyperlink ref="E1279" r:id="rId934" xr:uid="{F5AE3618-3519-415A-9F86-FFDEAEDE9A0E}"/>
    <hyperlink ref="E1280" r:id="rId935" xr:uid="{BA4B99A3-E0FA-4D26-8355-B2BD44A0FA6C}"/>
    <hyperlink ref="E1281" r:id="rId936" xr:uid="{3476B550-EB2B-4BD4-919D-47035B434D13}"/>
    <hyperlink ref="E1284" r:id="rId937" xr:uid="{188B1717-5B0D-4D48-9860-F362609478FD}"/>
    <hyperlink ref="E1285" r:id="rId938" xr:uid="{ADDC79B4-29D0-421C-96DA-F1B4C38CC30B}"/>
    <hyperlink ref="E1286" r:id="rId939" xr:uid="{63C59961-BB1D-4267-A3E0-B507A1ABE005}"/>
    <hyperlink ref="E1287" r:id="rId940" xr:uid="{D63841A3-C479-4207-BA2F-0CA8BB582BC8}"/>
    <hyperlink ref="E1288" r:id="rId941" xr:uid="{288F3F8E-742E-4EDD-9253-F9023D005629}"/>
    <hyperlink ref="E1289" r:id="rId942" xr:uid="{3D1719A5-17B4-4B70-9F32-7EAD7BD27A42}"/>
    <hyperlink ref="E1290" r:id="rId943" xr:uid="{052E7DED-F6BE-4D46-9E1A-5C67AF9A702F}"/>
    <hyperlink ref="E1246" r:id="rId944" xr:uid="{2A553FE5-81AD-4B23-A467-CCD735332C73}"/>
    <hyperlink ref="E1250" r:id="rId945" xr:uid="{143CF64A-DE60-4CC3-B052-0D49F04A9235}"/>
    <hyperlink ref="E1252" r:id="rId946" xr:uid="{80759660-E66D-41F2-96B0-AC42FD1C5E06}"/>
    <hyperlink ref="E1254" r:id="rId947" xr:uid="{3203297F-31CE-45EB-9B1B-309C9D4029BB}"/>
    <hyperlink ref="E1255" r:id="rId948" xr:uid="{3EC676DA-1FAA-414F-AB7B-B35E9510FED3}"/>
    <hyperlink ref="E1256" r:id="rId949" xr:uid="{7F1F5C4D-EDF1-4D3E-9823-98F8018B2BB6}"/>
    <hyperlink ref="E1257" r:id="rId950" xr:uid="{8ECA6CD2-9C83-4A28-AD26-2A174A7AEC9D}"/>
    <hyperlink ref="E1172" r:id="rId951" xr:uid="{227C299A-D0DF-4F54-BE72-0EA104C57BE4}"/>
    <hyperlink ref="E1173" r:id="rId952" xr:uid="{325B8354-58FA-4A72-8FC1-B5CB40BA74EC}"/>
    <hyperlink ref="E1180" r:id="rId953" xr:uid="{FAEFAC1B-034B-43BF-9166-5832171700CD}"/>
    <hyperlink ref="E1182" r:id="rId954" xr:uid="{DEDF7C29-FDFB-4979-9351-A52308439EC4}"/>
    <hyperlink ref="E1183" r:id="rId955" xr:uid="{CB60E849-26F4-46E7-B393-EE09234E3346}"/>
    <hyperlink ref="E1217" r:id="rId956" xr:uid="{8B033173-014B-4A66-94FD-6C2BE6275D09}"/>
    <hyperlink ref="E1218" r:id="rId957" xr:uid="{B5286B3E-8D7B-4532-A913-FEA024FAED88}"/>
    <hyperlink ref="E1219" r:id="rId958" xr:uid="{D7C6DA1D-FDE7-4994-9FEA-36E30842D3B2}"/>
    <hyperlink ref="E1220" r:id="rId959" xr:uid="{15348BD1-9DAA-4793-A76F-FD78525BF685}"/>
    <hyperlink ref="E1223" r:id="rId960" xr:uid="{B8F7A506-618A-482B-8C6F-A978ADB88E19}"/>
    <hyperlink ref="C1224" r:id="rId961" display="https://enzyme.expasy.org/EC/5.3.1.4" xr:uid="{F667B428-26E3-4888-82D6-B83E5E0CA736}"/>
    <hyperlink ref="E1224" r:id="rId962" xr:uid="{1AE7C07B-C7FE-4676-A250-1EAECB11696C}"/>
    <hyperlink ref="E1226" r:id="rId963" xr:uid="{6FEBB96D-B7F5-40F7-80C3-F9FFCDC99D5B}"/>
    <hyperlink ref="E1231" r:id="rId964" xr:uid="{0F99A633-08D1-466D-914C-3082B8CCE5C3}"/>
    <hyperlink ref="E1233" r:id="rId965" xr:uid="{03663796-79E1-4842-A0AF-043A6569D0D2}"/>
    <hyperlink ref="E1237" r:id="rId966" xr:uid="{C6E5C7B3-7CCC-4727-8359-0CE7C1A88799}"/>
    <hyperlink ref="E1241" r:id="rId967" xr:uid="{B3C618E7-C848-4F6B-A91D-A216223AC305}"/>
    <hyperlink ref="E1242" r:id="rId968" xr:uid="{ACC24CAE-8884-42AA-9108-5151D5FE938B}"/>
    <hyperlink ref="E1243" r:id="rId969" xr:uid="{C9C425F5-B710-4EA6-829A-B4A3BA5CF3EB}"/>
    <hyperlink ref="E1244" r:id="rId970" xr:uid="{9B16ABD3-B4C4-459A-8DC2-D2F50C18F599}"/>
    <hyperlink ref="E1292" r:id="rId971" xr:uid="{F7E82386-64B0-47D0-BE5A-A6046374B955}"/>
    <hyperlink ref="E1293" r:id="rId972" xr:uid="{B979F9E7-5BD1-4D21-A220-758BE8FE6765}"/>
    <hyperlink ref="E1296" r:id="rId973" xr:uid="{BAA49C35-7701-49E9-975F-34D392B1EA6C}"/>
    <hyperlink ref="E1300" r:id="rId974" xr:uid="{97843229-28FD-475E-98A2-D99ECF1D62D6}"/>
    <hyperlink ref="E1301" r:id="rId975" xr:uid="{93BABAFD-937E-4E54-8985-CBB37AB3392E}"/>
    <hyperlink ref="E1302" r:id="rId976" xr:uid="{8849C87E-9A89-420B-8F47-59D8F53C3A66}"/>
    <hyperlink ref="E1305" r:id="rId977" xr:uid="{DEAA1E29-4A92-4487-A9AC-7E6E4B63DDAD}"/>
    <hyperlink ref="E1307" r:id="rId978" xr:uid="{F5FE61F8-E25F-4C15-8103-3E4319680712}"/>
    <hyperlink ref="E1309" r:id="rId979" xr:uid="{CAAECDD8-EF45-40E7-8603-6BFF8EB725EF}"/>
    <hyperlink ref="E1310" r:id="rId980" xr:uid="{C7596E20-DD08-4FE6-973D-DBF1751C9CA8}"/>
    <hyperlink ref="E1322" r:id="rId981" xr:uid="{40A87CF9-64C9-4698-AF05-312FC690F46F}"/>
    <hyperlink ref="E1323" r:id="rId982" xr:uid="{1CD39741-FE5F-431A-AE2E-AB1641E49A47}"/>
    <hyperlink ref="E1324" r:id="rId983" xr:uid="{E647628C-9545-4E27-BA97-777B0EA9FD90}"/>
    <hyperlink ref="E1325" r:id="rId984" xr:uid="{EE5A9EE1-A801-4B09-88A5-590476A1C8F8}"/>
    <hyperlink ref="E1326" r:id="rId985" xr:uid="{5E8C9E3B-B83C-4116-905B-AEB6781B922A}"/>
    <hyperlink ref="E1327" r:id="rId986" xr:uid="{2F5C74F5-294D-4A57-80EE-F6805D193218}"/>
    <hyperlink ref="E1328" r:id="rId987" xr:uid="{4D79993A-5E55-42ED-AD5D-A85C71D46BC7}"/>
    <hyperlink ref="E1331" r:id="rId988" xr:uid="{E173A739-400B-46D7-AD8A-6B3D4AFD0119}"/>
    <hyperlink ref="E1332" r:id="rId989" xr:uid="{C8867449-E7C0-4587-9F90-E597D60DB13E}"/>
    <hyperlink ref="E1333" r:id="rId990" xr:uid="{D0A6CDA3-5E12-4F74-9263-3A26EE2F0663}"/>
    <hyperlink ref="E1334" r:id="rId991" xr:uid="{1B4079D1-EA8B-4541-94D4-A45B50536916}"/>
    <hyperlink ref="E1337" r:id="rId992" xr:uid="{547F07B7-4924-4F2F-82CA-036A95DBBE53}"/>
    <hyperlink ref="E1339" r:id="rId993" xr:uid="{0446D4EB-59F7-46EA-9134-7BE0A0C0C13C}"/>
    <hyperlink ref="E1340" r:id="rId994" xr:uid="{51A51D93-231B-441C-9A1D-A7045EE8BF9A}"/>
    <hyperlink ref="E1341" r:id="rId995" xr:uid="{5B4FF6B1-55BB-4C4E-B2DE-F3A371C0F2C9}"/>
    <hyperlink ref="E1342" r:id="rId996" xr:uid="{CAE9E939-A108-46C9-BCF0-4D2EDBC6BA2A}"/>
    <hyperlink ref="E1346" r:id="rId997" xr:uid="{7FE61883-EA0A-4C2B-BD42-7EA9D3D57064}"/>
    <hyperlink ref="E1347" r:id="rId998" xr:uid="{7D7FC42B-4D41-44DF-A335-093602671EB0}"/>
    <hyperlink ref="E1349" r:id="rId999" xr:uid="{7F528313-774C-4ABD-AEC9-29B90B9E4128}"/>
    <hyperlink ref="E1353" r:id="rId1000" xr:uid="{A1641EBB-BE83-4BAF-A477-D44D5A833DE3}"/>
    <hyperlink ref="E1357" r:id="rId1001" xr:uid="{7ACD61E2-BF30-4C3A-A170-88B8243CAB6B}"/>
    <hyperlink ref="E1358" r:id="rId1002" xr:uid="{84053448-DE0F-4AF2-9718-2BD404F38060}"/>
    <hyperlink ref="E1359" r:id="rId1003" xr:uid="{53058A6F-1E5E-4A12-8EB5-F04B17AA13C3}"/>
    <hyperlink ref="E1360" r:id="rId1004" xr:uid="{D78E6127-FD6D-4778-9FD6-99248317F673}"/>
    <hyperlink ref="E1365" r:id="rId1005" xr:uid="{BF0BD176-BA83-4977-A90E-CDA5DD9A1DB0}"/>
    <hyperlink ref="E1366" r:id="rId1006" xr:uid="{80CBDE78-0988-452B-9FA6-660A14DA5BA0}"/>
    <hyperlink ref="E1367" r:id="rId1007" xr:uid="{DEFCF387-CDCA-4826-9BBC-8D84EBF87AFB}"/>
    <hyperlink ref="E1368" r:id="rId1008" xr:uid="{2BBF54F8-4196-4E60-A974-9D2D8A3BC0EB}"/>
    <hyperlink ref="E1369" r:id="rId1009" xr:uid="{26DBB931-BCBC-4C9F-BC67-89066DB60DC5}"/>
    <hyperlink ref="E1370" r:id="rId1010" xr:uid="{301177E2-DF5D-4FD8-8FFE-5685355F81BD}"/>
    <hyperlink ref="E417" r:id="rId1011" xr:uid="{93627BD3-F7D3-4C55-9F44-C46BC1032BE9}"/>
    <hyperlink ref="E418" r:id="rId1012" xr:uid="{7D6BFB48-A3BC-4D03-AB3C-4A1C6AD67465}"/>
    <hyperlink ref="E419" r:id="rId1013" xr:uid="{ABA70FD1-3613-48E4-B915-A2C5C4261F53}"/>
    <hyperlink ref="E421" r:id="rId1014" xr:uid="{5B60AA9D-3D14-4D4E-BEF3-BFBC6D5ECA3F}"/>
    <hyperlink ref="E422" r:id="rId1015" xr:uid="{5AB29987-B781-46E6-8E73-45D0B8A6A287}"/>
    <hyperlink ref="E425" r:id="rId1016" xr:uid="{E771CB95-DCD2-4862-B141-C5C50E898EFF}"/>
    <hyperlink ref="E428" r:id="rId1017" xr:uid="{0078FC11-C2CF-44E3-BB3F-97FEB466805D}"/>
    <hyperlink ref="E430" r:id="rId1018" xr:uid="{F8648D45-556C-4DB5-A939-89CDD1D09CB5}"/>
    <hyperlink ref="E431" r:id="rId1019" xr:uid="{0FA9D887-7213-4AAD-8E3D-55AD35EEEDD0}"/>
    <hyperlink ref="E433" r:id="rId1020" xr:uid="{4D0830E4-268B-415F-A1BA-D112202DC8CE}"/>
    <hyperlink ref="E435" r:id="rId1021" xr:uid="{76BD523F-6A1A-4C56-8463-6EA090CA90F9}"/>
    <hyperlink ref="E443" r:id="rId1022" xr:uid="{1B756A62-688B-4881-9A44-5FD9DC0A9915}"/>
    <hyperlink ref="E444" r:id="rId1023" xr:uid="{53C85E6F-6266-4576-8191-63BBC7E85101}"/>
    <hyperlink ref="E445" r:id="rId1024" xr:uid="{F1C508A6-CA74-432F-92CA-B97A17C21D16}"/>
    <hyperlink ref="E446" r:id="rId1025" xr:uid="{EAE6FD8A-5AE3-4D95-A66D-5554F63DEBB6}"/>
    <hyperlink ref="E447" r:id="rId1026" xr:uid="{1624EAFC-AA99-4C9A-8950-BC535114179B}"/>
    <hyperlink ref="E451" r:id="rId1027" xr:uid="{214EE946-1275-47B3-B1EC-7CDFB57B6474}"/>
    <hyperlink ref="E454" r:id="rId1028" xr:uid="{9165F69D-EF41-4A82-90E6-77FC98E4092E}"/>
    <hyperlink ref="E456" r:id="rId1029" xr:uid="{E9D1B361-4F79-4ECB-A727-69F201CBA654}"/>
    <hyperlink ref="E458" r:id="rId1030" xr:uid="{8CE1C2E7-386B-4697-8224-3D2B4B09DC96}"/>
    <hyperlink ref="E460" r:id="rId1031" xr:uid="{C20886DD-78F8-453E-B78B-302CB2FF0D97}"/>
    <hyperlink ref="E465" r:id="rId1032" xr:uid="{3446918A-2D3D-4704-BBF0-AA75E2CF65E9}"/>
    <hyperlink ref="E469" r:id="rId1033" xr:uid="{58980790-98C8-42D7-A1A5-A39BC79279D0}"/>
    <hyperlink ref="E478" r:id="rId1034" xr:uid="{5C2B2967-DCC3-4C93-B1DF-0E751D1A4E80}"/>
    <hyperlink ref="E482" r:id="rId1035" xr:uid="{C1C290CF-7D29-4C57-99C6-264B56341A93}"/>
    <hyperlink ref="E483" r:id="rId1036" xr:uid="{C411871A-03E2-4EFF-8E7D-D564B14A119F}"/>
    <hyperlink ref="E484" r:id="rId1037" xr:uid="{D1A09CB0-8093-45F6-A883-47037C702886}"/>
    <hyperlink ref="E485" r:id="rId1038" xr:uid="{98F39888-1044-45B4-8648-E08CA737C84D}"/>
    <hyperlink ref="E486" r:id="rId1039" xr:uid="{B9ADE3A3-BF1B-4AEB-AE87-16D5580996C0}"/>
    <hyperlink ref="E491" r:id="rId1040" xr:uid="{D14C0AAB-5ABC-44DF-97E6-1184630D508B}"/>
    <hyperlink ref="E492" r:id="rId1041" xr:uid="{5F408EA3-FC32-4358-8B5D-C7B5215CD350}"/>
    <hyperlink ref="E494" r:id="rId1042" xr:uid="{4F11337A-D5D1-43BC-B51C-501A1BD10D85}"/>
    <hyperlink ref="E496" r:id="rId1043" xr:uid="{F2E735E8-3480-4B4D-A20A-0FFABE96E69D}"/>
    <hyperlink ref="E1113" r:id="rId1044" xr:uid="{DB9D5C02-5B59-4EF0-8E32-F6D7FCFE00E4}"/>
    <hyperlink ref="E1114" r:id="rId1045" xr:uid="{3BEF4474-F7F6-4747-B980-FE07C61BA78C}"/>
    <hyperlink ref="E1115" r:id="rId1046" xr:uid="{13B53F9F-B6DC-40C3-98C3-3DA73AA41420}"/>
    <hyperlink ref="E1116" r:id="rId1047" xr:uid="{A05F7D04-E2B8-41BB-8C70-8E73043BABA0}"/>
    <hyperlink ref="E1118" r:id="rId1048" xr:uid="{FB9B26FD-A379-4F6D-BD39-68D54E075DA5}"/>
    <hyperlink ref="E1128" r:id="rId1049" xr:uid="{78BC01AD-3B4E-4E28-9253-3B7B0FBCB38F}"/>
    <hyperlink ref="E1129" r:id="rId1050" xr:uid="{64831970-2D2E-4702-92DB-BA3E247B6E64}"/>
    <hyperlink ref="E1130" r:id="rId1051" xr:uid="{DB483F6E-A104-4700-BB80-2C98ABE4995E}"/>
    <hyperlink ref="E1131" r:id="rId1052" xr:uid="{1E6EA1C6-3F90-43D5-9111-3851DE3A3F95}"/>
    <hyperlink ref="E1134" r:id="rId1053" xr:uid="{ACD354D7-C82E-4ED3-A361-870E3E7F3EE2}"/>
    <hyperlink ref="E1137" r:id="rId1054" xr:uid="{EF39A2E6-ED70-4FE7-B5EF-B0FEA513D82E}"/>
    <hyperlink ref="E1138" r:id="rId1055" xr:uid="{1A3DCAA4-47F3-4975-AED2-3EDF49DD2AD1}"/>
    <hyperlink ref="E1141" r:id="rId1056" xr:uid="{57A7CF4D-56F8-467F-8440-24CB7B741C66}"/>
    <hyperlink ref="E1142" r:id="rId1057" xr:uid="{87AAF724-2BBD-47DD-B532-CBCF6C134234}"/>
    <hyperlink ref="E1143" r:id="rId1058" xr:uid="{8972F784-6C4A-4DAB-A8A4-3A23528A201B}"/>
    <hyperlink ref="E1144" r:id="rId1059" xr:uid="{37EF8405-846E-4DC7-9BBC-0AAC1DA3CB28}"/>
    <hyperlink ref="E1145" r:id="rId1060" xr:uid="{20CA41AC-6AAA-4D3C-BA56-0946E87E13EF}"/>
    <hyperlink ref="E1146" r:id="rId1061" xr:uid="{EE3E3C6D-2D2C-41CF-8C5E-17DC3CF20DA9}"/>
    <hyperlink ref="E1147" r:id="rId1062" xr:uid="{0539E1A1-A518-49C4-844B-236D1B19BA09}"/>
    <hyperlink ref="E1148" r:id="rId1063" xr:uid="{55548010-2C3E-4826-A35C-E53F7C7A2E27}"/>
    <hyperlink ref="E1155" r:id="rId1064" xr:uid="{0F01ABDD-CE10-498B-AE10-1315EF92394D}"/>
    <hyperlink ref="E1158" r:id="rId1065" xr:uid="{C1EF9AB2-C80F-4965-B7DC-526F45634F6A}"/>
    <hyperlink ref="E1162" r:id="rId1066" xr:uid="{579F95F4-2B1A-4371-B7EE-7B9D197DF38C}"/>
    <hyperlink ref="E1163" r:id="rId1067" xr:uid="{4828A14D-9E8A-4044-9E1D-6704ABC8AD8B}"/>
    <hyperlink ref="E1164" r:id="rId1068" xr:uid="{3A3E251C-B3B7-4FD0-AEFD-515F48BED9D4}"/>
    <hyperlink ref="E1167" r:id="rId1069" xr:uid="{746C95C7-8443-4EBA-B80D-3D5C6CAB5794}"/>
    <hyperlink ref="E1185" r:id="rId1070" xr:uid="{77E63752-0786-457F-885B-CE5DAA846CC2}"/>
    <hyperlink ref="E1186" r:id="rId1071" xr:uid="{EE9E726A-FC3C-41A1-BE0B-8ACE12C98A3C}"/>
    <hyperlink ref="E1187" r:id="rId1072" xr:uid="{1282376D-5A78-45F7-B424-413C91082B8A}"/>
    <hyperlink ref="E1188" r:id="rId1073" xr:uid="{9A2C75E8-7B35-476E-9331-048A4A16AA5C}"/>
    <hyperlink ref="E1194" r:id="rId1074" xr:uid="{2EBB826A-FBB1-417F-B91D-39E76CC2762A}"/>
    <hyperlink ref="E1196" r:id="rId1075" xr:uid="{76FBC9EC-36ED-4E48-A62F-382A99B0F3F1}"/>
    <hyperlink ref="E1197" r:id="rId1076" xr:uid="{BF266754-4C17-4FBC-8016-977C6456A741}"/>
    <hyperlink ref="E1198" r:id="rId1077" xr:uid="{E2E2B018-6DDF-4AAB-A72D-15EDB7BFCF1B}"/>
    <hyperlink ref="E1199" r:id="rId1078" xr:uid="{22427F2D-EE1C-4392-BEE2-1BDC3D9D2A1F}"/>
    <hyperlink ref="E1202" r:id="rId1079" xr:uid="{D2DA46B4-7499-405E-88CF-F760E0CFC2C1}"/>
    <hyperlink ref="E1205" r:id="rId1080" xr:uid="{CBE5D952-498A-430E-820C-E47E144FADD5}"/>
    <hyperlink ref="E1206" r:id="rId1081" xr:uid="{7A56CE61-BEEF-4C3A-BFA0-2A0077738AB5}"/>
    <hyperlink ref="E1208" r:id="rId1082" xr:uid="{9D03A28C-3D74-40CB-9DBA-CF386D6053F3}"/>
    <hyperlink ref="E1209" r:id="rId1083" xr:uid="{1CA7DCBA-9D9B-4DE6-BB5C-3728647EA0DF}"/>
    <hyperlink ref="E1211" r:id="rId1084" xr:uid="{1176183F-F9B3-43D3-8E66-D1C72F7885F4}"/>
    <hyperlink ref="E1212" r:id="rId1085" xr:uid="{2D599D39-8275-45AD-A5AB-18E1DBA85EE8}"/>
    <hyperlink ref="E1214" r:id="rId1086" xr:uid="{E1AC5FF4-4198-42F7-8538-23ABF6673FED}"/>
    <hyperlink ref="E1215" r:id="rId1087" xr:uid="{31833DA4-4237-407E-A513-3763646F7DD7}"/>
    <hyperlink ref="C311" r:id="rId1088" display="https://enzyme.expasy.org/EC/1.8.1.2" xr:uid="{EF2F3C34-555B-49D5-9E2E-A8382665BBF7}"/>
    <hyperlink ref="C507" r:id="rId1089" display="https://enzyme.expasy.org/EC/2.5.1.145" xr:uid="{AB9C10E2-B493-4BDB-AB1B-4BD7E175EFB5}"/>
    <hyperlink ref="A13" r:id="rId1090" display="https://www.ncbi.nlm.nih.gov/protein/489337670" xr:uid="{15FEA573-2979-4137-BD3D-F5265B972B1C}"/>
    <hyperlink ref="A14" r:id="rId1091" display="https://www.ncbi.nlm.nih.gov/protein/489323406" xr:uid="{09911040-6BF4-4CAD-875A-ACD9D7F3685E}"/>
    <hyperlink ref="A15" r:id="rId1092" display="https://www.ncbi.nlm.nih.gov/protein/489335356" xr:uid="{ADB404F0-56A9-4B31-82A0-1A1DD91FCACC}"/>
    <hyperlink ref="A18" r:id="rId1093" display="https://www.ncbi.nlm.nih.gov/protein/489322980" xr:uid="{5D1B6D5F-706A-47EA-8D88-2001BC06DD4A}"/>
    <hyperlink ref="A21" r:id="rId1094" display="https://www.ncbi.nlm.nih.gov/protein/489324901" xr:uid="{3FB2226C-9647-410C-B199-7EB0953DA107}"/>
    <hyperlink ref="A22" r:id="rId1095" display="https://www.ncbi.nlm.nih.gov/protein/489339355" xr:uid="{AC68ACC1-66FB-43B3-8533-EDD9924419BB}"/>
    <hyperlink ref="A25" r:id="rId1096" display="https://www.ncbi.nlm.nih.gov/protein/490533591" xr:uid="{0A728A02-1AD9-4DC9-B11A-48E170DD456A}"/>
    <hyperlink ref="A27" r:id="rId1097" display="https://www.ncbi.nlm.nih.gov/protein/489319460" xr:uid="{B58B28A4-7BCF-4602-8A49-EA320D834BE5}"/>
    <hyperlink ref="A28" r:id="rId1098" display="https://www.ncbi.nlm.nih.gov/protein/489335368" xr:uid="{8CB9B635-66A2-46F2-A8DC-D460E3624944}"/>
    <hyperlink ref="A30" r:id="rId1099" display="https://www.ncbi.nlm.nih.gov/protein/489336065" xr:uid="{73A460F3-312E-48B7-BA82-01EFA3AA2B77}"/>
    <hyperlink ref="A32" r:id="rId1100" display="https://www.ncbi.nlm.nih.gov/protein/489322650" xr:uid="{C104748D-7BB7-4548-9335-F93BDE950B15}"/>
    <hyperlink ref="A34" r:id="rId1101" display="https://www.ncbi.nlm.nih.gov/protein/489322185" xr:uid="{A115714D-5FBC-4276-8705-79273626FB22}"/>
    <hyperlink ref="A35" r:id="rId1102" display="https://www.ncbi.nlm.nih.gov/protein/489337948" xr:uid="{C452FA7B-07E6-4859-8345-74989D523852}"/>
    <hyperlink ref="A39" r:id="rId1103" display="https://www.ncbi.nlm.nih.gov/protein/489336154" xr:uid="{95018563-8851-4543-B4C0-0232999253AA}"/>
    <hyperlink ref="A40" r:id="rId1104" display="https://www.ncbi.nlm.nih.gov/protein/489321370" xr:uid="{2F8314F0-D3A4-467B-8687-1A6648F692EB}"/>
    <hyperlink ref="A41" r:id="rId1105" display="https://www.ncbi.nlm.nih.gov/protein/489336828" xr:uid="{288E4D38-CC5F-4420-A03D-8D50E3F3D5C0}"/>
    <hyperlink ref="A42" r:id="rId1106" display="https://www.ncbi.nlm.nih.gov/protein/489337209" xr:uid="{05B1AE4F-AECA-4C42-BDED-3898AE2BECE6}"/>
    <hyperlink ref="A43" r:id="rId1107" display="https://www.ncbi.nlm.nih.gov/protein/489322644" xr:uid="{D4058CF3-B468-4DFA-A801-CCF2F0612DE0}"/>
    <hyperlink ref="A44" r:id="rId1108" display="https://www.ncbi.nlm.nih.gov/protein/489337491" xr:uid="{12810EBA-0610-4E02-A27F-CEDD678D9219}"/>
    <hyperlink ref="A45" r:id="rId1109" display="https://www.ncbi.nlm.nih.gov/protein/489337270" xr:uid="{B351EC4A-D593-4A88-99E0-EFB5F34CFBFE}"/>
    <hyperlink ref="A47" r:id="rId1110" display="https://www.ncbi.nlm.nih.gov/protein/489322117" xr:uid="{A28475BB-5DAE-405B-B11D-EDAAD23B676F}"/>
    <hyperlink ref="A48" r:id="rId1111" display="https://www.ncbi.nlm.nih.gov/protein/489321604" xr:uid="{6B4FAE50-9622-4833-8385-838CE78C19FA}"/>
    <hyperlink ref="A49" r:id="rId1112" display="https://www.ncbi.nlm.nih.gov/protein/489321938" xr:uid="{B391F985-8D1B-4001-82A4-373E3FE450CB}"/>
    <hyperlink ref="A51" r:id="rId1113" display="https://www.ncbi.nlm.nih.gov/protein/489336138" xr:uid="{37A53949-C198-4FA8-A456-4397436CF933}"/>
    <hyperlink ref="A52" r:id="rId1114" display="https://www.ncbi.nlm.nih.gov/protein/489326719" xr:uid="{A90E46E2-5AC6-4D75-AEC5-F25BC3F7BF78}"/>
    <hyperlink ref="A53" r:id="rId1115" display="https://www.ncbi.nlm.nih.gov/protein/489323051" xr:uid="{62307259-6A7E-41F5-896F-FC8A08AA4129}"/>
    <hyperlink ref="A55" r:id="rId1116" display="https://www.ncbi.nlm.nih.gov/protein/489339529" xr:uid="{C75BE592-E626-4D71-BAE9-733D93A2434A}"/>
    <hyperlink ref="A57" r:id="rId1117" display="https://www.ncbi.nlm.nih.gov/protein/489338954" xr:uid="{9F3EE1E7-5462-4AFD-93D1-F7265837CBF5}"/>
    <hyperlink ref="A58" r:id="rId1118" display="https://www.ncbi.nlm.nih.gov/protein/490533968" xr:uid="{877D6A4F-5CED-4D74-86DD-C141C92FAF1D}"/>
    <hyperlink ref="A67" r:id="rId1119" display="https://www.ncbi.nlm.nih.gov/protein/489315169" xr:uid="{6B75BD30-566F-4F70-807E-125804F6BC75}"/>
    <hyperlink ref="A69" r:id="rId1120" display="https://www.ncbi.nlm.nih.gov/protein/489327141" xr:uid="{6060DF17-6EF4-4EB6-B63C-3C0DA912E3C7}"/>
    <hyperlink ref="A71" r:id="rId1121" display="https://www.ncbi.nlm.nih.gov/protein/489323252" xr:uid="{F76E7D4D-8F2A-494A-8310-76720785D33D}"/>
    <hyperlink ref="A73" r:id="rId1122" display="https://www.ncbi.nlm.nih.gov/protein/490533541" xr:uid="{BA447818-4313-4BC5-BAFA-0B362FC79520}"/>
    <hyperlink ref="A74" r:id="rId1123" display="https://www.ncbi.nlm.nih.gov/protein/489326081" xr:uid="{0C7E6ABC-1651-488C-8EF2-F0ECC4463BBA}"/>
    <hyperlink ref="A77" r:id="rId1124" display="https://www.ncbi.nlm.nih.gov/protein/490533693" xr:uid="{AB7BBDCC-824D-4B11-A9E9-52A7530C3DB1}"/>
    <hyperlink ref="A78" r:id="rId1125" display="https://www.ncbi.nlm.nih.gov/protein/489326233" xr:uid="{31E8064A-4F56-434D-8965-1A2A94521FF2}"/>
    <hyperlink ref="A79" r:id="rId1126" display="https://www.ncbi.nlm.nih.gov/protein/489336469" xr:uid="{25F801D5-8CF3-457E-9071-CFE89B378EC2}"/>
    <hyperlink ref="A82" r:id="rId1127" display="https://www.ncbi.nlm.nih.gov/protein/489327057" xr:uid="{6E07741D-0955-4DEE-8451-EF2C6CE2BA00}"/>
    <hyperlink ref="A84" r:id="rId1128" display="https://www.ncbi.nlm.nih.gov/protein/489339088" xr:uid="{2F98220C-E434-42EA-A1C2-EA3B9E269566}"/>
    <hyperlink ref="A88" r:id="rId1129" display="https://www.ncbi.nlm.nih.gov/protein/489326299" xr:uid="{8E430C93-6A41-4478-9140-A6D475084A44}"/>
    <hyperlink ref="A91" r:id="rId1130" display="https://www.ncbi.nlm.nih.gov/protein/489336315" xr:uid="{74CF767F-705B-43DA-B2F3-A6771BC86A02}"/>
    <hyperlink ref="A92" r:id="rId1131" display="https://www.ncbi.nlm.nih.gov/protein/489335776" xr:uid="{92B556CB-E921-47F1-B99F-13A9A72A18B8}"/>
    <hyperlink ref="A95" r:id="rId1132" display="https://www.ncbi.nlm.nih.gov/protein/489338032" xr:uid="{44F012AD-3D25-4041-8EC8-4FC3A375BDEB}"/>
    <hyperlink ref="A163" r:id="rId1133" display="https://www.ncbi.nlm.nih.gov/protein/489336088" xr:uid="{A24D7499-7A0A-45B0-8B1F-D017E497FC59}"/>
    <hyperlink ref="A164" r:id="rId1134" display="https://www.ncbi.nlm.nih.gov/protein/489338586" xr:uid="{CCE95E96-6D38-4D27-9478-F3BD9BF53C3C}"/>
    <hyperlink ref="A167" r:id="rId1135" display="https://www.ncbi.nlm.nih.gov/protein/489324112" xr:uid="{03F4CA88-3444-4C8F-A416-6766173C1560}"/>
    <hyperlink ref="A168" r:id="rId1136" display="https://www.ncbi.nlm.nih.gov/protein/489337224" xr:uid="{3CDA1FA9-2E05-454A-AE87-477AC2B44E5A}"/>
    <hyperlink ref="A173" r:id="rId1137" display="https://www.ncbi.nlm.nih.gov/protein/489336055" xr:uid="{35AA7882-CF1B-4163-B9D5-5EFDA9B0B636}"/>
    <hyperlink ref="A175" r:id="rId1138" display="https://www.ncbi.nlm.nih.gov/protein/489338993" xr:uid="{3C3A625E-DC8D-4B3D-AB26-CEF966B09820}"/>
    <hyperlink ref="A176" r:id="rId1139" display="https://www.ncbi.nlm.nih.gov/protein/499189042" xr:uid="{7E9A0C9E-CF41-40A4-B21B-5B11DED70B5A}"/>
    <hyperlink ref="A184" r:id="rId1140" display="https://www.ncbi.nlm.nih.gov/protein/489338498" xr:uid="{4EADA137-26F3-4220-B647-1642DAB6B5CE}"/>
    <hyperlink ref="A185" r:id="rId1141" display="https://www.ncbi.nlm.nih.gov/protein/499189027" xr:uid="{DD7FD803-7BBB-46CC-A5FD-65D37E8C5406}"/>
    <hyperlink ref="A186" r:id="rId1142" display="https://www.ncbi.nlm.nih.gov/protein/489338973" xr:uid="{207218C3-2C6F-4CE5-A14F-1A81E663FEE1}"/>
    <hyperlink ref="A188" r:id="rId1143" display="https://www.ncbi.nlm.nih.gov/protein/489338318" xr:uid="{4E24D308-1408-435E-ADB8-828DD8A29FA2}"/>
    <hyperlink ref="A190" r:id="rId1144" display="https://www.ncbi.nlm.nih.gov/protein/489313227" xr:uid="{949E01F0-FE8D-46CC-B930-DBFDCA58E0F2}"/>
    <hyperlink ref="A191" r:id="rId1145" display="https://www.ncbi.nlm.nih.gov/protein/489337464" xr:uid="{B2E4877D-F1AC-4BE2-A23E-D33103B03EE1}"/>
    <hyperlink ref="A192" r:id="rId1146" display="https://www.ncbi.nlm.nih.gov/protein/489339067" xr:uid="{37EB5559-3661-49FF-B07B-80A2F535D96E}"/>
    <hyperlink ref="A193" r:id="rId1147" display="https://www.ncbi.nlm.nih.gov/protein/489336465" xr:uid="{7E8913B3-B9F7-4D8F-97EF-825F86C3EA1F}"/>
    <hyperlink ref="A198" r:id="rId1148" display="https://www.ncbi.nlm.nih.gov/protein/489336891" xr:uid="{AF02928C-AE07-4101-AAF2-744CBF8C131B}"/>
    <hyperlink ref="A223" r:id="rId1149" display="https://www.ncbi.nlm.nih.gov/protein/490534161" xr:uid="{5880B925-3CBC-42F6-8D3A-36531D1CA4E0}"/>
    <hyperlink ref="A224" r:id="rId1150" display="https://www.ncbi.nlm.nih.gov/protein/489338567" xr:uid="{1C8FE1AA-1B2D-45F4-83F6-FFF74D6E7ABA}"/>
    <hyperlink ref="A225" r:id="rId1151" display="https://www.ncbi.nlm.nih.gov/protein/489338106" xr:uid="{F7501E51-B11F-4CEF-A4B1-63F681B77512}"/>
    <hyperlink ref="A226" r:id="rId1152" display="https://www.ncbi.nlm.nih.gov/protein/489319630" xr:uid="{635E9208-AC96-4BA2-BF37-A831FAF75FA3}"/>
    <hyperlink ref="A227" r:id="rId1153" display="https://www.ncbi.nlm.nih.gov/protein/490533866" xr:uid="{83B3E337-2265-4BA8-988A-C121ED9C03A6}"/>
    <hyperlink ref="A228" r:id="rId1154" display="https://www.ncbi.nlm.nih.gov/protein/489339423" xr:uid="{C2E7109A-B423-45DF-82A5-ECF9C689C61B}"/>
    <hyperlink ref="A230" r:id="rId1155" display="https://www.ncbi.nlm.nih.gov/protein/489336210" xr:uid="{0ACCAF65-0EBE-43CF-A3E3-B1A5BBF4B0A4}"/>
    <hyperlink ref="A232" r:id="rId1156" display="https://www.ncbi.nlm.nih.gov/protein/489336234" xr:uid="{A9E79E8B-A65D-4CFF-8E11-4F07A7D9269C}"/>
    <hyperlink ref="A238" r:id="rId1157" display="https://www.ncbi.nlm.nih.gov/protein/489339376" xr:uid="{9CB1485E-89DE-4DF3-99D4-F47A19E37058}"/>
    <hyperlink ref="A241" r:id="rId1158" display="https://www.ncbi.nlm.nih.gov/protein/489325009" xr:uid="{3EA10AA4-00F0-4CDF-AAFA-33C1C92676F8}"/>
    <hyperlink ref="A244" r:id="rId1159" display="https://www.ncbi.nlm.nih.gov/protein/490534159" xr:uid="{D33C3BE8-5F96-42BC-9CF7-5C66ED48BAFB}"/>
    <hyperlink ref="A245" r:id="rId1160" display="https://www.ncbi.nlm.nih.gov/protein/490533466" xr:uid="{534C4E76-F8DF-4037-8DF1-FE6B2E3CF1FA}"/>
    <hyperlink ref="A253" r:id="rId1161" display="https://www.ncbi.nlm.nih.gov/protein/489315887" xr:uid="{2C2A2157-4291-4682-A1FB-9D93D25BD26C}"/>
    <hyperlink ref="A254" r:id="rId1162" display="https://www.ncbi.nlm.nih.gov/protein/489323301" xr:uid="{2CD29E34-158B-4FD5-9FDF-6DCB1BC74672}"/>
    <hyperlink ref="A255" r:id="rId1163" display="https://www.ncbi.nlm.nih.gov/protein/489338407" xr:uid="{0E1A9585-3CE8-4401-BAC6-5C3E92BEDA5E}"/>
    <hyperlink ref="A256" r:id="rId1164" display="https://www.ncbi.nlm.nih.gov/protein/489337264" xr:uid="{436C2EB2-0570-49B2-98B8-AEFC9583719D}"/>
    <hyperlink ref="A258" r:id="rId1165" display="https://www.ncbi.nlm.nih.gov/protein/489325094" xr:uid="{D1BAB08B-5C7B-4C10-A821-A2928312CF35}"/>
    <hyperlink ref="A259" r:id="rId1166" display="https://www.ncbi.nlm.nih.gov/protein/489324785" xr:uid="{560D7E0D-7D91-4E88-9192-027241EAC4C4}"/>
    <hyperlink ref="A260" r:id="rId1167" display="https://www.ncbi.nlm.nih.gov/protein/489324877" xr:uid="{FD947619-0B6B-437F-984F-405673EE549D}"/>
    <hyperlink ref="A262" r:id="rId1168" display="https://www.ncbi.nlm.nih.gov/protein/489338189" xr:uid="{2FC409A8-D21A-473C-9208-941F95288FA8}"/>
    <hyperlink ref="A265" r:id="rId1169" display="https://www.ncbi.nlm.nih.gov/protein/489335670" xr:uid="{45A5EFDF-AD22-4165-B1FF-6175D17233CD}"/>
    <hyperlink ref="A266" r:id="rId1170" display="https://www.ncbi.nlm.nih.gov/protein/489336059" xr:uid="{8956EEA0-15C4-4E49-B340-4AEA87996BBF}"/>
    <hyperlink ref="A272" r:id="rId1171" display="https://www.ncbi.nlm.nih.gov/protein/489324150" xr:uid="{B6ADD022-9578-4EF9-B85C-B56BECD6A46B}"/>
    <hyperlink ref="A275" r:id="rId1172" display="https://www.ncbi.nlm.nih.gov/protein/505463013" xr:uid="{8B90CD82-FF8E-4FCB-9692-771047944A4A}"/>
    <hyperlink ref="A282" r:id="rId1173" display="https://www.ncbi.nlm.nih.gov/protein/489337836" xr:uid="{B0BB44A3-DD26-47F7-9A26-ADD5B5FB3035}"/>
    <hyperlink ref="A284" r:id="rId1174" display="https://www.ncbi.nlm.nih.gov/protein/489322892" xr:uid="{5D9AEFBB-DE1A-414B-BCC8-FB6C3ED4CC89}"/>
    <hyperlink ref="A288" r:id="rId1175" display="https://www.ncbi.nlm.nih.gov/protein/489325322" xr:uid="{C0404386-DC64-4A0F-8BB7-E3F0AD2E61DF}"/>
    <hyperlink ref="A289" r:id="rId1176" display="https://www.ncbi.nlm.nih.gov/protein/489338647" xr:uid="{211D5A48-761D-496D-83FA-C0FB5539600E}"/>
    <hyperlink ref="A295" r:id="rId1177" display="https://www.ncbi.nlm.nih.gov/protein/489320259" xr:uid="{4CC20DC2-63A4-417C-9E9B-C1E30C4FFEED}"/>
    <hyperlink ref="A298" r:id="rId1178" display="https://www.ncbi.nlm.nih.gov/protein/489322944" xr:uid="{18C59B55-05E3-4DE2-AF51-EEE49C25C958}"/>
    <hyperlink ref="A299" r:id="rId1179" display="https://www.ncbi.nlm.nih.gov/protein/489339227" xr:uid="{9158AE6B-C71B-44CE-8F82-8D9906A22999}"/>
    <hyperlink ref="A302" r:id="rId1180" display="https://www.ncbi.nlm.nih.gov/protein/489335658" xr:uid="{4A81B3D7-419C-418F-81BE-E8919CFFBBB0}"/>
    <hyperlink ref="A305" r:id="rId1181" display="https://www.ncbi.nlm.nih.gov/protein/489327628" xr:uid="{3F1F6AA5-E8CA-4CE4-8EED-AB62FC0307CD}"/>
    <hyperlink ref="A306" r:id="rId1182" display="https://www.ncbi.nlm.nih.gov/protein/489323063" xr:uid="{40C0564B-E2C9-49F9-B6E5-4D4EC2F58A28}"/>
    <hyperlink ref="A307" r:id="rId1183" display="https://www.ncbi.nlm.nih.gov/protein/489311206" xr:uid="{C93C56C6-1815-4BF2-98D6-1BD66120113C}"/>
    <hyperlink ref="A308" r:id="rId1184" display="https://www.ncbi.nlm.nih.gov/protein/489337066" xr:uid="{C9EAAAD6-C776-406F-ADF5-F54366E88B11}"/>
    <hyperlink ref="A310" r:id="rId1185" display="https://www.ncbi.nlm.nih.gov/protein/489335372" xr:uid="{402ED8A6-F432-47DC-A564-1CAEC86F96DA}"/>
    <hyperlink ref="A311" r:id="rId1186" display="https://www.ncbi.nlm.nih.gov/protein/489336633" xr:uid="{42498301-A3DB-4594-B578-4B7FFBAE6B79}"/>
    <hyperlink ref="A312" r:id="rId1187" display="https://www.ncbi.nlm.nih.gov/protein/489335783" xr:uid="{20DD5908-D287-41C6-872D-B6C2813367CE}"/>
    <hyperlink ref="A316" r:id="rId1188" display="https://www.ncbi.nlm.nih.gov/protein/489335797" xr:uid="{BAE1963A-5600-422E-80CA-FD3E923225FC}"/>
    <hyperlink ref="A320" r:id="rId1189" display="https://www.ncbi.nlm.nih.gov/protein/489323498" xr:uid="{D0B3A89D-4C8E-4043-9CCF-D48F2A80D41A}"/>
    <hyperlink ref="A322" r:id="rId1190" display="https://www.ncbi.nlm.nih.gov/protein/489323499" xr:uid="{2CBF0302-2A77-42B4-B9B0-66F985B6D640}"/>
    <hyperlink ref="A323" r:id="rId1191" display="https://www.ncbi.nlm.nih.gov/protein/489337547" xr:uid="{F819CB89-ADEA-4ABC-A264-696DFD888C11}"/>
    <hyperlink ref="A324" r:id="rId1192" display="https://www.ncbi.nlm.nih.gov/protein/489338647" xr:uid="{7B45D794-F937-4BD8-BAD9-4642BBAB6B08}"/>
    <hyperlink ref="A328" r:id="rId1193" display="https://www.ncbi.nlm.nih.gov/protein/489327348" xr:uid="{38BE8C66-33F9-4D8D-B3A6-062F8802EDE7}"/>
    <hyperlink ref="A331" r:id="rId1194" display="https://www.ncbi.nlm.nih.gov/protein/489337009" xr:uid="{74610FB0-EFF2-42F6-84E9-69293A29CDA6}"/>
    <hyperlink ref="A332" r:id="rId1195" display="https://www.ncbi.nlm.nih.gov/protein/489323266" xr:uid="{21126E25-8339-43C3-88AA-330BF3D674BF}"/>
    <hyperlink ref="A333" r:id="rId1196" display="https://www.ncbi.nlm.nih.gov/protein/489335805" xr:uid="{A709C2FB-281B-4958-961D-01093C5574BD}"/>
    <hyperlink ref="A334" r:id="rId1197" display="https://www.ncbi.nlm.nih.gov/protein/489324922" xr:uid="{9FD84DCC-7A30-4C68-966B-5E59DD7B409B}"/>
    <hyperlink ref="A335" r:id="rId1198" display="https://www.ncbi.nlm.nih.gov/protein/489324762" xr:uid="{5B12FF63-9812-44AF-8A44-4AEFF9F0AC21}"/>
    <hyperlink ref="A336" r:id="rId1199" display="https://www.ncbi.nlm.nih.gov/protein/489335941" xr:uid="{01FC2349-DB6A-49FF-8F22-4ED04FE2E98B}"/>
    <hyperlink ref="A337" r:id="rId1200" display="https://www.ncbi.nlm.nih.gov/protein/489319407" xr:uid="{16956A6F-6DFF-4B76-8E0D-CCA103D21F61}"/>
    <hyperlink ref="A338" r:id="rId1201" display="https://www.ncbi.nlm.nih.gov/protein/489326347" xr:uid="{B5267154-AE4A-4498-986C-EF3E0F515613}"/>
    <hyperlink ref="A339" r:id="rId1202" display="https://www.ncbi.nlm.nih.gov/protein/489324760" xr:uid="{DBEC286A-2102-47BB-9ABB-5C89E1A2A011}"/>
    <hyperlink ref="A340" r:id="rId1203" display="https://www.ncbi.nlm.nih.gov/protein/489322698" xr:uid="{BA0A1309-0C98-4F13-B736-C230A8D6AAC0}"/>
    <hyperlink ref="A341" r:id="rId1204" display="https://www.ncbi.nlm.nih.gov/protein/489336237" xr:uid="{23935998-F8D8-4B78-A0AB-75CA5A40FF48}"/>
    <hyperlink ref="A342" r:id="rId1205" display="https://www.ncbi.nlm.nih.gov/protein/489338522" xr:uid="{15CC472C-BEA6-48C9-910F-6A3C1C2B487F}"/>
    <hyperlink ref="A343" r:id="rId1206" display="https://www.ncbi.nlm.nih.gov/protein/499188913" xr:uid="{FC953CF2-945A-41CB-9D13-091F39E3D044}"/>
    <hyperlink ref="A344" r:id="rId1207" display="https://www.ncbi.nlm.nih.gov/protein/489338981" xr:uid="{9D65E1A0-F4D2-4918-BEA1-72524C4F4140}"/>
    <hyperlink ref="A345" r:id="rId1208" display="https://www.ncbi.nlm.nih.gov/protein/489337314" xr:uid="{AEE7973D-14AD-43F8-82A1-850168761CF2}"/>
    <hyperlink ref="A346" r:id="rId1209" display="https://www.ncbi.nlm.nih.gov/protein/489324705" xr:uid="{2C8A8819-BA34-4246-AFA5-5BE8078A14FD}"/>
    <hyperlink ref="A347" r:id="rId1210" display="https://www.ncbi.nlm.nih.gov/protein/489320312" xr:uid="{38CA7062-B7A6-4941-B9F4-DE4ED2DB5C3D}"/>
    <hyperlink ref="A348" r:id="rId1211" display="https://www.ncbi.nlm.nih.gov/protein/490533474" xr:uid="{2DD835CE-76AC-489C-9958-57BF34879D11}"/>
    <hyperlink ref="A350" r:id="rId1212" display="https://www.ncbi.nlm.nih.gov/protein/489326767" xr:uid="{A9809419-686B-442E-9346-A1CCE580D6BF}"/>
    <hyperlink ref="A351" r:id="rId1213" display="https://www.ncbi.nlm.nih.gov/protein/489337687" xr:uid="{DE09B5E5-B406-473E-94C3-CCD774A8B8F2}"/>
    <hyperlink ref="A352" r:id="rId1214" display="https://www.ncbi.nlm.nih.gov/protein/490533311" xr:uid="{8F5698BB-D2FE-4EBC-AFC3-6C8BE8DF362F}"/>
    <hyperlink ref="A353" r:id="rId1215" display="https://www.ncbi.nlm.nih.gov/protein/489327633" xr:uid="{48E0A27A-0E78-403F-918D-E435BE52FCFA}"/>
    <hyperlink ref="A355" r:id="rId1216" display="https://www.ncbi.nlm.nih.gov/protein/489337515" xr:uid="{FF855DD4-F204-4273-A8FD-1F064939EB2A}"/>
    <hyperlink ref="A356" r:id="rId1217" display="https://www.ncbi.nlm.nih.gov/protein/489323275" xr:uid="{E4F3767F-41CE-433A-B2A8-5974EB19E653}"/>
    <hyperlink ref="A357" r:id="rId1218" display="https://www.ncbi.nlm.nih.gov/protein/489320334" xr:uid="{33595372-924F-4860-879A-679C50BD659B}"/>
    <hyperlink ref="A360" r:id="rId1219" display="https://www.ncbi.nlm.nih.gov/protein/490533426" xr:uid="{E89A2DBB-F1E4-4E1C-9EE5-9B721E905E2A}"/>
    <hyperlink ref="A362" r:id="rId1220" display="https://www.ncbi.nlm.nih.gov/protein/489323338" xr:uid="{08E6C336-D219-4A76-A048-79393F3498D1}"/>
    <hyperlink ref="A364" r:id="rId1221" display="https://www.ncbi.nlm.nih.gov/protein/489337110" xr:uid="{95F9EB18-042C-4B28-9130-CA5AF97F3FA1}"/>
    <hyperlink ref="A365" r:id="rId1222" display="https://www.ncbi.nlm.nih.gov/protein/489337304" xr:uid="{A16C2862-CD1E-4862-89ED-8C88B3A46D01}"/>
    <hyperlink ref="A366" r:id="rId1223" display="https://www.ncbi.nlm.nih.gov/protein/489324764" xr:uid="{879571BC-E2C5-4BCE-9534-53C9A797B669}"/>
    <hyperlink ref="A367" r:id="rId1224" display="https://www.ncbi.nlm.nih.gov/protein/489337916" xr:uid="{F1608E03-F07F-4268-B916-496849CDA6D9}"/>
    <hyperlink ref="A368" r:id="rId1225" display="https://www.ncbi.nlm.nih.gov/protein/489325676" xr:uid="{26BB2302-206C-49D7-8E7B-D76463302B2A}"/>
    <hyperlink ref="A372" r:id="rId1226" display="https://www.ncbi.nlm.nih.gov/protein/489338192" xr:uid="{ADACDC25-1724-404D-8DD6-4ED5B41A34FB}"/>
    <hyperlink ref="A376" r:id="rId1227" display="https://www.ncbi.nlm.nih.gov/protein/490533925" xr:uid="{C44F9F66-F485-4B99-BB50-3321A16D3F81}"/>
    <hyperlink ref="A382" r:id="rId1228" display="https://www.ncbi.nlm.nih.gov/protein/489338786" xr:uid="{AF53AA0B-CD44-4A37-94EA-152EF6325CF4}"/>
    <hyperlink ref="A383" r:id="rId1229" display="https://www.ncbi.nlm.nih.gov/protein/489321730" xr:uid="{9E2EBC98-BE12-48F2-A51E-F3B1761F5B22}"/>
    <hyperlink ref="A384" r:id="rId1230" display="https://www.ncbi.nlm.nih.gov/protein/489325686" xr:uid="{E896CE82-421B-43D9-B5AB-6A9F9F41368E}"/>
    <hyperlink ref="A385" r:id="rId1231" display="https://www.ncbi.nlm.nih.gov/protein/489325007" xr:uid="{97CB085B-0DB9-4303-A44C-0767E0E31BFC}"/>
    <hyperlink ref="A387" r:id="rId1232" display="https://www.ncbi.nlm.nih.gov/protein/489324251" xr:uid="{C9B1E12D-7041-48B1-A763-68381FA5071C}"/>
    <hyperlink ref="A389" r:id="rId1233" display="https://www.ncbi.nlm.nih.gov/protein/489319388" xr:uid="{8393D653-39E6-49BF-9F9F-266A0AE9DE70}"/>
    <hyperlink ref="A390" r:id="rId1234" display="https://www.ncbi.nlm.nih.gov/protein/489323009" xr:uid="{1287A850-F666-4A48-B660-B707EDD07FB7}"/>
    <hyperlink ref="A404" r:id="rId1235" display="https://www.ncbi.nlm.nih.gov/protein/489337680" xr:uid="{EEA82919-F581-4366-9D3A-ED0D43EEF076}"/>
    <hyperlink ref="A405" r:id="rId1236" display="https://www.ncbi.nlm.nih.gov/protein/489325898" xr:uid="{92DDDAEB-0BC6-442C-826E-F77AFA497FBC}"/>
    <hyperlink ref="A409" r:id="rId1237" display="https://www.ncbi.nlm.nih.gov/protein/490533414" xr:uid="{F764D781-3096-49ED-BB76-F8BFC32F60FA}"/>
    <hyperlink ref="A410" r:id="rId1238" display="https://www.ncbi.nlm.nih.gov/protein/490533522" xr:uid="{E6850F82-EAF7-4CF9-91DC-69A9788EEA39}"/>
    <hyperlink ref="A411" r:id="rId1239" display="https://www.ncbi.nlm.nih.gov/protein/489320174" xr:uid="{E67D2F2E-8995-4D4F-9E49-5477A5BB6614}"/>
    <hyperlink ref="A412" r:id="rId1240" display="https://www.ncbi.nlm.nih.gov/protein/489326782" xr:uid="{7A7AC929-BE8E-4413-A840-245B5EED69DE}"/>
    <hyperlink ref="A413" r:id="rId1241" display="https://www.ncbi.nlm.nih.gov/protein/489335795" xr:uid="{DE800ECB-97AC-4CC4-8A1E-E214E256E349}"/>
    <hyperlink ref="A414" r:id="rId1242" display="https://www.ncbi.nlm.nih.gov/protein/489324735" xr:uid="{E7005305-02F3-4A28-B467-00237532EBA1}"/>
    <hyperlink ref="A415" r:id="rId1243" display="https://www.ncbi.nlm.nih.gov/protein/489324529" xr:uid="{5507C1BB-1353-4E50-B5DB-C45B4C21EF68}"/>
    <hyperlink ref="A416" r:id="rId1244" display="https://www.ncbi.nlm.nih.gov/protein/489318397" xr:uid="{07248D1D-B737-4ED8-8662-3A5C6F4B5AC1}"/>
    <hyperlink ref="A417" r:id="rId1245" display="https://www.ncbi.nlm.nih.gov/protein/490533549" xr:uid="{CC178030-2889-4CC2-90C0-BDA206A6A22C}"/>
    <hyperlink ref="A418" r:id="rId1246" display="https://www.ncbi.nlm.nih.gov/protein/489325686" xr:uid="{7CF2B5DD-F1A1-452E-99AA-DCE615526C8B}"/>
    <hyperlink ref="A419" r:id="rId1247" display="https://www.ncbi.nlm.nih.gov/protein/489324513" xr:uid="{F374E6BD-4D9C-4418-A7F1-6744BC6DC595}"/>
    <hyperlink ref="A421" r:id="rId1248" display="https://www.ncbi.nlm.nih.gov/protein/497653824" xr:uid="{86881700-7C39-4F78-B549-0909DB1DD481}"/>
    <hyperlink ref="A422" r:id="rId1249" display="https://www.ncbi.nlm.nih.gov/protein/489326034" xr:uid="{B2E61449-19CB-4A03-9ACD-50AD926D879B}"/>
    <hyperlink ref="A428" r:id="rId1250" display="https://www.ncbi.nlm.nih.gov/protein/490534193" xr:uid="{349FA7F3-1135-4FD8-B8DC-751E694A5328}"/>
    <hyperlink ref="A430" r:id="rId1251" display="https://www.ncbi.nlm.nih.gov/protein/489336173" xr:uid="{ECB3089C-2BBC-4B3D-98FB-75047B34D283}"/>
    <hyperlink ref="A431" r:id="rId1252" display="https://www.ncbi.nlm.nih.gov/protein/489311273" xr:uid="{8AF91BD5-E518-48F1-945D-F791399E17B4}"/>
    <hyperlink ref="A433" r:id="rId1253" display="https://www.ncbi.nlm.nih.gov/protein/489322977" xr:uid="{9F619957-60C7-436E-9126-A2323540ABA0}"/>
    <hyperlink ref="A435" r:id="rId1254" display="https://www.ncbi.nlm.nih.gov/protein/489336763" xr:uid="{3FE0BA16-F217-4DD1-93C0-3AAE453D0D8F}"/>
    <hyperlink ref="A443" r:id="rId1255" display="https://www.ncbi.nlm.nih.gov/protein/489320514" xr:uid="{05EB7730-D15A-473C-A079-490B611A22B1}"/>
    <hyperlink ref="A444" r:id="rId1256" display="https://www.ncbi.nlm.nih.gov/protein/489335485" xr:uid="{BB48533E-277F-42C8-8EB3-668CDA5A8E0C}"/>
    <hyperlink ref="A445" r:id="rId1257" display="https://www.ncbi.nlm.nih.gov/protein/490533638" xr:uid="{5C5B9D25-2002-4C83-B08E-07738BFF725E}"/>
    <hyperlink ref="A446" r:id="rId1258" display="https://www.ncbi.nlm.nih.gov/protein/497653745" xr:uid="{00B26245-111E-4D5A-933D-456AF487971B}"/>
    <hyperlink ref="A447" r:id="rId1259" display="https://www.ncbi.nlm.nih.gov/protein/489337535" xr:uid="{DCB94A99-4DBB-4CFC-BBEE-33BF4079134A}"/>
    <hyperlink ref="A451" r:id="rId1260" display="https://www.ncbi.nlm.nih.gov/protein/490533939" xr:uid="{F7AA7BE8-359C-4F32-91B5-7CA9133D391E}"/>
    <hyperlink ref="A454" r:id="rId1261" display="https://www.ncbi.nlm.nih.gov/protein/446944849" xr:uid="{4F59FA6F-DF1C-40EE-8125-4BCC95EFB95F}"/>
    <hyperlink ref="A456" r:id="rId1262" display="https://www.ncbi.nlm.nih.gov/protein/490533631" xr:uid="{CE72D374-F9F5-4F2A-9308-AE3B0EC1DDDE}"/>
    <hyperlink ref="A458" r:id="rId1263" display="https://www.ncbi.nlm.nih.gov/protein/489320586" xr:uid="{D5B3C736-79D7-4AA2-860D-6F230E18B204}"/>
    <hyperlink ref="A460" r:id="rId1264" display="https://www.ncbi.nlm.nih.gov/protein/489338817" xr:uid="{1D975383-4046-4AC0-9B3E-A93826CB805F}"/>
    <hyperlink ref="A465" r:id="rId1265" display="https://www.ncbi.nlm.nih.gov/protein/489324879" xr:uid="{1A1A421E-2F9D-4661-B5E3-8E900F593F12}"/>
    <hyperlink ref="A467" r:id="rId1266" display="https://www.ncbi.nlm.nih.gov/protein/489336298" xr:uid="{27891EAA-B331-4921-A874-6BBD2471771A}"/>
    <hyperlink ref="A469" r:id="rId1267" display="https://www.ncbi.nlm.nih.gov/protein/489336552" xr:uid="{022BBB3C-40CA-45F8-A3B1-2B2934794AA4}"/>
    <hyperlink ref="A478" r:id="rId1268" display="https://www.ncbi.nlm.nih.gov/protein/489323863" xr:uid="{B705042E-96D3-4839-AB93-1863472DC428}"/>
    <hyperlink ref="A482" r:id="rId1269" display="https://www.ncbi.nlm.nih.gov/protein/489337883" xr:uid="{ADAA5058-5B08-4666-A7C0-EAC83E5E51E3}"/>
    <hyperlink ref="A483" r:id="rId1270" display="https://www.ncbi.nlm.nih.gov/protein/489326651" xr:uid="{BB36D922-7716-4C7A-9999-ABE1D0C7487C}"/>
    <hyperlink ref="A484" r:id="rId1271" display="https://www.ncbi.nlm.nih.gov/protein/497654051" xr:uid="{50C8407A-6D15-409C-9A94-18FF5263CDCA}"/>
    <hyperlink ref="A485" r:id="rId1272" display="https://www.ncbi.nlm.nih.gov/protein/489338760" xr:uid="{97BAD686-490C-4C3B-AEFB-51AEDB549524}"/>
    <hyperlink ref="A486" r:id="rId1273" display="https://www.ncbi.nlm.nih.gov/protein/489322370" xr:uid="{DF642209-D966-4C26-BAF0-1E12291CF082}"/>
    <hyperlink ref="A491" r:id="rId1274" display="https://www.ncbi.nlm.nih.gov/protein/489336737" xr:uid="{4787086A-9E19-4D4E-B6B0-96E6868BA814}"/>
    <hyperlink ref="A492" r:id="rId1275" display="https://www.ncbi.nlm.nih.gov/protein/489323430" xr:uid="{FE450727-7B53-4B59-9CCE-3063493071BD}"/>
    <hyperlink ref="A494" r:id="rId1276" display="https://www.ncbi.nlm.nih.gov/protein/489322406" xr:uid="{73CC0450-9D8B-44AE-9C8C-438EA1DE7710}"/>
    <hyperlink ref="A496" r:id="rId1277" display="https://www.ncbi.nlm.nih.gov/protein/489322426" xr:uid="{462DCAA5-2E7E-4C14-8A80-7F9FD956C914}"/>
    <hyperlink ref="A501" r:id="rId1278" display="https://www.ncbi.nlm.nih.gov/protein/489319356" xr:uid="{52050088-FDA7-46C8-9051-B4972C2E6FE0}"/>
    <hyperlink ref="A503" r:id="rId1279" display="https://www.ncbi.nlm.nih.gov/protein/489320335" xr:uid="{4C16CCC3-DE29-4D4A-AB67-FA707F1F9F4E}"/>
    <hyperlink ref="A504" r:id="rId1280" display="https://www.ncbi.nlm.nih.gov/protein/489322404" xr:uid="{93EFDFAE-AD4C-4457-AB48-2670D694F73C}"/>
    <hyperlink ref="A505" r:id="rId1281" display="https://www.ncbi.nlm.nih.gov/protein/489322490" xr:uid="{F61DB57A-D7BE-46C3-B778-8ACD7C9713A5}"/>
    <hyperlink ref="A506" r:id="rId1282" display="https://www.ncbi.nlm.nih.gov/protein/499188948" xr:uid="{C912CC3C-B3FD-4AC6-BBA5-2E802C09FF6A}"/>
    <hyperlink ref="A507" r:id="rId1283" display="https://www.ncbi.nlm.nih.gov/protein/489335433" xr:uid="{BA422038-79CF-44E3-9F15-9D112F387584}"/>
    <hyperlink ref="A508" r:id="rId1284" display="https://www.ncbi.nlm.nih.gov/protein/489335444" xr:uid="{D3274696-89CD-44A7-BBDB-8D791B173E69}"/>
    <hyperlink ref="A511" r:id="rId1285" display="https://www.ncbi.nlm.nih.gov/protein/489320207" xr:uid="{ABE7B8AC-5990-461C-B7D1-F4AE0B649CC1}"/>
    <hyperlink ref="A515" r:id="rId1286" display="https://www.ncbi.nlm.nih.gov/protein/489321175" xr:uid="{79D3B0E3-43E9-42E3-89AF-3E8084EDB4BF}"/>
    <hyperlink ref="A517" r:id="rId1287" display="https://www.ncbi.nlm.nih.gov/protein/489338870" xr:uid="{68968E0F-516F-417D-8932-D2042892B8C5}"/>
    <hyperlink ref="A519" r:id="rId1288" display="https://www.ncbi.nlm.nih.gov/protein/489336915" xr:uid="{AF4AD822-9301-4074-A3E7-FAE5C962BA43}"/>
    <hyperlink ref="A521" r:id="rId1289" display="https://www.ncbi.nlm.nih.gov/protein/490533378" xr:uid="{CA8EA5CA-5F96-495D-9563-E5E64534EB9B}"/>
    <hyperlink ref="A525" r:id="rId1290" display="https://www.ncbi.nlm.nih.gov/protein/489321917" xr:uid="{9B3D577E-8038-4FBC-9111-7A622FB64EB1}"/>
    <hyperlink ref="A526" r:id="rId1291" display="https://www.ncbi.nlm.nih.gov/protein/489321782" xr:uid="{0824BA32-2E0E-4832-A615-2AA354EAEBFD}"/>
    <hyperlink ref="A528" r:id="rId1292" display="https://www.ncbi.nlm.nih.gov/protein/499189047" xr:uid="{E594BE27-CE07-420C-AB77-9CBC5758537D}"/>
    <hyperlink ref="A529" r:id="rId1293" display="https://www.ncbi.nlm.nih.gov/protein/489320292" xr:uid="{64FEC1DE-03AB-4D63-B927-07050AA0B89C}"/>
    <hyperlink ref="A530" r:id="rId1294" display="https://www.ncbi.nlm.nih.gov/protein/489322372" xr:uid="{E671AA4A-BFB5-4147-8223-DFFDA142959B}"/>
    <hyperlink ref="A531" r:id="rId1295" display="https://www.ncbi.nlm.nih.gov/protein/497654186" xr:uid="{686E9D22-019A-424F-B706-BC51AEA0EBA7}"/>
    <hyperlink ref="A532" r:id="rId1296" display="https://www.ncbi.nlm.nih.gov/protein/489338366" xr:uid="{DFC3E996-10E2-4869-B9C0-F3758C13F56B}"/>
    <hyperlink ref="A533" r:id="rId1297" display="https://www.ncbi.nlm.nih.gov/protein/489316547" xr:uid="{88B74943-2AF0-4707-B54C-5ABBB8B19AD0}"/>
    <hyperlink ref="A534" r:id="rId1298" display="https://www.ncbi.nlm.nih.gov/protein/490533333" xr:uid="{BFA2FCFD-42B2-487A-824F-F4CF3F5A88B0}"/>
    <hyperlink ref="A542" r:id="rId1299" display="https://www.ncbi.nlm.nih.gov/protein/490533317" xr:uid="{77E382DF-3948-4272-9F7A-13488077FD52}"/>
    <hyperlink ref="A543" r:id="rId1300" display="https://www.ncbi.nlm.nih.gov/protein/489338299" xr:uid="{EF401AF4-BFCA-4F10-AAE3-F9D09231D1D1}"/>
    <hyperlink ref="A544" r:id="rId1301" display="https://www.ncbi.nlm.nih.gov/protein/489325681" xr:uid="{2238953E-7D54-40ED-A24D-D49A1432EF9D}"/>
    <hyperlink ref="A546" r:id="rId1302" display="https://www.ncbi.nlm.nih.gov/protein/489335746" xr:uid="{2BD2C5DE-EDA4-4CBE-90C4-2B10F5928C11}"/>
    <hyperlink ref="A548" r:id="rId1303" display="https://www.ncbi.nlm.nih.gov/protein/489327652" xr:uid="{FADB268F-FCCF-4647-A1C9-F937E57012C2}"/>
    <hyperlink ref="A549" r:id="rId1304" display="https://www.ncbi.nlm.nih.gov/protein/489327165" xr:uid="{D10FA1F2-01E1-463D-AA85-CA5B0F827716}"/>
    <hyperlink ref="A552" r:id="rId1305" display="https://www.ncbi.nlm.nih.gov/protein/489326004" xr:uid="{21327B67-C6C3-4F6C-AE4F-09024816FA01}"/>
    <hyperlink ref="A561" r:id="rId1306" display="https://www.ncbi.nlm.nih.gov/protein/489337019" xr:uid="{C4D863C9-A1DA-4B1F-A63D-FFD078D321C4}"/>
    <hyperlink ref="A563" r:id="rId1307" display="https://www.ncbi.nlm.nih.gov/protein/489325932" xr:uid="{0950F447-6856-40A1-847E-40A1860BF8C7}"/>
    <hyperlink ref="A564" r:id="rId1308" display="https://www.ncbi.nlm.nih.gov/protein/490533741" xr:uid="{DC1B1AC9-BB76-456B-A14F-3563BF0855D8}"/>
    <hyperlink ref="A566" r:id="rId1309" display="https://www.ncbi.nlm.nih.gov/protein/490533958" xr:uid="{89E292AE-FA73-44BD-9AB0-98EE36B7ED16}"/>
    <hyperlink ref="A568" r:id="rId1310" display="https://www.ncbi.nlm.nih.gov/protein/489337764" xr:uid="{0A0150C2-C259-4636-9AD7-DCAFC351809E}"/>
    <hyperlink ref="A569" r:id="rId1311" display="https://www.ncbi.nlm.nih.gov/protein/489326598" xr:uid="{AD6D173E-88A7-460D-AF8C-AE49B4E6D17E}"/>
    <hyperlink ref="A578" r:id="rId1312" display="https://www.ncbi.nlm.nih.gov/protein/489322100" xr:uid="{DEAA7309-2924-4573-918C-B58373621151}"/>
    <hyperlink ref="A580" r:id="rId1313" display="https://www.ncbi.nlm.nih.gov/protein/489339956" xr:uid="{FFDEEF28-4746-4952-A0DA-AFD206384BCF}"/>
    <hyperlink ref="A581" r:id="rId1314" display="https://www.ncbi.nlm.nih.gov/protein/497654238" xr:uid="{65A59546-06EE-4814-B25C-08E9CD2D52EE}"/>
    <hyperlink ref="A582" r:id="rId1315" display="https://www.ncbi.nlm.nih.gov/protein/489319398" xr:uid="{A4F8AA37-D599-41F8-8731-63054EE8F916}"/>
    <hyperlink ref="A584" r:id="rId1316" display="https://www.ncbi.nlm.nih.gov/protein/497654096" xr:uid="{076CE488-90D2-40DA-A961-D0B415604226}"/>
    <hyperlink ref="A586" r:id="rId1317" display="https://www.ncbi.nlm.nih.gov/protein/489322181" xr:uid="{1A1828BC-CBAC-4946-8572-F966EA858F31}"/>
    <hyperlink ref="A587" r:id="rId1318" display="https://www.ncbi.nlm.nih.gov/protein/489338027" xr:uid="{24CDE1C5-3B2D-4AC8-BBC7-6201E96B252D}"/>
    <hyperlink ref="A588" r:id="rId1319" display="https://www.ncbi.nlm.nih.gov/protein/489336151" xr:uid="{AD0A41DC-96C1-4880-9D7F-A022205497B1}"/>
    <hyperlink ref="A589" r:id="rId1320" display="https://www.ncbi.nlm.nih.gov/protein/489337450" xr:uid="{BD73FFC9-1456-4C4F-B5A0-5CD70721BA72}"/>
    <hyperlink ref="A592" r:id="rId1321" display="https://www.ncbi.nlm.nih.gov/protein/489322816" xr:uid="{1CEB8572-841D-4387-8FD2-377F20B47611}"/>
    <hyperlink ref="A594" r:id="rId1322" display="https://www.ncbi.nlm.nih.gov/protein/489326385" xr:uid="{69DAC490-0BEF-4765-B95F-40CC8CE31DC3}"/>
    <hyperlink ref="A595" r:id="rId1323" display="https://www.ncbi.nlm.nih.gov/protein/489325046" xr:uid="{1BA246A8-460D-4555-BDF4-DDD5BE4C2FBC}"/>
    <hyperlink ref="A596" r:id="rId1324" display="https://www.ncbi.nlm.nih.gov/protein/489335310" xr:uid="{7A8E5F08-B8E8-44FA-97C0-D02B846878DB}"/>
    <hyperlink ref="A599" r:id="rId1325" display="https://www.ncbi.nlm.nih.gov/protein/489335794" xr:uid="{1D36A059-6830-48AA-8357-11BB69CBAA56}"/>
    <hyperlink ref="A600" r:id="rId1326" display="https://www.ncbi.nlm.nih.gov/protein/489325614" xr:uid="{3099CEE6-6B34-44D6-9320-3ED3A54B0A89}"/>
    <hyperlink ref="A601" r:id="rId1327" display="https://www.ncbi.nlm.nih.gov/protein/490533756" xr:uid="{0E6DFC9B-97E0-408B-9036-85C7A8947BCB}"/>
    <hyperlink ref="A603" r:id="rId1328" display="https://www.ncbi.nlm.nih.gov/protein/489338628" xr:uid="{4764EFD4-BD96-4A69-836A-FD6222C79D39}"/>
    <hyperlink ref="A604" r:id="rId1329" display="https://www.ncbi.nlm.nih.gov/protein/489338348" xr:uid="{54C87439-941F-4A1A-A9C9-9B1C992FF36A}"/>
    <hyperlink ref="A605" r:id="rId1330" display="https://www.ncbi.nlm.nih.gov/protein/489326083" xr:uid="{39408652-7DE5-41F4-A55A-2D67681CEC3E}"/>
    <hyperlink ref="A606" r:id="rId1331" display="https://www.ncbi.nlm.nih.gov/protein/489335322" xr:uid="{A06B1210-643C-43D1-BA06-B74FD3136324}"/>
    <hyperlink ref="A609" r:id="rId1332" display="https://www.ncbi.nlm.nih.gov/protein/499188848" xr:uid="{2AAF938D-9175-422E-80DF-D6CE055E2F9B}"/>
    <hyperlink ref="A610" r:id="rId1333" display="https://www.ncbi.nlm.nih.gov/protein/489321375" xr:uid="{70DB2729-FC19-4B11-8188-A699158A838A}"/>
    <hyperlink ref="A617" r:id="rId1334" display="https://www.ncbi.nlm.nih.gov/protein/490533388" xr:uid="{464992EE-B2B9-461E-9B17-9FF2425EFC06}"/>
    <hyperlink ref="A619" r:id="rId1335" display="https://www.ncbi.nlm.nih.gov/protein/489323413" xr:uid="{E475801C-9646-4190-870F-2811F5C89151}"/>
    <hyperlink ref="A624" r:id="rId1336" display="https://www.ncbi.nlm.nih.gov/protein/489318565" xr:uid="{A9628780-9B1F-4B6A-9E66-46722341B147}"/>
    <hyperlink ref="A625" r:id="rId1337" display="https://www.ncbi.nlm.nih.gov/protein/489335417" xr:uid="{AF503AF9-2DB5-434B-967A-D7139D0DA83E}"/>
    <hyperlink ref="A626" r:id="rId1338" display="https://www.ncbi.nlm.nih.gov/protein/489335871" xr:uid="{25C041C2-06F3-43BF-B7B5-C6C498D41FF8}"/>
    <hyperlink ref="A628" r:id="rId1339" display="https://www.ncbi.nlm.nih.gov/protein/489337062" xr:uid="{869CE529-4EBE-41AD-86EA-DC7DB576A0F7}"/>
    <hyperlink ref="A631" r:id="rId1340" display="https://www.ncbi.nlm.nih.gov/protein/489337714" xr:uid="{996DC72E-87F4-4BFB-AA4F-B7E93226BDA9}"/>
    <hyperlink ref="A632" r:id="rId1341" display="https://www.ncbi.nlm.nih.gov/protein/489320062" xr:uid="{493AADC1-9F8B-4708-91BB-EE585B7E8384}"/>
    <hyperlink ref="A633" r:id="rId1342" display="https://www.ncbi.nlm.nih.gov/protein/489339279" xr:uid="{C7239BCD-8100-41C6-BD56-A531D70C643C}"/>
    <hyperlink ref="A634" r:id="rId1343" display="https://www.ncbi.nlm.nih.gov/protein/489319449" xr:uid="{538AEDE9-336A-467F-A240-BAA811940A05}"/>
    <hyperlink ref="A635" r:id="rId1344" display="https://www.ncbi.nlm.nih.gov/protein/489336536" xr:uid="{C670B19D-B7EA-4BB6-B76B-B42077DD4C51}"/>
    <hyperlink ref="A637" r:id="rId1345" display="https://www.ncbi.nlm.nih.gov/protein/489327601" xr:uid="{B717D6C4-805C-47F8-8B84-A7DF5083EE41}"/>
    <hyperlink ref="A638" r:id="rId1346" display="https://www.ncbi.nlm.nih.gov/protein/489322748" xr:uid="{D15707FA-2FA5-4ADD-BE2C-0A0522CD8835}"/>
    <hyperlink ref="A639" r:id="rId1347" display="https://www.ncbi.nlm.nih.gov/protein/489322157" xr:uid="{7154C6E3-2930-491A-85EB-98C0D938FD47}"/>
    <hyperlink ref="A640" r:id="rId1348" display="https://www.ncbi.nlm.nih.gov/protein/489327717" xr:uid="{A4763D00-DDAA-4C8B-850D-DF7C354F370D}"/>
    <hyperlink ref="A642" r:id="rId1349" display="https://www.ncbi.nlm.nih.gov/protein/489316139" xr:uid="{0AF73224-8D83-4267-A713-14066230AAB6}"/>
    <hyperlink ref="A643" r:id="rId1350" display="https://www.ncbi.nlm.nih.gov/protein/489337584" xr:uid="{BD5821DC-07B8-4DE8-A63F-476E337F4192}"/>
    <hyperlink ref="A644" r:id="rId1351" display="https://www.ncbi.nlm.nih.gov/protein/489335827" xr:uid="{2E31AB98-1A8B-4C77-BC31-28F5E698304D}"/>
    <hyperlink ref="A645" r:id="rId1352" display="https://www.ncbi.nlm.nih.gov/protein/489327199" xr:uid="{D79C2325-A64B-498B-8380-213931C2F4BB}"/>
    <hyperlink ref="A646" r:id="rId1353" display="https://www.ncbi.nlm.nih.gov/protein/489322997" xr:uid="{9C6773C9-F91B-4F13-BB66-8A77547C64D3}"/>
    <hyperlink ref="A647" r:id="rId1354" display="https://www.ncbi.nlm.nih.gov/protein/489325683" xr:uid="{BE2F9541-5D9F-4C9F-BDFB-CD43991BABC3}"/>
    <hyperlink ref="A648" r:id="rId1355" display="https://www.ncbi.nlm.nih.gov/protein/489311231" xr:uid="{D2645375-0CA0-4E28-B72F-447A4898CCD5}"/>
    <hyperlink ref="A649" r:id="rId1356" display="https://www.ncbi.nlm.nih.gov/protein/489326784" xr:uid="{79DAB329-969F-432F-880F-C5943F2BE249}"/>
    <hyperlink ref="A650" r:id="rId1357" display="https://www.ncbi.nlm.nih.gov/protein/489313534" xr:uid="{FE99A681-D74B-45A7-939A-BB3927B9FFDA}"/>
    <hyperlink ref="A652" r:id="rId1358" display="https://www.ncbi.nlm.nih.gov/protein/489323241" xr:uid="{60A6A450-43E4-40BD-9DF6-91CA83FBCD46}"/>
    <hyperlink ref="A653" r:id="rId1359" display="https://www.ncbi.nlm.nih.gov/protein/489322748" xr:uid="{E336A698-8865-4116-AA30-0FF1CF4E90C6}"/>
    <hyperlink ref="A656" r:id="rId1360" display="https://www.ncbi.nlm.nih.gov/protein/490534516" xr:uid="{21BE8004-A1ED-4FD9-9BB6-D381461CE160}"/>
    <hyperlink ref="A670" r:id="rId1361" display="https://www.ncbi.nlm.nih.gov/protein/499189014" xr:uid="{62A87A35-32C6-46E0-B253-9DFDEF35FBAE}"/>
    <hyperlink ref="A673" r:id="rId1362" display="https://www.ncbi.nlm.nih.gov/protein/489337842" xr:uid="{2492D0B4-B521-4A5E-A971-EE64751F43BC}"/>
    <hyperlink ref="A676" r:id="rId1363" display="https://www.ncbi.nlm.nih.gov/protein/489324777" xr:uid="{918D0D66-3B0F-4379-ADF7-73FDF44977B8}"/>
    <hyperlink ref="A678" r:id="rId1364" display="https://www.ncbi.nlm.nih.gov/protein/489335914" xr:uid="{15BB45FC-EA3A-49D7-9450-8521482E0489}"/>
    <hyperlink ref="A679" r:id="rId1365" display="https://www.ncbi.nlm.nih.gov/protein/489310941" xr:uid="{31E8979E-D88C-4191-A5E9-B16E0326E274}"/>
    <hyperlink ref="A680" r:id="rId1366" display="https://www.ncbi.nlm.nih.gov/protein/489338266" xr:uid="{711449F0-0F33-4699-BD80-BF4DAEF9F0D0}"/>
    <hyperlink ref="A681" r:id="rId1367" display="https://www.ncbi.nlm.nih.gov/protein/489335462" xr:uid="{90444824-1CB1-4C32-A169-BF928784986A}"/>
    <hyperlink ref="A682" r:id="rId1368" display="https://www.ncbi.nlm.nih.gov/protein/489338088" xr:uid="{D4B6B881-705E-46D2-86A6-B36B42A5FCB4}"/>
    <hyperlink ref="A683" r:id="rId1369" display="https://www.ncbi.nlm.nih.gov/protein/489320064" xr:uid="{89CDCF2D-A053-4CBE-BBC5-F37651D266EB}"/>
    <hyperlink ref="A684" r:id="rId1370" display="https://www.ncbi.nlm.nih.gov/protein/490533504" xr:uid="{71849029-8D03-4BB8-AFF9-D551A29E0EF2}"/>
    <hyperlink ref="A686" r:id="rId1371" display="https://www.ncbi.nlm.nih.gov/protein/489338348" xr:uid="{5C1615CD-EB54-4C5F-B55A-79E215EF4A9B}"/>
    <hyperlink ref="A687" r:id="rId1372" display="https://www.ncbi.nlm.nih.gov/protein/489319388" xr:uid="{5007CFA1-EE72-44E1-AA7A-ADB897110F56}"/>
    <hyperlink ref="A688" r:id="rId1373" display="https://www.ncbi.nlm.nih.gov/protein/490533669" xr:uid="{ECFDF877-D2A6-4AA9-9028-5E159B51D8DB}"/>
    <hyperlink ref="A689" r:id="rId1374" display="https://www.ncbi.nlm.nih.gov/protein/489338077" xr:uid="{2E6D03B8-BB95-49C3-9B72-72AA5B60C110}"/>
    <hyperlink ref="A690" r:id="rId1375" display="https://www.ncbi.nlm.nih.gov/protein/489337196" xr:uid="{A59C5924-C2E2-43A3-9057-9DFB5EFF819C}"/>
    <hyperlink ref="A691" r:id="rId1376" display="https://www.ncbi.nlm.nih.gov/protein/489320588" xr:uid="{544DF76E-C068-401A-A542-FD1598829389}"/>
    <hyperlink ref="A693" r:id="rId1377" display="https://www.ncbi.nlm.nih.gov/protein/489325751" xr:uid="{8F5D6612-EFB4-4D78-8FD9-E9DA6C3D497A}"/>
    <hyperlink ref="A694" r:id="rId1378" display="https://www.ncbi.nlm.nih.gov/protein/489324617" xr:uid="{5A7F179F-7AF9-4043-9E75-2935C71FC9F3}"/>
    <hyperlink ref="A695" r:id="rId1379" display="https://www.ncbi.nlm.nih.gov/protein/489338841" xr:uid="{E49747FD-E40E-4DB4-A7B4-E7C7BA516530}"/>
    <hyperlink ref="A700" r:id="rId1380" display="https://www.ncbi.nlm.nih.gov/protein/489336443" xr:uid="{096E801B-5CB1-434B-96DA-3A32A481DA46}"/>
    <hyperlink ref="A702" r:id="rId1381" display="https://www.ncbi.nlm.nih.gov/protein/489327729" xr:uid="{B0959874-52FF-4569-8FB4-5F947D275BE8}"/>
    <hyperlink ref="A703" r:id="rId1382" display="https://www.ncbi.nlm.nih.gov/protein/489321989" xr:uid="{E2AA826A-D6F5-436A-B09D-6274F2EFF036}"/>
    <hyperlink ref="A704" r:id="rId1383" display="https://www.ncbi.nlm.nih.gov/protein/489335280" xr:uid="{28D2D5A5-8CF3-4302-A139-381FFE3B3996}"/>
    <hyperlink ref="A708" r:id="rId1384" display="https://www.ncbi.nlm.nih.gov/protein/489323333" xr:uid="{B1AAEA81-EC99-4342-9B60-EE5EA2889696}"/>
    <hyperlink ref="A709" r:id="rId1385" display="https://www.ncbi.nlm.nih.gov/protein/489338668" xr:uid="{7A22069B-EF93-4441-BBCA-ADAA289D49F0}"/>
    <hyperlink ref="A710" r:id="rId1386" display="https://www.ncbi.nlm.nih.gov/protein/489325072" xr:uid="{39BA2F21-BD8B-45C7-87A3-044C6BB15426}"/>
    <hyperlink ref="A715" r:id="rId1387" display="https://www.ncbi.nlm.nih.gov/protein/489324590" xr:uid="{6C431DE1-B75A-4A20-B633-68C6D4B00A1C}"/>
    <hyperlink ref="A717" r:id="rId1388" display="https://www.ncbi.nlm.nih.gov/protein/489320324" xr:uid="{BE8B4173-25C6-4084-B9C8-D6655C9329CF}"/>
    <hyperlink ref="A718" r:id="rId1389" display="https://www.ncbi.nlm.nih.gov/protein/489337920" xr:uid="{270F13D6-F580-4C74-B224-CC083B14D1B7}"/>
    <hyperlink ref="A720" r:id="rId1390" display="https://www.ncbi.nlm.nih.gov/protein/489336244" xr:uid="{552A70D1-62E2-4147-ADAF-DA5477E69AA3}"/>
    <hyperlink ref="A722" r:id="rId1391" display="https://www.ncbi.nlm.nih.gov/protein/489324887" xr:uid="{BC5D5CF7-0E24-47C5-8838-370B1600352C}"/>
    <hyperlink ref="A723" r:id="rId1392" display="https://www.ncbi.nlm.nih.gov/protein/489337543" xr:uid="{FE6C400F-A353-4E4A-A642-88F697FF9F09}"/>
    <hyperlink ref="A724" r:id="rId1393" display="https://www.ncbi.nlm.nih.gov/protein/489339467" xr:uid="{B8FAF4F9-0C72-4969-B656-64949F88C56F}"/>
    <hyperlink ref="A725" r:id="rId1394" display="https://www.ncbi.nlm.nih.gov/protein/497652246" xr:uid="{7D4B58EB-51CA-445C-908A-79F9D12F69BD}"/>
    <hyperlink ref="A726" r:id="rId1395" display="https://www.ncbi.nlm.nih.gov/protein/489324068" xr:uid="{E26ACBFA-527F-40D2-BE50-5F2C2F6B1387}"/>
    <hyperlink ref="A727" r:id="rId1396" display="https://www.ncbi.nlm.nih.gov/protein/499188943" xr:uid="{5A90A145-12CA-49DF-9B09-BC297DB80690}"/>
    <hyperlink ref="A728" r:id="rId1397" display="https://www.ncbi.nlm.nih.gov/protein/489325063" xr:uid="{37E712EE-5C44-465C-8AEA-D84C1599FE84}"/>
    <hyperlink ref="A729" r:id="rId1398" display="https://www.ncbi.nlm.nih.gov/protein/490533337" xr:uid="{C2187BFB-6E02-4FD0-ACB0-F7BF49F48A23}"/>
    <hyperlink ref="A731" r:id="rId1399" display="https://www.ncbi.nlm.nih.gov/protein/489322006" xr:uid="{694763A1-D667-4F88-8CB7-BC86DB5490C0}"/>
    <hyperlink ref="A732" r:id="rId1400" display="https://www.ncbi.nlm.nih.gov/protein/490533795" xr:uid="{180838A6-989D-4D43-A8AB-D8DFA61D88E0}"/>
    <hyperlink ref="A735" r:id="rId1401" display="https://www.ncbi.nlm.nih.gov/protein/489321279" xr:uid="{42A0E416-1825-4EFA-8AEE-08BF9C192509}"/>
    <hyperlink ref="A737" r:id="rId1402" display="https://www.ncbi.nlm.nih.gov/protein/489315510" xr:uid="{C8A8A2F1-141F-418C-A19E-5C8982280647}"/>
    <hyperlink ref="A741" r:id="rId1403" display="https://www.ncbi.nlm.nih.gov/protein/489337621" xr:uid="{F2E74B0C-85B2-4DB9-A285-2062BC253E1C}"/>
    <hyperlink ref="A751" r:id="rId1404" display="https://www.ncbi.nlm.nih.gov/protein/489319383" xr:uid="{7A5C2069-9F47-4B8A-BA77-2AF084990F71}"/>
    <hyperlink ref="A752" r:id="rId1405" display="https://www.ncbi.nlm.nih.gov/protein/489337479" xr:uid="{D37CE987-3844-4F88-8022-E6DCFAE4AD2C}"/>
    <hyperlink ref="A753" r:id="rId1406" display="https://www.ncbi.nlm.nih.gov/protein/489339205" xr:uid="{9B54E7BE-B285-422C-85F5-3B41E27F2C8B}"/>
    <hyperlink ref="A754" r:id="rId1407" display="https://www.ncbi.nlm.nih.gov/protein/489322430" xr:uid="{15CF0E88-8620-4A03-8802-F26DBE76191E}"/>
    <hyperlink ref="A755" r:id="rId1408" display="https://www.ncbi.nlm.nih.gov/protein/489335972" xr:uid="{6B321E5C-6CBF-445E-802E-2028D69E7759}"/>
    <hyperlink ref="A756" r:id="rId1409" display="https://www.ncbi.nlm.nih.gov/protein/489319062" xr:uid="{BAAB035D-4BA1-4E62-AB07-6FC7F4D16253}"/>
    <hyperlink ref="A757" r:id="rId1410" display="https://www.ncbi.nlm.nih.gov/protein/489321059" xr:uid="{8059D992-D592-42DC-A05D-D6DC3F0B512F}"/>
    <hyperlink ref="A758" r:id="rId1411" display="https://www.ncbi.nlm.nih.gov/protein/490534240" xr:uid="{7FC035B8-CE54-4F10-9817-9CEFD25F462D}"/>
    <hyperlink ref="A759" r:id="rId1412" display="https://www.ncbi.nlm.nih.gov/protein/497653572" xr:uid="{E5E172FA-83FA-4CA5-A223-6B8E390893B6}"/>
    <hyperlink ref="A760" r:id="rId1413" display="https://www.ncbi.nlm.nih.gov/protein/489337004" xr:uid="{2FD6BF0E-05C6-4F33-B375-9E44E2AA45CC}"/>
    <hyperlink ref="A761" r:id="rId1414" display="https://www.ncbi.nlm.nih.gov/protein/489335991" xr:uid="{85AFFF4E-DEE9-4E7E-BA7B-29E2FC5BD903}"/>
    <hyperlink ref="A762" r:id="rId1415" display="https://www.ncbi.nlm.nih.gov/protein/490533509" xr:uid="{76B46D04-A4B8-42A0-97FF-7F03E126DFA9}"/>
    <hyperlink ref="A763" r:id="rId1416" display="https://www.ncbi.nlm.nih.gov/protein/489338456" xr:uid="{9E0748BC-8674-4607-B7AF-4FE68C0967BA}"/>
    <hyperlink ref="A764" r:id="rId1417" display="https://www.ncbi.nlm.nih.gov/protein/489335400" xr:uid="{D206A433-1207-497B-B8B8-A360011D8EE1}"/>
    <hyperlink ref="A769" r:id="rId1418" display="https://www.ncbi.nlm.nih.gov/protein/489339191" xr:uid="{F9F4A997-CC21-40FA-AB83-D21FACEBB138}"/>
    <hyperlink ref="A770" r:id="rId1419" display="https://www.ncbi.nlm.nih.gov/protein/489325704" xr:uid="{061DD9BF-CBAD-4273-AEE0-A90438A723C3}"/>
    <hyperlink ref="A772" r:id="rId1420" display="https://www.ncbi.nlm.nih.gov/protein/489335737" xr:uid="{F12EF3D4-25C3-4C1C-AC31-70D162334A13}"/>
    <hyperlink ref="A774" r:id="rId1421" display="https://www.ncbi.nlm.nih.gov/protein/489321998" xr:uid="{F1566711-2705-4DCB-B169-D60473E4FFB1}"/>
    <hyperlink ref="A775" r:id="rId1422" display="https://www.ncbi.nlm.nih.gov/protein/489335802" xr:uid="{7B834A71-0D56-494F-8302-8B4FB6A8CFDC}"/>
    <hyperlink ref="A776" r:id="rId1423" display="https://www.ncbi.nlm.nih.gov/protein/489327129" xr:uid="{0B0805EE-3381-4C08-BFDA-BB3C9A4E6545}"/>
    <hyperlink ref="A777" r:id="rId1424" display="https://www.ncbi.nlm.nih.gov/protein/489336094" xr:uid="{ED0784D3-5B15-4AB4-B707-286D31A9D2C7}"/>
    <hyperlink ref="A780" r:id="rId1425" display="https://www.ncbi.nlm.nih.gov/protein/489324993" xr:uid="{DF0C19CB-6ACC-4062-8388-D2C294C6018E}"/>
    <hyperlink ref="A782" r:id="rId1426" display="https://www.ncbi.nlm.nih.gov/protein/490534165" xr:uid="{A88B6528-5B30-4FA2-951F-A1DC265E725F}"/>
    <hyperlink ref="A784" r:id="rId1427" display="https://www.ncbi.nlm.nih.gov/protein/489327000" xr:uid="{A1C44317-1EC6-4134-8A97-E1B2CA1FA9F1}"/>
    <hyperlink ref="A785" r:id="rId1428" display="https://www.ncbi.nlm.nih.gov/protein/489336261" xr:uid="{B659F29B-A214-46E8-A359-F93B0FED3FE4}"/>
    <hyperlink ref="A800" r:id="rId1429" display="https://www.ncbi.nlm.nih.gov/protein/489335296" xr:uid="{D2D84C41-7A43-4529-87A3-F5D3532047F9}"/>
    <hyperlink ref="A804" r:id="rId1430" display="https://www.ncbi.nlm.nih.gov/protein/499188903" xr:uid="{0C5635BE-D70D-4A65-A049-44DA84EDA7A2}"/>
    <hyperlink ref="A806" r:id="rId1431" display="https://www.ncbi.nlm.nih.gov/protein/490533799" xr:uid="{EE43BE16-CB77-4AD7-93E6-5967C026776F}"/>
    <hyperlink ref="A808" r:id="rId1432" display="https://www.ncbi.nlm.nih.gov/protein/489338546" xr:uid="{F36064AD-CCC3-4C7D-9615-B4A2487E700F}"/>
    <hyperlink ref="A809" r:id="rId1433" display="https://www.ncbi.nlm.nih.gov/protein/489337635" xr:uid="{C468440E-D811-4239-B9D8-3B74F3EE7325}"/>
    <hyperlink ref="A814" r:id="rId1434" display="https://www.ncbi.nlm.nih.gov/protein/489337931" xr:uid="{82779ED8-6815-4C71-83A3-946BDB3ACEE2}"/>
    <hyperlink ref="A815" r:id="rId1435" display="https://www.ncbi.nlm.nih.gov/protein/499189030" xr:uid="{112FC5FE-111A-4F16-AFA1-2528FA46AABF}"/>
    <hyperlink ref="A818" r:id="rId1436" display="https://www.ncbi.nlm.nih.gov/protein/489327399" xr:uid="{DF72015E-AD1B-4D74-BC27-62E5327FD7E6}"/>
    <hyperlink ref="A825" r:id="rId1437" display="https://www.ncbi.nlm.nih.gov/protein/489336112" xr:uid="{FF3870E3-35C5-4AFC-97A6-135BF996DDD9}"/>
    <hyperlink ref="A828" r:id="rId1438" display="https://www.ncbi.nlm.nih.gov/protein/489336794" xr:uid="{D17A5C3E-BDF6-4E24-ADDE-73CEB6AAAC6F}"/>
    <hyperlink ref="A831" r:id="rId1439" display="https://www.ncbi.nlm.nih.gov/protein/489322533" xr:uid="{15661FEF-BD70-4748-8F16-C1BB8C1DCDB8}"/>
    <hyperlink ref="A832" r:id="rId1440" display="https://www.ncbi.nlm.nih.gov/protein/489324224" xr:uid="{9AAAF9A7-0ED3-4A99-962F-DE9D5B040678}"/>
    <hyperlink ref="A833" r:id="rId1441" display="https://www.ncbi.nlm.nih.gov/protein/489336145" xr:uid="{269D5863-0B46-4ED9-856F-D26ECD02C9F8}"/>
    <hyperlink ref="A847" r:id="rId1442" display="https://www.ncbi.nlm.nih.gov/protein/489338801" xr:uid="{9ABE0A60-7A79-4592-96EA-EFF8F66C7DD3}"/>
    <hyperlink ref="A863" r:id="rId1443" display="https://www.ncbi.nlm.nih.gov/protein/499189076" xr:uid="{08E6477E-6626-4820-AAF9-627E50F47566}"/>
    <hyperlink ref="A877" r:id="rId1444" display="https://www.ncbi.nlm.nih.gov/protein/489320090" xr:uid="{69B68778-289D-4F52-9D03-BCD934584055}"/>
    <hyperlink ref="A881" r:id="rId1445" display="https://www.ncbi.nlm.nih.gov/protein/489324230" xr:uid="{D7A3A09E-A070-4D53-BB01-D7D7B40C0372}"/>
    <hyperlink ref="A883" r:id="rId1446" display="https://www.ncbi.nlm.nih.gov/protein/489321926" xr:uid="{CB742C83-6422-459A-812A-F0FE2F3726BB}"/>
    <hyperlink ref="A889" r:id="rId1447" display="https://www.ncbi.nlm.nih.gov/protein/489327685" xr:uid="{AE831D12-7404-4CE3-A52D-A974CFF4DA1F}"/>
    <hyperlink ref="A899" r:id="rId1448" display="https://www.ncbi.nlm.nih.gov/protein/489337819" xr:uid="{E4F39A4B-04F1-4F52-9E53-854D910E25FB}"/>
    <hyperlink ref="A900" r:id="rId1449" display="https://www.ncbi.nlm.nih.gov/protein/489336512" xr:uid="{090DFECB-F3AD-4919-9A6E-3E9AEEC4FC89}"/>
    <hyperlink ref="A903" r:id="rId1450" display="https://www.ncbi.nlm.nih.gov/protein/489337260" xr:uid="{CCB5C1D7-D239-4445-91B8-D2087CB3C016}"/>
    <hyperlink ref="A905" r:id="rId1451" display="https://www.ncbi.nlm.nih.gov/protein/489337319" xr:uid="{B505D1A6-C95F-47F7-B3CA-5EF98DC05B32}"/>
    <hyperlink ref="A906" r:id="rId1452" display="https://www.ncbi.nlm.nih.gov/protein/489336894" xr:uid="{4EC325A6-521E-444B-890D-413C9A02F04A}"/>
    <hyperlink ref="A908" r:id="rId1453" display="https://www.ncbi.nlm.nih.gov/protein/489324066" xr:uid="{DA64716C-C084-41F5-ACCC-655BDACE15C0}"/>
    <hyperlink ref="A910" r:id="rId1454" display="https://www.ncbi.nlm.nih.gov/protein/2096805201" xr:uid="{244E1CF5-6958-47A8-8AB2-0E5235C40D57}"/>
    <hyperlink ref="A913" r:id="rId1455" display="https://www.ncbi.nlm.nih.gov/protein/489337073" xr:uid="{89C2CE6F-93F5-422C-8601-57B630E073B3}"/>
    <hyperlink ref="A915" r:id="rId1456" display="https://www.ncbi.nlm.nih.gov/protein/489335905" xr:uid="{8C22AAFC-9386-4778-BD4F-191782956B92}"/>
    <hyperlink ref="A917" r:id="rId1457" display="https://www.ncbi.nlm.nih.gov/protein/489337060" xr:uid="{22730CD4-C0C7-4831-AA83-AF14C1D984D1}"/>
    <hyperlink ref="A918" r:id="rId1458" display="https://www.ncbi.nlm.nih.gov/protein/489322177" xr:uid="{1E9F0128-F976-4852-A468-BDD54F58E7F3}"/>
    <hyperlink ref="A919" r:id="rId1459" display="https://www.ncbi.nlm.nih.gov/protein/497653697" xr:uid="{15D1C7A5-D8A6-4B62-B105-1281FAD6C0A6}"/>
    <hyperlink ref="A920" r:id="rId1460" display="https://www.ncbi.nlm.nih.gov/protein/489327635" xr:uid="{AA4C293B-D146-494B-91FD-61905DC950EC}"/>
    <hyperlink ref="A921" r:id="rId1461" display="https://www.ncbi.nlm.nih.gov/protein/489338924" xr:uid="{0432E8B3-1FE9-470C-8E63-277BE470E3E3}"/>
    <hyperlink ref="A922" r:id="rId1462" display="https://www.ncbi.nlm.nih.gov/protein/489335740" xr:uid="{BA8BEC1B-0B80-48B3-9459-988B3901CAE0}"/>
    <hyperlink ref="A923" r:id="rId1463" display="https://www.ncbi.nlm.nih.gov/protein/489336622" xr:uid="{FC814CD7-39B7-43CF-9AF0-7F7A3DD40DBF}"/>
    <hyperlink ref="A926" r:id="rId1464" display="https://www.ncbi.nlm.nih.gov/protein/497653697" xr:uid="{E245D6BA-C058-40D0-A81B-4B58002BE09F}"/>
    <hyperlink ref="A928" r:id="rId1465" display="https://www.ncbi.nlm.nih.gov/protein/489321409" xr:uid="{BFF45F71-24BE-4A39-8C5A-CADBA2C77F9E}"/>
    <hyperlink ref="A929" r:id="rId1466" display="https://www.ncbi.nlm.nih.gov/protein/489335286" xr:uid="{B4DD8B84-AF77-4B78-B8A5-87F962E77837}"/>
    <hyperlink ref="A930" r:id="rId1467" display="https://www.ncbi.nlm.nih.gov/protein/489318477" xr:uid="{01CDF04B-F751-4675-B8BD-7977C0E05D6F}"/>
    <hyperlink ref="A931" r:id="rId1468" display="https://www.ncbi.nlm.nih.gov/protein/489337102" xr:uid="{02E7F7A9-CBF2-4CFC-B520-355B38B6B3AF}"/>
    <hyperlink ref="A932" r:id="rId1469" display="https://www.ncbi.nlm.nih.gov/protein/489335286" xr:uid="{45B4EB0F-34CF-40D6-BAA4-612F62ACFCE1}"/>
    <hyperlink ref="A933" r:id="rId1470" display="https://www.ncbi.nlm.nih.gov/protein/489338374" xr:uid="{968A5999-7DEB-4AB4-B120-42369F9AA238}"/>
    <hyperlink ref="A934" r:id="rId1471" display="https://www.ncbi.nlm.nih.gov/protein/489337867" xr:uid="{F07BAB52-4EF1-4197-ADAA-FED6B9325797}"/>
    <hyperlink ref="A935" r:id="rId1472" display="https://www.ncbi.nlm.nih.gov/protein/490533341" xr:uid="{EC21FED9-CA9E-4CD5-A662-1FBEAAAEE860}"/>
    <hyperlink ref="A936" r:id="rId1473" display="https://www.ncbi.nlm.nih.gov/protein/490534094" xr:uid="{442E9BB9-60A2-479D-8331-4241E695AC8F}"/>
    <hyperlink ref="A937" r:id="rId1474" display="https://www.ncbi.nlm.nih.gov/protein/489339111" xr:uid="{C44E03CD-1289-4AFC-A933-97B56350BB6D}"/>
    <hyperlink ref="A938" r:id="rId1475" display="https://www.ncbi.nlm.nih.gov/protein/489323874" xr:uid="{322C87C2-C8B9-411B-BCD1-8DB2F2C364B6}"/>
    <hyperlink ref="A939" r:id="rId1476" display="https://www.ncbi.nlm.nih.gov/protein/489339495" xr:uid="{2747178E-6F51-4873-B8FE-EFEDF9FE129C}"/>
    <hyperlink ref="A940" r:id="rId1477" display="https://www.ncbi.nlm.nih.gov/protein/490533525" xr:uid="{E91E8B72-56B7-464F-BC0E-DD8B70A596D7}"/>
    <hyperlink ref="A941" r:id="rId1478" display="https://www.ncbi.nlm.nih.gov/protein/489322299" xr:uid="{A478442F-1556-4055-8208-5D4AB70CDFBD}"/>
    <hyperlink ref="A942" r:id="rId1479" display="https://www.ncbi.nlm.nih.gov/protein/489325869" xr:uid="{7F027DAB-11B4-48E5-9E94-CCB758D847BF}"/>
    <hyperlink ref="A943" r:id="rId1480" display="https://www.ncbi.nlm.nih.gov/protein/489330944" xr:uid="{CD8DF47D-54D6-4BE0-A5F1-8FFA71C5E5DD}"/>
    <hyperlink ref="A944" r:id="rId1481" display="https://www.ncbi.nlm.nih.gov/protein/489338969" xr:uid="{1171F489-A9A5-405A-9560-8E460848C8FC}"/>
    <hyperlink ref="A945" r:id="rId1482" display="https://www.ncbi.nlm.nih.gov/protein/489322294" xr:uid="{994A7290-9835-4077-8C53-D7C72D327798}"/>
    <hyperlink ref="A946" r:id="rId1483" display="https://www.ncbi.nlm.nih.gov/protein/489337839" xr:uid="{92C2F082-04B8-40E7-A373-D8A872C632EA}"/>
    <hyperlink ref="A947" r:id="rId1484" display="https://www.ncbi.nlm.nih.gov/protein/499189046" xr:uid="{0C76AF7E-F5AB-436E-BF75-26347E49E18D}"/>
    <hyperlink ref="A948" r:id="rId1485" display="https://www.ncbi.nlm.nih.gov/protein/489322674" xr:uid="{C0760B1F-7237-4246-BDE1-CD9ACE9F2939}"/>
    <hyperlink ref="A949" r:id="rId1486" display="https://www.ncbi.nlm.nih.gov/protein/489338353" xr:uid="{CE9CD512-8F4C-430C-A80C-8F8663564BD0}"/>
    <hyperlink ref="A951" r:id="rId1487" display="https://www.ncbi.nlm.nih.gov/protein/490533860" xr:uid="{6ACDE70E-F175-4BD0-A4C2-D38CC68C22B4}"/>
    <hyperlink ref="A952" r:id="rId1488" display="https://www.ncbi.nlm.nih.gov/protein/489338601" xr:uid="{9C4E9B8C-A7CF-41DE-AC5C-717A06B869C7}"/>
    <hyperlink ref="A954" r:id="rId1489" display="https://www.ncbi.nlm.nih.gov/protein/489338000" xr:uid="{1FF27F35-64E6-4C2C-BF26-DE4E7B94A06C}"/>
    <hyperlink ref="A956" r:id="rId1490" display="https://www.ncbi.nlm.nih.gov/protein/489336193" xr:uid="{58129DE6-5924-4DFE-AFDC-C6FA6E167A23}"/>
    <hyperlink ref="A957" r:id="rId1491" display="https://www.ncbi.nlm.nih.gov/protein/489335531" xr:uid="{B86AA106-F2F2-484F-B605-EA6310DA2D22}"/>
    <hyperlink ref="A958" r:id="rId1492" display="https://www.ncbi.nlm.nih.gov/protein/489337642" xr:uid="{B56B0496-9E1E-4E6F-8B1A-FCAAE525507D}"/>
    <hyperlink ref="A964" r:id="rId1493" display="https://www.ncbi.nlm.nih.gov/protein/489335867" xr:uid="{FE232FF2-65CD-4404-9CA8-121E65757A67}"/>
    <hyperlink ref="A965" r:id="rId1494" display="https://www.ncbi.nlm.nih.gov/protein/489338270" xr:uid="{151DC1D0-8B48-46C1-BBA5-7E3E11AC0833}"/>
    <hyperlink ref="A967" r:id="rId1495" display="https://www.ncbi.nlm.nih.gov/protein/489336919" xr:uid="{4482BFA1-6B05-454B-9C7B-42D823DEB5B7}"/>
    <hyperlink ref="A968" r:id="rId1496" display="https://www.ncbi.nlm.nih.gov/protein/489337827" xr:uid="{0831CDC5-D9A1-47AE-BF45-E227A3EFA24C}"/>
    <hyperlink ref="A969" r:id="rId1497" display="https://www.ncbi.nlm.nih.gov/protein/489335889" xr:uid="{E0EFCA71-7F11-47C6-9B88-D1E59B036BAC}"/>
    <hyperlink ref="A970" r:id="rId1498" display="https://www.ncbi.nlm.nih.gov/protein/489339154" xr:uid="{CC35421F-9FC0-4B0D-8ECE-5C7D7021F1BB}"/>
    <hyperlink ref="A973" r:id="rId1499" display="https://www.ncbi.nlm.nih.gov/protein/489337115" xr:uid="{BDDE2952-767F-4556-8FF0-19E907722EC8}"/>
    <hyperlink ref="A974" r:id="rId1500" display="https://www.ncbi.nlm.nih.gov/protein/489327128" xr:uid="{B6074578-EE5D-4665-99A6-84C32033AEA3}"/>
    <hyperlink ref="A975" r:id="rId1501" display="https://www.ncbi.nlm.nih.gov/protein/489319617" xr:uid="{8EA7E65E-6EB4-4D91-BE61-61DFD12EB22A}"/>
    <hyperlink ref="A977" r:id="rId1502" display="https://www.ncbi.nlm.nih.gov/protein/489336693" xr:uid="{D7202B9D-497A-4C10-899D-671FEA7D29A8}"/>
    <hyperlink ref="A976" r:id="rId1503" display="https://www.ncbi.nlm.nih.gov/protein/489320209" xr:uid="{B799ABF0-1171-442C-8F48-CA5AA97C4D2E}"/>
    <hyperlink ref="A979" r:id="rId1504" display="https://www.ncbi.nlm.nih.gov/protein/489321315" xr:uid="{557D5318-71F8-413A-87D9-895C8183125B}"/>
    <hyperlink ref="A980" r:id="rId1505" display="https://www.ncbi.nlm.nih.gov/protein/489337304" xr:uid="{64EF5A51-3CF5-47D6-91B6-62437EC535B2}"/>
    <hyperlink ref="A985" r:id="rId1506" display="https://www.ncbi.nlm.nih.gov/protein/489339183" xr:uid="{11735917-8A7C-43FA-8DB9-0F4A8E8DFC1C}"/>
    <hyperlink ref="A986" r:id="rId1507" display="https://www.ncbi.nlm.nih.gov/protein/489335821" xr:uid="{D5715C8B-8E04-496E-9049-E91F3809AA60}"/>
    <hyperlink ref="A987" r:id="rId1508" display="https://www.ncbi.nlm.nih.gov/protein/489338157" xr:uid="{32E5622C-7318-4A35-B451-E60E11120D2E}"/>
    <hyperlink ref="A988" r:id="rId1509" display="https://www.ncbi.nlm.nih.gov/protein/490533312" xr:uid="{E78A4B14-C1DA-457A-98E0-C69D9AA3B79C}"/>
    <hyperlink ref="A989" r:id="rId1510" display="https://www.ncbi.nlm.nih.gov/protein/490533591" xr:uid="{17D36537-F6EA-4F98-A46E-BFC80030A9B9}"/>
    <hyperlink ref="A990" r:id="rId1511" display="https://www.ncbi.nlm.nih.gov/protein/489337877" xr:uid="{BC24ED24-DCE9-4420-83D1-CC22EDBAAAA0}"/>
    <hyperlink ref="A991" r:id="rId1512" display="https://www.ncbi.nlm.nih.gov/protein/489339958" xr:uid="{EE13FDC9-C2A0-4E86-AC12-B644E0854486}"/>
    <hyperlink ref="A994" r:id="rId1513" display="https://www.ncbi.nlm.nih.gov/protein/489322733" xr:uid="{69229603-BDFA-4C98-9CF3-CE79A79A9E1C}"/>
    <hyperlink ref="A995" r:id="rId1514" display="https://www.ncbi.nlm.nih.gov/protein/489322944" xr:uid="{A65F9BA4-1487-483B-AFB0-C1587DD1E9EA}"/>
    <hyperlink ref="A996" r:id="rId1515" display="https://www.ncbi.nlm.nih.gov/protein/489319394" xr:uid="{55165175-4A5A-428D-B4F0-BC8BC8138F0F}"/>
    <hyperlink ref="A999" r:id="rId1516" display="https://www.ncbi.nlm.nih.gov/protein/489325605" xr:uid="{DEB94CBA-DC7C-4268-BB6C-98AB631A2C71}"/>
    <hyperlink ref="A1000" r:id="rId1517" display="https://www.ncbi.nlm.nih.gov/protein/489320761" xr:uid="{22709858-B250-45E8-88C3-9089362BEFCE}"/>
    <hyperlink ref="A1001" r:id="rId1518" display="https://www.ncbi.nlm.nih.gov/protein/489319560" xr:uid="{560E92A9-9E3A-4725-89C2-C41678947D11}"/>
    <hyperlink ref="A1002" r:id="rId1519" display="https://www.ncbi.nlm.nih.gov/protein/490533428" xr:uid="{8730C0A9-F1A5-4919-85BA-587D5BEB9425}"/>
    <hyperlink ref="A1003" r:id="rId1520" display="https://www.ncbi.nlm.nih.gov/protein/489336177" xr:uid="{D9253DC7-DB86-48AB-846B-11083F4C96DA}"/>
    <hyperlink ref="A1004" r:id="rId1521" display="https://www.ncbi.nlm.nih.gov/protein/489335821" xr:uid="{32A06B0C-8B68-4FE9-9F1E-6F84FE845042}"/>
    <hyperlink ref="A1005" r:id="rId1522" display="https://www.ncbi.nlm.nih.gov/protein/490533887" xr:uid="{17421D98-FCD9-43D4-8FB3-99E44F8B6FDA}"/>
    <hyperlink ref="A1009" r:id="rId1523" display="https://www.ncbi.nlm.nih.gov/protein/499189048" xr:uid="{2ACDE76B-4ECC-4170-83DF-BBBE2C580EDF}"/>
    <hyperlink ref="A1020" r:id="rId1524" display="https://www.ncbi.nlm.nih.gov/protein/489319374" xr:uid="{9881EDFF-454D-43E7-9D25-19BFFEF03DF8}"/>
    <hyperlink ref="A1021" r:id="rId1525" display="https://www.ncbi.nlm.nih.gov/protein/489326623" xr:uid="{3BF00B4F-43C0-4AB3-ACFC-6F7ADE5F9E0A}"/>
    <hyperlink ref="A1022" r:id="rId1526" display="https://www.ncbi.nlm.nih.gov/protein/489335799" xr:uid="{24DFD083-4303-4097-BECD-2E86C97C2D91}"/>
    <hyperlink ref="A1023" r:id="rId1527" display="https://www.ncbi.nlm.nih.gov/protein/489335414" xr:uid="{22594C86-9440-491C-B584-B7B6F4DF16E1}"/>
    <hyperlink ref="A1024" r:id="rId1528" display="https://www.ncbi.nlm.nih.gov/protein/489320329" xr:uid="{6AA0EA98-5F18-4EE9-A69D-799D4ECFFF92}"/>
    <hyperlink ref="A1025" r:id="rId1529" display="https://www.ncbi.nlm.nih.gov/protein/497654157" xr:uid="{B5967543-E204-4921-A2A9-B26389E7B2C5}"/>
    <hyperlink ref="A1028" r:id="rId1530" display="https://www.ncbi.nlm.nih.gov/protein/489335968" xr:uid="{CAD1614B-263F-4D1D-8254-1E1850358CF1}"/>
    <hyperlink ref="A1030" r:id="rId1531" display="https://www.ncbi.nlm.nih.gov/protein/489318234" xr:uid="{02F6D12C-C796-4B60-9E3D-4C9618B96625}"/>
    <hyperlink ref="A1031" r:id="rId1532" display="https://www.ncbi.nlm.nih.gov/protein/489337570" xr:uid="{4902ED51-933E-445B-A398-4D8AEC70DAC9}"/>
    <hyperlink ref="A1032" r:id="rId1533" display="https://www.ncbi.nlm.nih.gov/protein/489324098" xr:uid="{AF7082FD-C2FC-48E5-89A8-BD940316FE3A}"/>
    <hyperlink ref="A1033" r:id="rId1534" display="https://www.ncbi.nlm.nih.gov/protein/490533679" xr:uid="{9FA9FA2C-DFDC-4693-A9FB-9E6CAA434BB0}"/>
    <hyperlink ref="A1034" r:id="rId1535" display="https://www.ncbi.nlm.nih.gov/protein/489336921" xr:uid="{2F9923DA-7157-401B-BF13-7D5761090007}"/>
    <hyperlink ref="A1035" r:id="rId1536" display="https://www.ncbi.nlm.nih.gov/protein/489324801" xr:uid="{55615916-DD0F-4DBC-B345-4C328EB7EDB8}"/>
    <hyperlink ref="A1036" r:id="rId1537" display="https://www.ncbi.nlm.nih.gov/protein/497653035" xr:uid="{F5F836D1-3143-4542-9873-CFE2015D1C35}"/>
    <hyperlink ref="A1038" r:id="rId1538" display="https://www.ncbi.nlm.nih.gov/protein/497652745" xr:uid="{32FE5603-AECD-4E5B-B479-5DFD1E26134B}"/>
    <hyperlink ref="A1039" r:id="rId1539" display="https://www.ncbi.nlm.nih.gov/protein/489323287" xr:uid="{8822D882-4D7F-4B14-B3FA-D20272CB9FE7}"/>
    <hyperlink ref="A1040" r:id="rId1540" display="https://www.ncbi.nlm.nih.gov/protein/489321780" xr:uid="{17CF0ADE-8894-44DE-8E7E-FA774FFEEB3F}"/>
    <hyperlink ref="A1041" r:id="rId1541" display="https://www.ncbi.nlm.nih.gov/protein/489337245" xr:uid="{52BFCF5D-1D1E-49FE-8CFF-A3CF297BF582}"/>
    <hyperlink ref="A1042" r:id="rId1542" display="https://www.ncbi.nlm.nih.gov/protein/489316212" xr:uid="{25480357-5819-420E-A100-4F7856B5F6A9}"/>
    <hyperlink ref="A1043" r:id="rId1543" display="https://www.ncbi.nlm.nih.gov/protein/489339149" xr:uid="{D1205A56-BFAD-4DD9-A36D-48759D17A0A8}"/>
    <hyperlink ref="A1044" r:id="rId1544" display="https://www.ncbi.nlm.nih.gov/protein/489338081" xr:uid="{38EC8440-1540-4D43-8426-C62C535C42EF}"/>
    <hyperlink ref="A1047" r:id="rId1545" display="https://www.ncbi.nlm.nih.gov/protein/489336118" xr:uid="{380F81B1-905F-41D6-9E17-449C15F62C7E}"/>
    <hyperlink ref="A1049" r:id="rId1546" display="https://www.ncbi.nlm.nih.gov/protein/489323418" xr:uid="{3CBB3C0B-AEE8-49AA-8A52-1833ED3AEB9E}"/>
    <hyperlink ref="A1050" r:id="rId1547" display="https://www.ncbi.nlm.nih.gov/protein/489335724" xr:uid="{7F03F83B-6130-4820-8389-D9FF43558954}"/>
    <hyperlink ref="A1051" r:id="rId1548" display="https://www.ncbi.nlm.nih.gov/protein/489335539" xr:uid="{15C3CE5D-8A79-477E-94D4-11A3F112CE7E}"/>
    <hyperlink ref="A1052" r:id="rId1549" display="https://www.ncbi.nlm.nih.gov/protein/489336855" xr:uid="{9001DB0C-1A66-4E7A-99FF-A82721A88805}"/>
    <hyperlink ref="A1053" r:id="rId1550" display="https://www.ncbi.nlm.nih.gov/protein/489339258" xr:uid="{44400DB1-55D0-4145-AD6A-82D20A33C6EA}"/>
    <hyperlink ref="A1054" r:id="rId1551" display="https://www.ncbi.nlm.nih.gov/protein/489325158" xr:uid="{852198BD-6614-4C07-9938-D9EC2E9B9F92}"/>
    <hyperlink ref="A1057" r:id="rId1552" display="https://www.ncbi.nlm.nih.gov/protein/489323418" xr:uid="{1F894A73-6096-4649-BFAF-5660DFCE35D6}"/>
    <hyperlink ref="A1058" r:id="rId1553" display="https://www.ncbi.nlm.nih.gov/protein/489338926" xr:uid="{9861E093-6201-43E8-A7AE-939B26B92DA8}"/>
    <hyperlink ref="A1060" r:id="rId1554" display="https://www.ncbi.nlm.nih.gov/protein/490533600" xr:uid="{16C52C17-B702-4C71-9A16-A94C28C71A26}"/>
    <hyperlink ref="A1062" r:id="rId1555" display="https://www.ncbi.nlm.nih.gov/protein/489321734" xr:uid="{CC9CC5A2-B6E8-42BD-8F87-BDF3CD5B971C}"/>
    <hyperlink ref="A1063" r:id="rId1556" display="https://www.ncbi.nlm.nih.gov/protein/489337332" xr:uid="{7F1BA909-A02F-416C-865B-C138191D511C}"/>
    <hyperlink ref="A1064" r:id="rId1557" display="https://www.ncbi.nlm.nih.gov/protein/490533312" xr:uid="{B75A1B97-F578-4036-84EE-AB44FDC5CFCC}"/>
    <hyperlink ref="A1065" r:id="rId1558" display="https://www.ncbi.nlm.nih.gov/protein/489337966" xr:uid="{330FDD3E-29C0-4D4E-B031-42C8451AF14E}"/>
    <hyperlink ref="A1066" r:id="rId1559" display="https://www.ncbi.nlm.nih.gov/protein/489326173" xr:uid="{E9CA7C22-B1C4-4770-826A-9BD5E7323851}"/>
    <hyperlink ref="A1067" r:id="rId1560" display="https://www.ncbi.nlm.nih.gov/protein/489336269" xr:uid="{EFD84D9C-BA98-40C8-A3D8-A0971DCA66D1}"/>
    <hyperlink ref="A1069" r:id="rId1561" display="https://www.ncbi.nlm.nih.gov/protein/489337572" xr:uid="{6A24B850-13DB-4BC0-9226-233B3C97A695}"/>
    <hyperlink ref="A1068" r:id="rId1562" display="https://www.ncbi.nlm.nih.gov/protein/489323209" xr:uid="{460F3200-83B9-4811-9EF2-6002536D5E7B}"/>
    <hyperlink ref="A1071" r:id="rId1563" display="https://www.ncbi.nlm.nih.gov/protein/489321005" xr:uid="{046C3093-319D-46EA-88D7-B7AFE7536722}"/>
    <hyperlink ref="A1072" r:id="rId1564" display="https://www.ncbi.nlm.nih.gov/protein/490533565" xr:uid="{C34812CF-341E-4469-AF16-F1EB1E4E28FE}"/>
    <hyperlink ref="A1073" r:id="rId1565" display="https://www.ncbi.nlm.nih.gov/protein/489339057" xr:uid="{FD0F84B3-4E47-4FF7-8C9D-C86DA42228FE}"/>
    <hyperlink ref="A1074" r:id="rId1566" display="https://www.ncbi.nlm.nih.gov/protein/490534363" xr:uid="{A06A5E75-8A02-4CB5-8147-A741C78132EB}"/>
    <hyperlink ref="A1096" r:id="rId1567" display="https://www.ncbi.nlm.nih.gov/protein/489322230" xr:uid="{273BB852-7D60-41B6-9D36-B9F5665D60CE}"/>
    <hyperlink ref="A1097" r:id="rId1568" display="https://www.ncbi.nlm.nih.gov/protein/489336169" xr:uid="{287DBD57-7DCE-472E-B123-1C099C9FAC93}"/>
    <hyperlink ref="A1098" r:id="rId1569" display="https://www.ncbi.nlm.nih.gov/protein/489321197" xr:uid="{4FD9DF85-F5AF-43E6-898C-F9828C7B9A6B}"/>
    <hyperlink ref="A1100" r:id="rId1570" display="https://www.ncbi.nlm.nih.gov/protein/489323294" xr:uid="{45965D9C-C6F5-4A27-9BD8-36F0B0837065}"/>
    <hyperlink ref="A1102" r:id="rId1571" display="https://www.ncbi.nlm.nih.gov/protein/489322312" xr:uid="{4B778A21-75B3-4C68-A635-F130C1A43476}"/>
    <hyperlink ref="A1105" r:id="rId1572" display="https://www.ncbi.nlm.nih.gov/protein/489338526" xr:uid="{711D2F64-9D8B-4091-BCF9-7EAFA5171591}"/>
    <hyperlink ref="A1108" r:id="rId1573" display="https://www.ncbi.nlm.nih.gov/protein/489322287" xr:uid="{9E7A8F28-2FC7-49B2-AF99-E561E8890A00}"/>
    <hyperlink ref="A1110" r:id="rId1574" display="https://www.ncbi.nlm.nih.gov/protein/489327524" xr:uid="{7CFCFA50-7CB1-4419-A23F-E1D0B860E242}"/>
    <hyperlink ref="A1111" r:id="rId1575" display="https://www.ncbi.nlm.nih.gov/protein/489339177" xr:uid="{8810D337-2320-4503-89BE-45D90C2B8173}"/>
    <hyperlink ref="A1112" r:id="rId1576" display="https://www.ncbi.nlm.nih.gov/protein/489339167" xr:uid="{84BF1652-4848-4D4F-BCF8-F6E1B799B243}"/>
    <hyperlink ref="A1113" r:id="rId1577" display="https://www.ncbi.nlm.nih.gov/protein/489319721" xr:uid="{83C24C74-5A4B-4C17-97C8-B58C72CFB180}"/>
    <hyperlink ref="A1114" r:id="rId1578" display="https://www.ncbi.nlm.nih.gov/protein/489336989" xr:uid="{41E27F48-7658-461B-810F-9D292CBE97B7}"/>
    <hyperlink ref="A1115" r:id="rId1579" display="https://www.ncbi.nlm.nih.gov/protein/489336889" xr:uid="{58C7A78A-D074-42DA-932E-F9CDF7CEA505}"/>
    <hyperlink ref="A1116" r:id="rId1580" display="https://www.ncbi.nlm.nih.gov/protein/489336416" xr:uid="{AFC8DDDD-7376-4556-8A9D-3E3A84D5934E}"/>
    <hyperlink ref="A1118" r:id="rId1581" display="https://www.ncbi.nlm.nih.gov/protein/490533340" xr:uid="{E8A97FEE-AC15-41AB-AD3F-5E59A50A5492}"/>
    <hyperlink ref="A1128" r:id="rId1582" display="https://www.ncbi.nlm.nih.gov/protein/489314414" xr:uid="{68815E0D-0CBC-4DD2-B64B-71C038DAF21D}"/>
    <hyperlink ref="A1129" r:id="rId1583" display="https://www.ncbi.nlm.nih.gov/protein/489338129" xr:uid="{0E3CE2AC-F7FE-4F73-AFA6-715F5B09580F}"/>
    <hyperlink ref="A1130" r:id="rId1584" display="https://www.ncbi.nlm.nih.gov/protein/490533514" xr:uid="{C70E57BD-D927-4022-B9F2-AEADAFBC344E}"/>
    <hyperlink ref="A1131" r:id="rId1585" display="https://www.ncbi.nlm.nih.gov/protein/489337645" xr:uid="{4309DDAD-EE14-4A2F-BF23-7F3906EAF544}"/>
    <hyperlink ref="A1134" r:id="rId1586" display="https://www.ncbi.nlm.nih.gov/protein/497653376" xr:uid="{3B95FE22-7BDE-4CAF-9E09-3E189A526AF8}"/>
    <hyperlink ref="A1137" r:id="rId1587" display="https://www.ncbi.nlm.nih.gov/protein/489335349" xr:uid="{07093A8F-425C-49E2-BA4E-3592A88475F5}"/>
    <hyperlink ref="A1138" r:id="rId1588" display="https://www.ncbi.nlm.nih.gov/protein/499188896" xr:uid="{376B0D22-9E74-4C91-A709-6958FD347AE2}"/>
    <hyperlink ref="A1139" r:id="rId1589" display="https://www.ncbi.nlm.nih.gov/protein/499188897" xr:uid="{7AD0D663-170E-48FC-887B-B29173136211}"/>
    <hyperlink ref="A1141" r:id="rId1590" display="https://www.ncbi.nlm.nih.gov/protein/489321373" xr:uid="{9C074C49-DEAC-4B7D-8CCD-8344CD5E8A05}"/>
    <hyperlink ref="A1142" r:id="rId1591" display="https://www.ncbi.nlm.nih.gov/protein/505463020" xr:uid="{CC4A96FB-6154-4CA1-87EF-365913BBA035}"/>
    <hyperlink ref="A1143" r:id="rId1592" display="https://www.ncbi.nlm.nih.gov/protein/489323326" xr:uid="{6C8765FA-86FF-4FC0-A9A5-7C900D7707A4}"/>
    <hyperlink ref="A1144" r:id="rId1593" display="https://www.ncbi.nlm.nih.gov/protein/489323278" xr:uid="{1FF8F6E6-B6EF-4D20-A458-3FB865B2DA4D}"/>
    <hyperlink ref="A1145" r:id="rId1594" display="https://www.ncbi.nlm.nih.gov/protein/490533555" xr:uid="{24625ECF-DDB5-4D0A-8CCA-FBCD799000A0}"/>
    <hyperlink ref="A1146" r:id="rId1595" display="https://www.ncbi.nlm.nih.gov/protein/489326349" xr:uid="{D9F777C5-6B60-4F40-A378-EBCDFC21364D}"/>
    <hyperlink ref="A1147" r:id="rId1596" display="https://www.ncbi.nlm.nih.gov/protein/490533420" xr:uid="{BF59ED8B-C6BC-4A8C-A3B1-8B85E1B6345D}"/>
    <hyperlink ref="A1148" r:id="rId1597" display="https://www.ncbi.nlm.nih.gov/protein/489323116" xr:uid="{D2B86D21-62B6-4531-9BE9-99DCE60969ED}"/>
    <hyperlink ref="A1152" r:id="rId1598" display="https://www.ncbi.nlm.nih.gov/protein/489324744" xr:uid="{8DEADA20-4D25-4638-BFC9-2B9D35DD59BE}"/>
    <hyperlink ref="A1155" r:id="rId1599" display="https://www.ncbi.nlm.nih.gov/protein/490533910" xr:uid="{DAB5A996-34DC-4904-9308-D8644BA2C926}"/>
    <hyperlink ref="A1158" r:id="rId1600" display="https://www.ncbi.nlm.nih.gov/protein/489323489" xr:uid="{A1D0CE5E-6E84-4B51-B267-DE3C88E230A7}"/>
    <hyperlink ref="A1162" r:id="rId1601" display="https://www.ncbi.nlm.nih.gov/protein/489336033" xr:uid="{6C947FF2-7636-4B80-A131-81802CFD791F}"/>
    <hyperlink ref="A1163" r:id="rId1602" display="https://www.ncbi.nlm.nih.gov/protein/489338820" xr:uid="{CA7F14CC-A32C-4465-AC89-0566DDECEEF2}"/>
    <hyperlink ref="A1164" r:id="rId1603" display="https://www.ncbi.nlm.nih.gov/protein/489337373" xr:uid="{9AF69B42-13C2-4A1B-B0A1-6ADA7F9F95E4}"/>
    <hyperlink ref="A1167" r:id="rId1604" display="https://www.ncbi.nlm.nih.gov/protein/489326659" xr:uid="{C53AB9F9-4195-457A-AB2E-986C8FA61B31}"/>
    <hyperlink ref="A1171" r:id="rId1605" display="https://www.ncbi.nlm.nih.gov/protein/489319454" xr:uid="{44BEE298-D5F9-42E9-8474-0C4B24F28CB7}"/>
    <hyperlink ref="A1172" r:id="rId1606" display="https://www.ncbi.nlm.nih.gov/protein/489338615" xr:uid="{D0F5C185-0845-45AC-9D1A-65AE0A3F8764}"/>
    <hyperlink ref="A1173" r:id="rId1607" display="https://www.ncbi.nlm.nih.gov/protein/489325156" xr:uid="{9199BCD5-FD35-45F1-9394-5DE3A0951FD0}"/>
    <hyperlink ref="A1180" r:id="rId1608" display="https://www.ncbi.nlm.nih.gov/protein/489321531" xr:uid="{3E3D9B89-1CFC-4623-8412-8BBC3FD76491}"/>
    <hyperlink ref="A1182" r:id="rId1609" display="https://www.ncbi.nlm.nih.gov/protein/489325745" xr:uid="{CBE919A4-3057-442C-A47C-AFD8F68C1810}"/>
    <hyperlink ref="A1183" r:id="rId1610" display="https://www.ncbi.nlm.nih.gov/protein/489311958" xr:uid="{3C6DCE72-22DB-432C-8ACC-060E7338BA55}"/>
    <hyperlink ref="A1184" r:id="rId1611" display="https://www.ncbi.nlm.nih.gov/protein/489318393" xr:uid="{9B1A4270-5F9E-45B3-86B9-A79B1BB3E2D7}"/>
    <hyperlink ref="A1185" r:id="rId1612" display="https://www.ncbi.nlm.nih.gov/protein/489336280" xr:uid="{D54A0EB6-37DB-4F24-BE5A-219C37A658D3}"/>
    <hyperlink ref="A1186" r:id="rId1613" display="https://www.ncbi.nlm.nih.gov/protein/489337526" xr:uid="{8AECBFA8-CA28-46F8-80BA-58BAB0797647}"/>
    <hyperlink ref="A1187" r:id="rId1614" display="https://www.ncbi.nlm.nih.gov/protein/489324787" xr:uid="{91EF9B61-61F1-427D-AF8C-FCF42883AA10}"/>
    <hyperlink ref="A1188" r:id="rId1615" display="https://www.ncbi.nlm.nih.gov/protein/489337671" xr:uid="{5AD2746A-FC66-4910-8A4E-3EEED032ACEB}"/>
    <hyperlink ref="A1194" r:id="rId1616" display="https://www.ncbi.nlm.nih.gov/protein/489337215" xr:uid="{4EBA8291-F929-4D77-B167-8EB8EA5FD2E1}"/>
    <hyperlink ref="A1196" r:id="rId1617" display="https://www.ncbi.nlm.nih.gov/protein/489337771" xr:uid="{AB151AD3-E91F-464F-8C0E-F237F1963605}"/>
    <hyperlink ref="A1197" r:id="rId1618" display="https://www.ncbi.nlm.nih.gov/protein/489322542" xr:uid="{C54421D6-89A5-416C-8A49-C77C1FA5A23F}"/>
    <hyperlink ref="A1198" r:id="rId1619" display="https://www.ncbi.nlm.nih.gov/protein/489336528" xr:uid="{3688553B-2FF4-4F8B-A7C7-BDD637455532}"/>
    <hyperlink ref="A1199" r:id="rId1620" display="https://www.ncbi.nlm.nih.gov/protein/489324752" xr:uid="{EA7EBC98-B194-42F7-9089-DC7217908B97}"/>
    <hyperlink ref="A1202" r:id="rId1621" display="https://www.ncbi.nlm.nih.gov/protein/489335956" xr:uid="{B7BF7B4F-A6A0-4145-9E24-CDEBAAA9E969}"/>
    <hyperlink ref="A1205" r:id="rId1622" display="https://www.ncbi.nlm.nih.gov/protein/489337144" xr:uid="{1D4062ED-19DA-416A-A3D5-DEF0DA03DBDA}"/>
    <hyperlink ref="A1206" r:id="rId1623" display="https://www.ncbi.nlm.nih.gov/protein/490534133" xr:uid="{F0A2B7AF-E5DB-4FB9-8DCD-17D1D3325257}"/>
    <hyperlink ref="A1208" r:id="rId1624" display="https://www.ncbi.nlm.nih.gov/protein/489336545" xr:uid="{15449BE6-7B12-4176-AA3D-6DEA563703B3}"/>
    <hyperlink ref="A1209" r:id="rId1625" display="https://www.ncbi.nlm.nih.gov/protein/489322182" xr:uid="{38AB8509-7E9D-4CB5-8FAD-8FE49F8CB40E}"/>
    <hyperlink ref="A1211" r:id="rId1626" display="https://www.ncbi.nlm.nih.gov/protein/490533924" xr:uid="{B3E9B2AE-14EC-407B-A06E-1DAE336F9FAA}"/>
    <hyperlink ref="A1212" r:id="rId1627" display="https://www.ncbi.nlm.nih.gov/protein/489336174" xr:uid="{8B722DBE-F203-424D-8849-A7D08468B8CA}"/>
    <hyperlink ref="A1214" r:id="rId1628" display="https://www.ncbi.nlm.nih.gov/protein/489337792" xr:uid="{0E67ABFC-D240-4BF5-A41B-784C06501959}"/>
    <hyperlink ref="A1215" r:id="rId1629" display="https://www.ncbi.nlm.nih.gov/protein/489337082" xr:uid="{E49334C8-C0B8-472A-8855-566D87C42A3A}"/>
    <hyperlink ref="A1216" r:id="rId1630" display="https://www.ncbi.nlm.nih.gov/protein/489327105" xr:uid="{0808637D-8ABA-4F25-821D-21ED60788F73}"/>
    <hyperlink ref="A1217" r:id="rId1631" display="https://www.ncbi.nlm.nih.gov/protein/489335330" xr:uid="{4EA6AF8F-2B40-4883-8EDF-0EF10BD7198F}"/>
    <hyperlink ref="A1218" r:id="rId1632" display="https://www.ncbi.nlm.nih.gov/protein/489323408" xr:uid="{A4CDC09E-831E-467C-9FC6-E13ACAD43A27}"/>
    <hyperlink ref="A1219" r:id="rId1633" display="https://www.ncbi.nlm.nih.gov/protein/489325194" xr:uid="{2772C15E-B81F-4CE9-B5CB-34CB6C35AE50}"/>
    <hyperlink ref="A1220" r:id="rId1634" display="https://www.ncbi.nlm.nih.gov/protein/490533570" xr:uid="{83CA10EA-CDCF-4BA8-9FA6-A60F25841892}"/>
    <hyperlink ref="A1222" r:id="rId1635" display="https://www.ncbi.nlm.nih.gov/protein/489339148" xr:uid="{8180F418-744E-4332-AD5A-433DA7431F80}"/>
    <hyperlink ref="A1223" r:id="rId1636" display="https://www.ncbi.nlm.nih.gov/protein/489336025" xr:uid="{BE63E04C-531C-42C9-95F5-2CF4D2E81B65}"/>
    <hyperlink ref="A1224" r:id="rId1637" display="https://www.ncbi.nlm.nih.gov/protein/489322180" xr:uid="{112437D9-C483-483E-B296-975D71BD8D0C}"/>
    <hyperlink ref="A1231" r:id="rId1638" display="https://www.ncbi.nlm.nih.gov/protein/489314529" xr:uid="{ACAAEC13-DABE-41D0-865F-60967E7B609C}"/>
    <hyperlink ref="A1226" r:id="rId1639" display="https://www.ncbi.nlm.nih.gov/protein/489338029" xr:uid="{1D52DEC6-F464-49B9-80BA-A25C1A72F2C4}"/>
    <hyperlink ref="A1233" r:id="rId1640" display="https://www.ncbi.nlm.nih.gov/protein/489335262" xr:uid="{C9B8744C-0937-48F6-958D-7B51910C0623}"/>
    <hyperlink ref="A1237" r:id="rId1641" display="https://www.ncbi.nlm.nih.gov/protein/489336181" xr:uid="{E00CCF82-72E7-4AEA-9182-E2BF6376061E}"/>
    <hyperlink ref="A1239" r:id="rId1642" display="https://www.ncbi.nlm.nih.gov/protein/489337901" xr:uid="{E5E65BAA-554A-47C4-A739-262F1D0E9A70}"/>
    <hyperlink ref="A1241" r:id="rId1643" display="https://www.ncbi.nlm.nih.gov/protein/489314658" xr:uid="{BF2EF74B-7292-41A9-B683-D2507D95229B}"/>
    <hyperlink ref="A1242" r:id="rId1644" display="https://www.ncbi.nlm.nih.gov/protein/489337088" xr:uid="{79E1E81F-262B-4F8F-8082-55C74DD44308}"/>
    <hyperlink ref="A1243" r:id="rId1645" display="https://www.ncbi.nlm.nih.gov/protein/490533927" xr:uid="{D531DCB0-4F4B-44A7-BF37-8044BD6A17A2}"/>
    <hyperlink ref="A1244" r:id="rId1646" display="https://www.ncbi.nlm.nih.gov/protein/489337334" xr:uid="{034EA6CC-9004-4ADA-8AE6-8D9FA015D436}"/>
    <hyperlink ref="A1245" r:id="rId1647" display="https://www.ncbi.nlm.nih.gov/protein/489327655" xr:uid="{97D28D9C-97C3-475D-8C37-DE1E33FC4F78}"/>
    <hyperlink ref="A1246" r:id="rId1648" display="https://www.ncbi.nlm.nih.gov/protein/489321002" xr:uid="{4FDD2767-6C76-41CD-9B6F-EFFF90229C4A}"/>
    <hyperlink ref="A1252" r:id="rId1649" display="https://www.ncbi.nlm.nih.gov/protein/489320881" xr:uid="{EDF408F6-E02B-4515-A802-F745B6D7494C}"/>
    <hyperlink ref="A1250" r:id="rId1650" display="https://www.ncbi.nlm.nih.gov/protein/489337777" xr:uid="{02691776-013D-448A-B8FD-3CE274D2F7CA}"/>
    <hyperlink ref="A1254" r:id="rId1651" display="https://www.ncbi.nlm.nih.gov/protein/489323130" xr:uid="{9139A6EC-A2CC-47BC-A9B4-A46EC9D5C402}"/>
    <hyperlink ref="A1255" r:id="rId1652" display="https://www.ncbi.nlm.nih.gov/protein/490534249" xr:uid="{56A8EF50-BCDE-4055-9BE8-9EA810BD4854}"/>
    <hyperlink ref="A1256" r:id="rId1653" display="https://www.ncbi.nlm.nih.gov/protein/490533527" xr:uid="{1D7948B9-CF1D-44E5-BF2B-783B1245CE3A}"/>
    <hyperlink ref="A1257" r:id="rId1654" display="https://www.ncbi.nlm.nih.gov/protein/490533502" xr:uid="{D7426511-9B5B-4422-8791-721F8D24B3BE}"/>
    <hyperlink ref="A1258" r:id="rId1655" display="https://www.ncbi.nlm.nih.gov/protein/490534487" xr:uid="{59544705-7141-4D31-9AFC-A34F670BEEA8}"/>
    <hyperlink ref="A1259" r:id="rId1656" display="https://www.ncbi.nlm.nih.gov/protein/489336921" xr:uid="{49DE98BB-8FED-4107-8D94-544AE2386F6C}"/>
    <hyperlink ref="A1260" r:id="rId1657" display="https://www.ncbi.nlm.nih.gov/protein/490533643" xr:uid="{B2396942-56E0-4783-A5D9-F0637F35ECA9}"/>
    <hyperlink ref="A1261" r:id="rId1658" display="https://www.ncbi.nlm.nih.gov/protein/489337468" xr:uid="{A4446095-7374-44E0-8A82-7038C0E6E185}"/>
    <hyperlink ref="A1262" r:id="rId1659" display="https://www.ncbi.nlm.nih.gov/protein/490533503" xr:uid="{25A96969-A895-4C1C-9AF6-7962F405CCF4}"/>
    <hyperlink ref="A1263" r:id="rId1660" display="https://www.ncbi.nlm.nih.gov/protein/489336963" xr:uid="{C8F4ABBE-416D-4F00-92C6-C1CB7EBC853C}"/>
    <hyperlink ref="A1264" r:id="rId1661" display="https://www.ncbi.nlm.nih.gov/protein/489339492" xr:uid="{FA1B0444-DA2A-4B02-9EA3-90D50E08AE6A}"/>
    <hyperlink ref="A1265" r:id="rId1662" display="https://www.ncbi.nlm.nih.gov/protein/489324243" xr:uid="{4D6E395F-76B7-4019-B3B8-13BC3E33E4C4}"/>
    <hyperlink ref="A1266" r:id="rId1663" display="https://www.ncbi.nlm.nih.gov/protein/490534058" xr:uid="{203110CE-91DA-4D8D-829C-A53D541C505E}"/>
    <hyperlink ref="A1267" r:id="rId1664" display="https://www.ncbi.nlm.nih.gov/protein/489321980" xr:uid="{924EDA6E-38B2-41C9-8E08-32575110AECA}"/>
    <hyperlink ref="A1269" r:id="rId1665" display="https://www.ncbi.nlm.nih.gov/protein/489319414" xr:uid="{719770AE-31AD-4585-A595-3E4B4D99747F}"/>
    <hyperlink ref="A1271" r:id="rId1666" display="https://www.ncbi.nlm.nih.gov/protein/489339948" xr:uid="{390E2236-F3D0-41C9-853F-F963A08A65DE}"/>
    <hyperlink ref="A1279" r:id="rId1667" display="https://www.ncbi.nlm.nih.gov/protein/489335282" xr:uid="{F39BE544-DD9C-447F-B76B-0298FFEAD36A}"/>
    <hyperlink ref="A1280" r:id="rId1668" display="https://www.ncbi.nlm.nih.gov/protein/489322743" xr:uid="{D0512C71-C3A9-4853-9AEC-A66332232706}"/>
    <hyperlink ref="A1281" r:id="rId1669" display="https://www.ncbi.nlm.nih.gov/protein/489324611" xr:uid="{3C22E707-6B51-41D1-9218-18F7B4A96CBA}"/>
    <hyperlink ref="A1282" r:id="rId1670" display="https://www.ncbi.nlm.nih.gov/protein/490534512" xr:uid="{096D6523-9F84-47A6-A5D4-AFE903F9EAFF}"/>
    <hyperlink ref="A1283" r:id="rId1671" display="https://www.ncbi.nlm.nih.gov/protein/490534505" xr:uid="{4B5E5D60-708F-4C68-B387-52F4DAD28432}"/>
    <hyperlink ref="A1284" r:id="rId1672" display="https://www.ncbi.nlm.nih.gov/protein/489320234" xr:uid="{5BD82306-F58B-435E-8545-3AF172FF39BB}"/>
    <hyperlink ref="A1285" r:id="rId1673" display="https://www.ncbi.nlm.nih.gov/protein/489337927" xr:uid="{80D18D55-7D8B-41DB-AC84-F409C0DD5B9C}"/>
    <hyperlink ref="A1286" r:id="rId1674" display="https://www.ncbi.nlm.nih.gov/protein/490533807" xr:uid="{9C4B1EC1-ABD3-4B92-9AC9-C4965946E38E}"/>
    <hyperlink ref="A1287" r:id="rId1675" display="https://www.ncbi.nlm.nih.gov/protein/489322436" xr:uid="{376E3296-256D-42C8-A3CB-07AE218E28DF}"/>
    <hyperlink ref="A1288" r:id="rId1676" display="https://www.ncbi.nlm.nih.gov/protein/490533605" xr:uid="{85B012BA-2810-4C90-A6CD-04CC7DF24515}"/>
    <hyperlink ref="A1289" r:id="rId1677" display="https://www.ncbi.nlm.nih.gov/protein/489338874" xr:uid="{0892B831-6045-499C-92FC-22C847523DF9}"/>
    <hyperlink ref="A1291" r:id="rId1678" display="https://www.ncbi.nlm.nih.gov/protein/489335516" xr:uid="{9FB6A709-895C-4F53-BDE4-36E328C0CB1C}"/>
    <hyperlink ref="A1290" r:id="rId1679" display="https://www.ncbi.nlm.nih.gov/protein/489338308" xr:uid="{68065488-8431-445F-8B04-36006A91DA13}"/>
    <hyperlink ref="A1292" r:id="rId1680" display="https://www.ncbi.nlm.nih.gov/protein/489338961" xr:uid="{6AAA21F4-E26D-4E50-9093-556717FD7F90}"/>
    <hyperlink ref="A1293" r:id="rId1681" display="https://www.ncbi.nlm.nih.gov/protein/490533434" xr:uid="{216CA398-9D19-4F7C-B91F-FCFA475855CC}"/>
    <hyperlink ref="A1296" r:id="rId1682" display="https://www.ncbi.nlm.nih.gov/protein/490533858" xr:uid="{EDB3B617-37E3-43EC-87C7-61EC24BD6D27}"/>
    <hyperlink ref="A1300" r:id="rId1683" display="https://www.ncbi.nlm.nih.gov/protein/497653825" xr:uid="{66AD051B-7DCF-491C-9186-A1D6AD6ABC2A}"/>
    <hyperlink ref="A1301" r:id="rId1684" display="https://www.ncbi.nlm.nih.gov/protein/489321736" xr:uid="{4CCEA964-F653-4442-8C0B-2CC299979720}"/>
    <hyperlink ref="A1302" r:id="rId1685" display="https://www.ncbi.nlm.nih.gov/protein/489337476" xr:uid="{48940405-D81C-4C75-A7EC-83F8E4693EEB}"/>
    <hyperlink ref="A1305" r:id="rId1686" display="https://www.ncbi.nlm.nih.gov/protein/489337522" xr:uid="{339D0E63-2CF0-4D30-9D1B-6A2D2725149E}"/>
    <hyperlink ref="A1307" r:id="rId1687" display="https://www.ncbi.nlm.nih.gov/protein/489335860" xr:uid="{63E31A87-D7DA-4E87-8F58-81EF7FBEADBD}"/>
    <hyperlink ref="A1309" r:id="rId1688" display="https://www.ncbi.nlm.nih.gov/protein/489324429" xr:uid="{B89D7E5A-7D69-4169-9A85-8EB54DDA7CB9}"/>
    <hyperlink ref="A1310" r:id="rId1689" display="https://www.ncbi.nlm.nih.gov/protein/489337705" xr:uid="{33DD94BC-1491-4584-A730-9437E2E2CDB3}"/>
    <hyperlink ref="A1316" r:id="rId1690" display="https://www.ncbi.nlm.nih.gov/protein/489339246" xr:uid="{438A8AAD-4607-45DC-BDF9-48D72108DE33}"/>
    <hyperlink ref="A1317" r:id="rId1691" display="https://www.ncbi.nlm.nih.gov/protein/489323342" xr:uid="{4D331AC6-B71D-4541-AD27-765C8AEB68CE}"/>
    <hyperlink ref="A1318" r:id="rId1692" display="https://www.ncbi.nlm.nih.gov/protein/489339504" xr:uid="{8FA5C923-5160-4E34-8BD9-31D3698AD248}"/>
    <hyperlink ref="A1320" r:id="rId1693" display="https://www.ncbi.nlm.nih.gov/protein/489338121" xr:uid="{0327F4CC-995B-4D91-8841-F539CBAF8488}"/>
    <hyperlink ref="A1321" r:id="rId1694" display="https://www.ncbi.nlm.nih.gov/protein/489339530" xr:uid="{F25F7990-9D0F-4553-A4E4-7F9D3E6A2085}"/>
    <hyperlink ref="A1322" r:id="rId1695" display="https://www.ncbi.nlm.nih.gov/protein/489325869" xr:uid="{89252F83-412D-4A29-91F0-85170CFF1EC0}"/>
    <hyperlink ref="A1323" r:id="rId1696" display="https://www.ncbi.nlm.nih.gov/protein/497653035" xr:uid="{460003EA-BE72-43FC-B0EB-F1E3205D902F}"/>
    <hyperlink ref="A1324" r:id="rId1697" display="https://www.ncbi.nlm.nih.gov/protein/489335645" xr:uid="{B9EAF4C6-683B-449C-A959-DF28F251F086}"/>
    <hyperlink ref="A1325" r:id="rId1698" display="https://www.ncbi.nlm.nih.gov/protein/489321954" xr:uid="{2C72D738-A660-4C69-B648-CDC203D47E4F}"/>
    <hyperlink ref="A1326" r:id="rId1699" display="https://www.ncbi.nlm.nih.gov/protein/489324884" xr:uid="{F55302BA-2605-4435-9817-93AFC476031D}"/>
    <hyperlink ref="A1328" r:id="rId1700" display="https://www.ncbi.nlm.nih.gov/protein/489322806" xr:uid="{8177990C-3E3E-4EE9-B1DA-C4F491493232}"/>
    <hyperlink ref="A1327" r:id="rId1701" display="https://www.ncbi.nlm.nih.gov/protein/489335255" xr:uid="{5C4F7D73-65A5-4F03-895B-6F873223E40B}"/>
    <hyperlink ref="A1331" r:id="rId1702" display="https://www.ncbi.nlm.nih.gov/protein/490533419" xr:uid="{FE4CDD2D-5254-4A23-A4AC-D8F08892FA15}"/>
    <hyperlink ref="A1332" r:id="rId1703" display="https://www.ncbi.nlm.nih.gov/protein/489335769" xr:uid="{CC3BC14C-D560-4E32-B962-6FD4EF5BFE02}"/>
    <hyperlink ref="A1333" r:id="rId1704" display="https://www.ncbi.nlm.nih.gov/protein/489322938" xr:uid="{3B25FA27-3F87-4149-9439-688BE1262510}"/>
    <hyperlink ref="A1334" r:id="rId1705" display="https://www.ncbi.nlm.nih.gov/protein/497652551" xr:uid="{436B2334-2F1B-4ED2-8750-1802EC69CB57}"/>
    <hyperlink ref="A1335" r:id="rId1706" display="https://www.ncbi.nlm.nih.gov/protein/489336487" xr:uid="{7398EEBC-35F1-41BA-97B7-03DB94DCEFB6}"/>
    <hyperlink ref="A1339" r:id="rId1707" display="https://www.ncbi.nlm.nih.gov/protein/489338212" xr:uid="{A3EFCC21-748D-49A6-B561-BCB492A98A5A}"/>
    <hyperlink ref="A1340" r:id="rId1708" display="https://www.ncbi.nlm.nih.gov/protein/489321465" xr:uid="{62FE7E36-C6FD-44BA-A914-0BF0A94B733E}"/>
    <hyperlink ref="A1341" r:id="rId1709" display="https://www.ncbi.nlm.nih.gov/protein/489336104" xr:uid="{E00E5CDA-F11E-44AB-86F1-A31D06D0F178}"/>
    <hyperlink ref="A1342" r:id="rId1710" display="https://www.ncbi.nlm.nih.gov/protein/489322037" xr:uid="{B1CB8331-D18C-4D5D-BAC4-60E489935DC4}"/>
    <hyperlink ref="A1346" r:id="rId1711" display="https://www.ncbi.nlm.nih.gov/protein/489337187" xr:uid="{2400BD5A-C85D-4860-8D58-D657F4BF9B02}"/>
    <hyperlink ref="A1347" r:id="rId1712" display="https://www.ncbi.nlm.nih.gov/protein/489336739" xr:uid="{F34F5679-C94E-4D69-9FE4-DE378D20EDE8}"/>
    <hyperlink ref="A1349" r:id="rId1713" display="https://www.ncbi.nlm.nih.gov/protein/489325777" xr:uid="{962F0A3A-C41B-4FBF-87CB-2C6C0FB1E069}"/>
    <hyperlink ref="A1353" r:id="rId1714" display="https://www.ncbi.nlm.nih.gov/protein/489324808" xr:uid="{5D9377C5-7F68-4956-82EE-6BC47D9D25BF}"/>
    <hyperlink ref="A1357" r:id="rId1715" display="https://www.ncbi.nlm.nih.gov/protein/489337568" xr:uid="{7B217E1A-E5C7-4C3B-9858-D926B8D22FF4}"/>
    <hyperlink ref="A1358" r:id="rId1716" display="https://www.ncbi.nlm.nih.gov/protein/489322097" xr:uid="{17138507-40A4-4C79-B7E1-E78B4ED19A88}"/>
    <hyperlink ref="A1359" r:id="rId1717" display="https://www.ncbi.nlm.nih.gov/protein/499188955" xr:uid="{97928313-B1B1-41F6-9D6D-6D6E01477460}"/>
    <hyperlink ref="A1360" r:id="rId1718" display="https://www.ncbi.nlm.nih.gov/protein/489326620" xr:uid="{A15FB32B-09F4-4A1E-8500-451EDD448C4F}"/>
    <hyperlink ref="A1362" r:id="rId1719" display="https://www.ncbi.nlm.nih.gov/protein/489321751" xr:uid="{45154DD6-EB90-4188-8FC8-A95A4330E389}"/>
    <hyperlink ref="A1365" r:id="rId1720" display="https://www.ncbi.nlm.nih.gov/protein/489324944" xr:uid="{08FB8D75-9794-489F-90E4-473D29B5C8FF}"/>
    <hyperlink ref="A1366" r:id="rId1721" display="https://www.ncbi.nlm.nih.gov/protein/489320353" xr:uid="{D6085DFB-EADE-4A78-9194-AC6DEC2EE4A1}"/>
    <hyperlink ref="A1367" r:id="rId1722" display="https://www.ncbi.nlm.nih.gov/protein/489324781" xr:uid="{2CE49EFD-7E44-4E58-875B-47B4D6DDD179}"/>
    <hyperlink ref="A1368" r:id="rId1723" display="https://www.ncbi.nlm.nih.gov/protein/490533902" xr:uid="{BC90CB94-6595-41DC-AE7B-BD8A8F2F8ACB}"/>
    <hyperlink ref="A1369" r:id="rId1724" display="https://www.ncbi.nlm.nih.gov/protein/489337167" xr:uid="{655A2DAD-FD80-4E4C-954D-B9452E1ECAD3}"/>
    <hyperlink ref="A1370" r:id="rId1725" display="https://www.ncbi.nlm.nih.gov/protein/489337167" xr:uid="{3F020915-9008-481A-8C81-F56B5D8026DA}"/>
    <hyperlink ref="F28" r:id="rId1726" xr:uid="{3FA847CA-D15E-44ED-A78A-874B9D778E86}"/>
    <hyperlink ref="A16" r:id="rId1727" display="https://www.ncbi.nlm.nih.gov/protein/489337717" xr:uid="{60B52545-34FB-4454-9C03-6283105CCCC9}"/>
    <hyperlink ref="E16" r:id="rId1728" xr:uid="{A250EE30-543F-4517-B3CD-788EB76F58BD}"/>
    <hyperlink ref="C16" r:id="rId1729" display="https://enzyme.expasy.org/EC/1.1.1.154" xr:uid="{14C47607-1BF9-4083-80B7-A739619239A5}"/>
    <hyperlink ref="F18" r:id="rId1730" xr:uid="{93365AC6-2020-4565-A809-E06D076BBCBC}"/>
    <hyperlink ref="F19" r:id="rId1731" xr:uid="{7C8EF3EB-9337-4770-8EC1-BB78D7E4B793}"/>
    <hyperlink ref="F20" r:id="rId1732" xr:uid="{EC6BBE0F-4E8F-4D4E-BD8C-143BE715C3D9}"/>
    <hyperlink ref="E19" r:id="rId1733" xr:uid="{5C4F9C59-2720-4C65-A96E-AEF20B6589F6}"/>
    <hyperlink ref="E20" r:id="rId1734" xr:uid="{924C7260-5292-49BA-8A12-828153E272F9}"/>
    <hyperlink ref="A19" r:id="rId1735" display="https://www.ncbi.nlm.nih.gov/protein/489322980" xr:uid="{4253EF10-F070-41DC-8BE4-123BD3420471}"/>
    <hyperlink ref="A20" r:id="rId1736" display="https://www.ncbi.nlm.nih.gov/protein/489322980" xr:uid="{2498FBF5-E97D-4300-A486-2BAE4EFD7776}"/>
    <hyperlink ref="F16" r:id="rId1737" xr:uid="{99D74CE9-95D3-4046-A998-38D420ECBAEC}"/>
    <hyperlink ref="F17" r:id="rId1738" xr:uid="{3EE4EA1E-0684-4586-A518-2A5056759CAB}"/>
    <hyperlink ref="E17" r:id="rId1739" xr:uid="{7CC8AB2A-E98A-4852-8EFD-C1FB68C29AD7}"/>
    <hyperlink ref="A17" r:id="rId1740" display="https://www.ncbi.nlm.nih.gov/protein/489337717" xr:uid="{6F9D9867-9904-4ADD-A685-39FB573F36A1}"/>
    <hyperlink ref="F2" r:id="rId1741" xr:uid="{F3B89F71-652F-415C-BCE9-1E7AD16556EF}"/>
    <hyperlink ref="F3" r:id="rId1742" xr:uid="{BDEF2EB9-843A-4120-9298-ACBFD261A604}"/>
    <hyperlink ref="F4" r:id="rId1743" xr:uid="{D4692AFE-02DC-4391-8383-7D384D1D2C29}"/>
    <hyperlink ref="F5" r:id="rId1744" xr:uid="{E330C0E6-719B-4611-B48C-7E7F6F7C7735}"/>
    <hyperlink ref="F6" r:id="rId1745" xr:uid="{5ECF6B51-4D87-4FBE-ABB6-6C367FBDBFC7}"/>
    <hyperlink ref="F7" r:id="rId1746" xr:uid="{B3CBCA5C-75B9-425E-A36C-CD9DC9A1C5B7}"/>
    <hyperlink ref="F8" r:id="rId1747" xr:uid="{AF3C8697-6F11-4678-A85A-87A4FB00475E}"/>
    <hyperlink ref="F9" r:id="rId1748" xr:uid="{F9377344-BB0F-45AB-B4EF-09EBEF57E58A}"/>
    <hyperlink ref="F10" r:id="rId1749" xr:uid="{B57BDE44-9C0B-430A-831F-163720115842}"/>
    <hyperlink ref="F11" r:id="rId1750" xr:uid="{83C7A2F7-4ACF-4BF7-B1AE-0384ED63B090}"/>
    <hyperlink ref="F12" r:id="rId1751" xr:uid="{0B0A73C7-96E4-49E8-B1B3-CA64F8293B28}"/>
    <hyperlink ref="C2" r:id="rId1752" display="https://enzyme.expasy.org/EC/1.1.1.100" xr:uid="{781EB516-5DAA-480A-9DAA-091962B1D0D2}"/>
    <hyperlink ref="E12" r:id="rId1753" xr:uid="{344EB557-5D6E-4BB4-A8B4-34EEBBB74B27}"/>
    <hyperlink ref="E11" r:id="rId1754" xr:uid="{8949424C-ACAE-4337-9BF8-B0979499C593}"/>
    <hyperlink ref="E10" r:id="rId1755" xr:uid="{44AFF031-F7EB-46A9-8FC0-03E9CC68ADD6}"/>
    <hyperlink ref="E9" r:id="rId1756" xr:uid="{5BA1E697-35B9-4EE1-8F24-77A0905D0FC3}"/>
    <hyperlink ref="E8" r:id="rId1757" xr:uid="{C4127A0F-8F26-44D6-81BC-AD3704468233}"/>
    <hyperlink ref="E7" r:id="rId1758" xr:uid="{30D06C74-6160-4166-92E1-9ADBA5C4E97E}"/>
    <hyperlink ref="E6" r:id="rId1759" xr:uid="{ACC732C9-65CD-4EA4-9C55-C843FBE64E06}"/>
    <hyperlink ref="E5" r:id="rId1760" xr:uid="{E334A70A-F692-4B56-A7CD-810C1BF5D976}"/>
    <hyperlink ref="E4" r:id="rId1761" xr:uid="{5B4C7248-9C45-4EB0-A5FC-AAF06E00D240}"/>
    <hyperlink ref="E3" r:id="rId1762" xr:uid="{75B8A69C-B2D6-4C74-9B0E-AF1DC95D0F8F}"/>
    <hyperlink ref="E2" r:id="rId1763" xr:uid="{3C7D255C-484F-4F82-8187-E50A1EE972E1}"/>
    <hyperlink ref="F23" r:id="rId1764" xr:uid="{0A46BEA6-661F-4350-B3D5-1ECD0EF2E62B}"/>
    <hyperlink ref="F22" r:id="rId1765" xr:uid="{A32F7B9B-55CC-487B-B6D7-90061960EB8B}"/>
    <hyperlink ref="E23" r:id="rId1766" xr:uid="{6FAA3B23-1E28-47D7-B7C1-0883AC17C0A1}"/>
    <hyperlink ref="E26" r:id="rId1767" xr:uid="{B333256D-EEE0-4126-9ED2-D55CD17F1D6E}"/>
    <hyperlink ref="C26" r:id="rId1768" display="https://enzyme.expasy.org/EC/1.1.1.205" xr:uid="{C07850C8-9E91-4FC9-9F42-CABD1A71DB63}"/>
    <hyperlink ref="A26" r:id="rId1769" display="https://www.ncbi.nlm.nih.gov/protein/489319460" xr:uid="{7E672E94-D653-479D-B0FC-B8AEC14FEAE2}"/>
    <hyperlink ref="A23" r:id="rId1770" display="https://www.ncbi.nlm.nih.gov/protein/489339355" xr:uid="{9305802C-094D-46FE-8049-69BDA1455353}"/>
    <hyperlink ref="A12" r:id="rId1771" display="https://www.ncbi.nlm.nih.gov/protein/489324729" xr:uid="{52AD1CAC-F493-4F8A-9F70-E07C936C0AAC}"/>
    <hyperlink ref="A11" r:id="rId1772" display="https://www.ncbi.nlm.nih.gov/protein/489324729" xr:uid="{9280DA0C-8162-4839-9C29-D655B76F83F4}"/>
    <hyperlink ref="A10" r:id="rId1773" display="https://www.ncbi.nlm.nih.gov/protein/489324729" xr:uid="{3E0E6FFF-026D-4566-8587-B1F04B56BE1F}"/>
    <hyperlink ref="A9" r:id="rId1774" display="https://www.ncbi.nlm.nih.gov/protein/489324729" xr:uid="{C56B25F6-7520-47DC-BAB3-B48221EE33C4}"/>
    <hyperlink ref="A8" r:id="rId1775" display="https://www.ncbi.nlm.nih.gov/protein/489324729" xr:uid="{3D937184-DE42-4A17-87A0-4798E79E8BEF}"/>
    <hyperlink ref="A7" r:id="rId1776" display="https://www.ncbi.nlm.nih.gov/protein/489324729" xr:uid="{6CC44945-0D68-4A6E-B63E-7959EB28386D}"/>
    <hyperlink ref="A6" r:id="rId1777" display="https://www.ncbi.nlm.nih.gov/protein/489324729" xr:uid="{D13C86CF-4E23-4546-9290-51417ECD385D}"/>
    <hyperlink ref="A5" r:id="rId1778" display="https://www.ncbi.nlm.nih.gov/protein/489324729" xr:uid="{28A3772B-9C6D-41E2-984F-5C5787778B3B}"/>
    <hyperlink ref="A2" r:id="rId1779" display="https://www.ncbi.nlm.nih.gov/protein/489324729" xr:uid="{3F3414A4-DDE2-4553-B86C-2C33CB96B615}"/>
    <hyperlink ref="A3" r:id="rId1780" display="https://www.ncbi.nlm.nih.gov/protein/489324729" xr:uid="{43F152CB-B546-4B5F-8458-1D4D53E1BE6F}"/>
    <hyperlink ref="A4" r:id="rId1781" display="https://www.ncbi.nlm.nih.gov/protein/489324729" xr:uid="{A5AF0765-B16B-4596-B9D7-01B0D776E43C}"/>
    <hyperlink ref="F26" r:id="rId1782" xr:uid="{3B057633-7E0E-4CBA-A566-4CC96D01BE15}"/>
    <hyperlink ref="F27" r:id="rId1783" xr:uid="{093DC8A6-7969-4543-AE68-DE0119A9D423}"/>
    <hyperlink ref="C29" r:id="rId1784" display="https://enzyme.expasy.org/EC/1.1.1.23" xr:uid="{0D9EBC38-B3CE-4266-914E-15C114175C53}"/>
    <hyperlink ref="A31" r:id="rId1785" display="https://www.ncbi.nlm.nih.gov/protein/489336065" xr:uid="{444DA8B9-D87B-4DDE-AFAD-C527D4563FBB}"/>
    <hyperlink ref="A29" r:id="rId1786" display="https://www.ncbi.nlm.nih.gov/protein/489336065" xr:uid="{6133F579-BE28-4D4B-8B5E-B2E7D34A8F01}"/>
    <hyperlink ref="E31" r:id="rId1787" xr:uid="{7D15E5F8-AA27-44C6-8686-3951450B58EE}"/>
    <hyperlink ref="E29" r:id="rId1788" xr:uid="{1BBCE4E1-9B58-4310-9C6B-54D23542B258}"/>
    <hyperlink ref="F29" r:id="rId1789" xr:uid="{AE12D0A6-C59F-4245-9C11-F56BC3F7B476}"/>
    <hyperlink ref="F31" r:id="rId1790" xr:uid="{EED0009B-137A-4E7E-8E53-CE7DDCA7A0E2}"/>
    <hyperlink ref="F30" r:id="rId1791" xr:uid="{0067FE67-9F9F-4495-9664-1C34A1996CA4}"/>
    <hyperlink ref="C33" r:id="rId1792" display="https://enzyme.expasy.org/EC/1.1.1.261" xr:uid="{8F677243-E51A-4BC2-B812-4B09A72C6572}"/>
    <hyperlink ref="E33" r:id="rId1793" xr:uid="{0AC7EA9A-E17B-4D26-8F77-FDD648DAB1B5}"/>
    <hyperlink ref="F33" r:id="rId1794" xr:uid="{DE29E9EB-2FEE-43B2-A3FA-9365C24EC8AE}"/>
    <hyperlink ref="F34" r:id="rId1795" xr:uid="{C489E2D8-5BE8-46FC-A7FD-6E7059F26A0C}"/>
    <hyperlink ref="A37" r:id="rId1796" display="https://www.ncbi.nlm.nih.gov/protein/489327392" xr:uid="{41255EA1-B019-462D-BFCB-398BE905C660}"/>
    <hyperlink ref="E37" r:id="rId1797" xr:uid="{D5709D84-FC02-4F25-845E-E03CDBAC6F87}"/>
    <hyperlink ref="C36" r:id="rId1798" display="https://enzyme.expasy.org/EC/1.1.1.27" xr:uid="{830AF99F-94BF-49F5-AE23-27A482CC7C73}"/>
    <hyperlink ref="A38" r:id="rId1799" display="https://www.ncbi.nlm.nih.gov/protein/489327392" xr:uid="{F999266A-81EF-4355-811C-BD805B1A47A3}"/>
    <hyperlink ref="A36" r:id="rId1800" display="https://www.ncbi.nlm.nih.gov/protein/489327392" xr:uid="{09721403-2B67-4BC2-B02B-B63315BEBD27}"/>
    <hyperlink ref="E38" r:id="rId1801" xr:uid="{81CA829E-1C24-4A68-B077-735520062296}"/>
    <hyperlink ref="E36" r:id="rId1802" xr:uid="{9B07BDDF-79CB-4412-91B8-A08D320D27D1}"/>
    <hyperlink ref="F36" r:id="rId1803" xr:uid="{76234841-AC9B-465A-9561-7C8EA2A5976C}"/>
    <hyperlink ref="F38" r:id="rId1804" xr:uid="{B71DD35D-6757-4A0D-81DA-47A727239190}"/>
    <hyperlink ref="F37" r:id="rId1805" xr:uid="{067D8D97-C844-4588-A818-D8701769837B}"/>
    <hyperlink ref="E46" r:id="rId1806" xr:uid="{007FD421-1287-4B9B-8DB7-8057DDDD8EE6}"/>
    <hyperlink ref="C46" r:id="rId1807" display="https://enzyme.expasy.org/EC/1.1.1.37" xr:uid="{5040F182-AA03-402F-9B27-ACBE371D2578}"/>
    <hyperlink ref="A46" r:id="rId1808" display="https://www.ncbi.nlm.nih.gov/protein/489322117" xr:uid="{6AEB662A-696A-4FED-8538-4CD8872F9904}"/>
    <hyperlink ref="F46" r:id="rId1809" xr:uid="{20FA3BE8-057A-4BAE-A511-F1464F0F189F}"/>
    <hyperlink ref="F47" r:id="rId1810" xr:uid="{AC96C42C-8064-4819-91EF-F3FE1F47EF63}"/>
    <hyperlink ref="E50" r:id="rId1811" xr:uid="{FED1B42F-8E1D-42FB-A227-9FAC1E768B1A}"/>
    <hyperlink ref="A50" r:id="rId1812" display="https://www.ncbi.nlm.nih.gov/protein/489321938" xr:uid="{2BE648FD-79C6-45D4-B24E-8011A8B28886}"/>
    <hyperlink ref="F50" r:id="rId1813" xr:uid="{D678595F-41F5-450A-86AF-23FF740D7039}"/>
    <hyperlink ref="E54" r:id="rId1814" xr:uid="{D290066E-CADD-45E1-9027-34DA5E384CC3}"/>
    <hyperlink ref="C54" r:id="rId1815" display="https://enzyme.expasy.org/EC/1.1.1.47" xr:uid="{E2E9BB23-0508-426F-973B-D6F069F9DE13}"/>
    <hyperlink ref="A54" r:id="rId1816" display="https://www.ncbi.nlm.nih.gov/protein/489339529" xr:uid="{749BDAC5-6258-44A5-A94D-5B9E29EFA32B}"/>
    <hyperlink ref="F54" r:id="rId1817" xr:uid="{D3484271-BA69-4A0B-AAEB-BAB1020ECD93}"/>
    <hyperlink ref="F55" r:id="rId1818" xr:uid="{3A5194BC-2A6D-49AA-836C-22E8C8BC3D93}"/>
    <hyperlink ref="E56" r:id="rId1819" xr:uid="{731BCCFA-D166-4055-BA0B-5C66406CAD16}"/>
    <hyperlink ref="C56" r:id="rId1820" display="https://enzyme.expasy.org/EC/1.1.1.49" xr:uid="{34BE47A1-FA3D-4E45-ACAA-C70D47658DAE}"/>
    <hyperlink ref="A56" r:id="rId1821" display="https://www.ncbi.nlm.nih.gov/protein/489338954" xr:uid="{45C0E269-B0FF-41BD-B1FC-5C1F1909C60F}"/>
    <hyperlink ref="F56" r:id="rId1822" xr:uid="{07B4EFAB-08E8-4C1D-9FD4-A544B942956E}"/>
    <hyperlink ref="F57" r:id="rId1823" xr:uid="{5CCB431D-C5FD-4362-B836-0934DC71633D}"/>
    <hyperlink ref="A61" r:id="rId1824" display="https://www.ncbi.nlm.nih.gov/protein/490533968" xr:uid="{0B412104-87BA-4A3E-83F8-CC9AEE10CBD7}"/>
    <hyperlink ref="A60" r:id="rId1825" display="https://www.ncbi.nlm.nih.gov/protein/490533968" xr:uid="{FC1C8F69-1A0B-4142-94A0-D311EE1FED9A}"/>
    <hyperlink ref="A59" r:id="rId1826" display="https://www.ncbi.nlm.nih.gov/protein/490533968" xr:uid="{00F35EAC-FFB8-42AC-9FFA-B8D320438AD7}"/>
    <hyperlink ref="E61" r:id="rId1827" xr:uid="{32DEAB32-F2E4-475A-89DE-9244DC2893FE}"/>
    <hyperlink ref="E60" r:id="rId1828" xr:uid="{67745CF6-3C36-46E0-9DDF-03E3FFE41406}"/>
    <hyperlink ref="E57" r:id="rId1829" xr:uid="{A55E3AE1-CF47-47EA-B108-544FCA04533A}"/>
    <hyperlink ref="E59" r:id="rId1830" xr:uid="{B2701937-5018-49D6-8B43-97E709E7DEDE}"/>
    <hyperlink ref="F59" r:id="rId1831" xr:uid="{ED55A46F-B6C3-444B-87B8-3B4B2181A44E}"/>
    <hyperlink ref="F60" r:id="rId1832" xr:uid="{B90885B8-7F4F-414A-9C64-F4294C9F7BCB}"/>
    <hyperlink ref="F61" r:id="rId1833" xr:uid="{D0E3515F-8693-4BF4-A64C-C3CDB144E534}"/>
    <hyperlink ref="F58" r:id="rId1834" xr:uid="{466C2DA2-1B49-4374-9FFD-9B3B6F79D279}"/>
    <hyperlink ref="E65" r:id="rId1835" xr:uid="{964ABA7F-D0EC-4123-BCB1-C1689D9B59EB}"/>
    <hyperlink ref="E66" r:id="rId1836" xr:uid="{A8069AF5-B570-40D9-806E-78985FFC64FC}"/>
    <hyperlink ref="E64" r:id="rId1837" xr:uid="{EBA2666D-5A13-4349-A5B5-4B5D73729797}"/>
    <hyperlink ref="E62" r:id="rId1838" xr:uid="{C6A8553A-9C2D-4407-B9A8-B79AD2489BD2}"/>
    <hyperlink ref="E63" r:id="rId1839" xr:uid="{0E4DA944-4171-496C-9D85-C4443F72379B}"/>
    <hyperlink ref="C62" r:id="rId1840" display="https://enzyme.expasy.org/EC/1.1.1.86" xr:uid="{FE4CCF88-B46E-4110-9BF0-50782C9D5F4C}"/>
    <hyperlink ref="A65" r:id="rId1841" display="https://www.ncbi.nlm.nih.gov/protein/489315169" xr:uid="{252ECE5C-DEE0-4E59-AEE5-1C9F59BBDF8D}"/>
    <hyperlink ref="A66" r:id="rId1842" display="https://www.ncbi.nlm.nih.gov/protein/489315169" xr:uid="{2EBF5572-11D4-4270-8AC4-2B64F9E3F850}"/>
    <hyperlink ref="A64" r:id="rId1843" display="https://www.ncbi.nlm.nih.gov/protein/489315169" xr:uid="{19B6BF75-20AC-4E8C-A934-FD6902DF331E}"/>
    <hyperlink ref="A62" r:id="rId1844" display="https://www.ncbi.nlm.nih.gov/protein/489315169" xr:uid="{B5782BA5-30C0-4AEE-A575-84491E221DDC}"/>
    <hyperlink ref="A63" r:id="rId1845" display="https://www.ncbi.nlm.nih.gov/protein/489315169" xr:uid="{7AD4D0DC-EE3A-4F7E-96A3-333EF13256C7}"/>
    <hyperlink ref="F63" r:id="rId1846" xr:uid="{CFAFDFDA-868F-4145-AEB1-E535B95638F2}"/>
    <hyperlink ref="F62" r:id="rId1847" xr:uid="{E1047982-8B87-485C-8D09-9E1252648AB2}"/>
    <hyperlink ref="F64" r:id="rId1848" xr:uid="{5E9B10E8-C2A0-44C9-A542-800620E2A76A}"/>
    <hyperlink ref="F66" r:id="rId1849" xr:uid="{48676368-FA6D-4BDE-BA82-29A7C07AE618}"/>
    <hyperlink ref="F65" r:id="rId1850" xr:uid="{FC345656-3D2D-4220-A1B5-F29E9C2CFB19}"/>
    <hyperlink ref="F67" r:id="rId1851" xr:uid="{0C7F0FD0-B42A-4559-A8EF-AE68B2A62294}"/>
    <hyperlink ref="C68" r:id="rId1852" display="https://enzyme.expasy.org/EC/1.1.1.93" xr:uid="{3F6939EC-A01C-4CEF-BF20-232C2A77ABC1}"/>
    <hyperlink ref="A68" r:id="rId1853" display="https://www.ncbi.nlm.nih.gov/protein/489327141" xr:uid="{8CE04FA1-86FA-44C1-9250-1BC38C0B00B5}"/>
    <hyperlink ref="E68" r:id="rId1854" xr:uid="{BAD88009-B056-43BF-A9F4-4BA4EFE07995}"/>
    <hyperlink ref="F68" r:id="rId1855" xr:uid="{56AC531A-060D-4A6D-AD55-482CEEB28F7B}"/>
    <hyperlink ref="F69" r:id="rId1856" xr:uid="{D97E075D-70E8-405D-9F6A-DA9D6E8602AA}"/>
    <hyperlink ref="C70" r:id="rId1857" display="https://enzyme.expasy.org/EC/1.1.1.94" xr:uid="{08A8E17B-C803-43D9-8820-05A5D4871CEB}"/>
    <hyperlink ref="A70" r:id="rId1858" display="https://www.ncbi.nlm.nih.gov/protein/489323252" xr:uid="{604097D4-8132-43AA-8AE3-9FCD4440AB2D}"/>
    <hyperlink ref="E70" r:id="rId1859" xr:uid="{B2E7BB52-4DB4-424D-A792-879A7DC3CCCF}"/>
    <hyperlink ref="F70" r:id="rId1860" xr:uid="{4F2FEB45-5F3A-4B39-8600-6306CC369FFA}"/>
    <hyperlink ref="F71" r:id="rId1861" xr:uid="{049A5772-DEA5-4DD9-B399-16B20F2815AC}"/>
    <hyperlink ref="E72" r:id="rId1862" xr:uid="{493EFA88-33D3-468B-8293-B33B61B4D2A9}"/>
    <hyperlink ref="C72" r:id="rId1863" display="https://enzyme.expasy.org/EC/1.1.1.95" xr:uid="{59BE89D2-9458-4112-8307-AFF6B7347178}"/>
    <hyperlink ref="A72" r:id="rId1864" display="https://www.ncbi.nlm.nih.gov/protein/490533541" xr:uid="{89C46F82-0A91-48B7-9FFD-DD32220B6C44}"/>
    <hyperlink ref="F72" r:id="rId1865" xr:uid="{39D8D5F6-70EA-4311-8817-20B49C74F0D8}"/>
    <hyperlink ref="F73" r:id="rId1866" xr:uid="{8837DCE7-0A82-41D5-8A29-2DA4890E8B8C}"/>
    <hyperlink ref="A75" r:id="rId1867" display="https://www.ncbi.nlm.nih.gov/protein/489326081" xr:uid="{9C604F7D-A068-4101-AC6B-0597B97C2B1E}"/>
    <hyperlink ref="A76" r:id="rId1868" display="https://www.ncbi.nlm.nih.gov/protein/489326081" xr:uid="{BC7FAF14-6295-4533-A396-6D7E391BDA2F}"/>
    <hyperlink ref="E75" r:id="rId1869" xr:uid="{F4750ABA-CAAD-4BC5-8F4B-27C034823AF2}"/>
    <hyperlink ref="E76" r:id="rId1870" xr:uid="{E4DBAF42-7F2E-4C7C-B647-867C286965C4}"/>
    <hyperlink ref="F76" r:id="rId1871" xr:uid="{33CE1524-716D-4B0F-84FB-729C453355EA}"/>
    <hyperlink ref="F75" r:id="rId1872" xr:uid="{45A587D2-4D27-417A-B102-9D053403459C}"/>
    <hyperlink ref="F74" r:id="rId1873" xr:uid="{5CD7D2FC-A5F3-44AF-8F0E-1B97998541C9}"/>
    <hyperlink ref="E81" r:id="rId1874" xr:uid="{815282B9-E48C-4F21-BB08-1C4B2B8BD382}"/>
    <hyperlink ref="E80" r:id="rId1875" xr:uid="{0A31C8C4-9126-4F34-AED9-00C03A2C96F5}"/>
    <hyperlink ref="C80" r:id="rId1876" display="https://enzyme.expasy.org/EC/1.11.1.6" xr:uid="{050FD9E8-B582-46E7-A44B-5F8B3DACE25B}"/>
    <hyperlink ref="A81" r:id="rId1877" display="https://www.ncbi.nlm.nih.gov/protein/489327057" xr:uid="{4350F2F6-79D4-4ED7-AFA1-671DDB779925}"/>
    <hyperlink ref="A80" r:id="rId1878" display="https://www.ncbi.nlm.nih.gov/protein/489327057" xr:uid="{1B3880DD-90BB-49D9-AB83-906811274797}"/>
    <hyperlink ref="F80" r:id="rId1879" xr:uid="{A70D9ED3-7622-4B42-8CD1-804BF6C24614}"/>
    <hyperlink ref="F81" r:id="rId1880" xr:uid="{A10014BB-764F-4817-BF06-15B8EF0952E7}"/>
    <hyperlink ref="F82" r:id="rId1881" xr:uid="{0010ED07-D6F1-4123-92C7-17AD2B984488}"/>
    <hyperlink ref="E83" r:id="rId1882" xr:uid="{1B6642FA-5ACC-42A4-A57F-AE5C381ECD54}"/>
    <hyperlink ref="C83" r:id="rId1883" display="https://enzyme.expasy.org/EC/1.11.2.4" xr:uid="{7739F894-255A-4597-91D2-171C3FADE46F}"/>
    <hyperlink ref="F83" r:id="rId1884" xr:uid="{8D3F0CA9-12B2-4864-AF7D-B43D340E01C8}"/>
    <hyperlink ref="F84" r:id="rId1885" xr:uid="{79F065B8-608C-449E-9CB5-CE0FF27C2C18}"/>
    <hyperlink ref="E86" r:id="rId1886" xr:uid="{765DD78A-62CB-42F8-A17E-557CE873C55D}"/>
    <hyperlink ref="E90" r:id="rId1887" xr:uid="{A86446A8-9F66-46CC-923A-7291ADD00F60}"/>
    <hyperlink ref="E89" r:id="rId1888" xr:uid="{B443122C-8A76-4D8A-B8E3-E5737346D63E}"/>
    <hyperlink ref="E87" r:id="rId1889" xr:uid="{CF49260F-A105-46C2-9A7E-A0169DEADC2E}"/>
    <hyperlink ref="E85" r:id="rId1890" xr:uid="{48CF5E98-2F89-42D8-A691-9130A227C96F}"/>
    <hyperlink ref="C85" r:id="rId1891" display="https://enzyme.expasy.org/EC/1.13.11.2" xr:uid="{934C4647-C009-4C61-9CAF-A9499B02F728}"/>
    <hyperlink ref="A86" r:id="rId1892" display="https://www.ncbi.nlm.nih.gov/protein/489326299" xr:uid="{94DC411E-ED86-4C7B-B6A5-7F090A207D0C}"/>
    <hyperlink ref="A90" r:id="rId1893" display="https://www.ncbi.nlm.nih.gov/protein/489326299" xr:uid="{FBC5D42D-F455-4F42-BF8D-35F62A69F58D}"/>
    <hyperlink ref="A89" r:id="rId1894" display="https://www.ncbi.nlm.nih.gov/protein/489326299" xr:uid="{64BBABB8-0364-4FD0-B860-AA5717D30037}"/>
    <hyperlink ref="A87" r:id="rId1895" display="https://www.ncbi.nlm.nih.gov/protein/489326299" xr:uid="{DEFBB503-ECD1-41B6-B8F7-F8E9D48FFADC}"/>
    <hyperlink ref="A85" r:id="rId1896" display="https://www.ncbi.nlm.nih.gov/protein/489326299" xr:uid="{FD9407F6-0461-4D7B-AFAC-97568300595C}"/>
    <hyperlink ref="F85" r:id="rId1897" xr:uid="{C29141AF-8C2F-44A2-AD9E-7499A19D31E2}"/>
    <hyperlink ref="F87" r:id="rId1898" xr:uid="{8BEBA582-BD6D-4810-91AC-1E1F4E277A44}"/>
    <hyperlink ref="F89" r:id="rId1899" xr:uid="{6CFC830F-B92D-4B4B-8EBE-DD2E392942A1}"/>
    <hyperlink ref="F90" r:id="rId1900" xr:uid="{C100A5C8-4CC8-41EC-B7ED-A7E6102107C6}"/>
    <hyperlink ref="F86" r:id="rId1901" xr:uid="{8D754F57-A2AF-4AAB-AB31-7319B74698DB}"/>
    <hyperlink ref="E94" r:id="rId1902" xr:uid="{FC4E387B-84E5-4691-804A-85565BEB72EE}"/>
    <hyperlink ref="C94" r:id="rId1903" display="https://enzyme.expasy.org/EC/1.14.12.17" xr:uid="{27F84B34-85E8-4594-A541-3767AFD08E59}"/>
    <hyperlink ref="A94" r:id="rId1904" display="https://www.ncbi.nlm.nih.gov/protein/489338032" xr:uid="{AC409E93-3CF3-4648-8951-E31C6CA9F404}"/>
    <hyperlink ref="F94" r:id="rId1905" xr:uid="{5CBA8EB7-2906-483D-AF3C-B2B4E16085B6}"/>
    <hyperlink ref="F95" r:id="rId1906" xr:uid="{173F6294-119D-4563-B8A5-EED46A8CF756}"/>
    <hyperlink ref="F102" r:id="rId1907" xr:uid="{3421DA4A-BC69-4EF0-84C0-B5E391C6C3BA}"/>
    <hyperlink ref="F103" r:id="rId1908" xr:uid="{0137F16E-BC11-4001-B167-8F19394E5EEB}"/>
    <hyperlink ref="F104" r:id="rId1909" xr:uid="{1C83D510-8107-4E58-9D47-AEFBF3C1EC9E}"/>
    <hyperlink ref="F105" r:id="rId1910" xr:uid="{327BE4B6-A675-42E1-92A2-734031856C35}"/>
    <hyperlink ref="F106" r:id="rId1911" xr:uid="{BC34D422-F997-4128-AA5F-854109F8EB00}"/>
    <hyperlink ref="F112" r:id="rId1912" xr:uid="{885BCD87-4767-4672-AF49-233AA095344C}"/>
    <hyperlink ref="F113" r:id="rId1913" xr:uid="{4377E192-4971-4A0C-A7A4-D8EB4220CE98}"/>
    <hyperlink ref="F114" r:id="rId1914" xr:uid="{7F722DDE-00BE-480C-99FF-2DD8B85F2849}"/>
    <hyperlink ref="F115" r:id="rId1915" xr:uid="{B8B7995D-AA13-4FBE-9111-B4C4A3E643BA}"/>
    <hyperlink ref="F120" r:id="rId1916" xr:uid="{2D9F34EF-E179-49DF-BF10-BE1B085C5C67}"/>
    <hyperlink ref="F121" r:id="rId1917" xr:uid="{96891736-E89D-4286-BB0B-1BEBE1B79F2E}"/>
    <hyperlink ref="F117" r:id="rId1918" xr:uid="{7A295C5B-8311-40B5-8E34-46546B67AE72}"/>
    <hyperlink ref="F124" r:id="rId1919" xr:uid="{D9B75FAE-2576-4434-B66B-4D85E788487E}"/>
    <hyperlink ref="F110" r:id="rId1920" xr:uid="{BF10B1D1-93D8-480F-930F-52C10F2259F0}"/>
    <hyperlink ref="F111" r:id="rId1921" xr:uid="{2C30B266-89F2-49CA-9A03-5B2B9C614369}"/>
    <hyperlink ref="F145" r:id="rId1922" xr:uid="{817CF038-FB09-4E50-AF44-3B6742BDAA75}"/>
    <hyperlink ref="F146" r:id="rId1923" xr:uid="{F11E53B9-A519-4800-A0C0-01894700465F}"/>
    <hyperlink ref="F122" r:id="rId1924" xr:uid="{1E10508C-3B7B-4722-A3B0-BFA34453AEE7}"/>
    <hyperlink ref="F123" r:id="rId1925" xr:uid="{C5ED63D2-30C4-4BB8-B869-BC19CAFFD3E1}"/>
    <hyperlink ref="F148" r:id="rId1926" xr:uid="{BF194EB0-1367-489A-A22C-D6D1EFF8FCF4}"/>
    <hyperlink ref="F149" r:id="rId1927" xr:uid="{6170CF3B-8C8D-4376-BD05-91954C1477BF}"/>
    <hyperlink ref="F101" r:id="rId1928" xr:uid="{DBFB8F5B-DF2A-4349-A70C-F62D55803EB7}"/>
    <hyperlink ref="F96" r:id="rId1929" xr:uid="{E7F5F062-CF08-4460-BDA1-F6AEA05110B9}"/>
    <hyperlink ref="F99" r:id="rId1930" xr:uid="{940F3C6D-309B-4447-8A5A-2933D5A6B12F}"/>
    <hyperlink ref="F97" r:id="rId1931" xr:uid="{43C21ECF-5CF8-4837-94A2-3E994ED05CEC}"/>
    <hyperlink ref="F98" r:id="rId1932" xr:uid="{016B3731-D15C-45A0-8807-694EBAC6F628}"/>
    <hyperlink ref="F100" r:id="rId1933" xr:uid="{339A77AF-3621-46C0-97DD-00A4FBF4FA3F}"/>
    <hyperlink ref="F118" r:id="rId1934" xr:uid="{7B59EBC6-CB63-4EE1-A7D9-F81453F0B923}"/>
    <hyperlink ref="E138" r:id="rId1935" xr:uid="{95EC95C0-2C1C-4322-B949-C005E1225A56}"/>
    <hyperlink ref="F119" r:id="rId1936" xr:uid="{0D0F1001-D6FF-42E7-B50E-00501D8D9236}"/>
    <hyperlink ref="F138" r:id="rId1937" xr:uid="{D4B2F0DA-7013-4392-8505-60D09BC84B2C}"/>
    <hyperlink ref="F139" r:id="rId1938" xr:uid="{00860B33-8D24-4D29-9141-94EFB9578B6D}"/>
    <hyperlink ref="F140" r:id="rId1939" xr:uid="{D58A8042-EA33-47A4-B231-F79788846B51}"/>
    <hyperlink ref="F150" r:id="rId1940" xr:uid="{BBF70BC6-3087-4FC9-96EA-B8F064757B1C}"/>
    <hyperlink ref="F147" r:id="rId1941" xr:uid="{28DC786A-BC52-4F70-8047-54F84DF4EB46}"/>
    <hyperlink ref="F125" r:id="rId1942" xr:uid="{56B8F9C1-C45F-4F7C-99F5-8B0A82C3B405}"/>
    <hyperlink ref="F126" r:id="rId1943" xr:uid="{AAAB2D7B-A0D6-4ED9-9212-6B9217014A19}"/>
    <hyperlink ref="F137" r:id="rId1944" xr:uid="{77989779-F726-43C2-9F76-1835ACC86A32}"/>
    <hyperlink ref="F143" r:id="rId1945" xr:uid="{D2A962BA-7089-4B5B-AF9B-C651B654C6C6}"/>
    <hyperlink ref="F144" r:id="rId1946" xr:uid="{8EBE24B6-80A8-4E52-B39F-72A6AA99E846}"/>
    <hyperlink ref="F116" r:id="rId1947" xr:uid="{FD83317A-EFEF-472A-98B8-538D2183B2CE}"/>
    <hyperlink ref="F136" r:id="rId1948" xr:uid="{48F17E20-DA62-4794-979C-9501A2CF8480}"/>
    <hyperlink ref="F153" r:id="rId1949" xr:uid="{9775E987-9C3E-438C-8B6D-1433459AF1D9}"/>
    <hyperlink ref="F132" r:id="rId1950" xr:uid="{3C01F4E5-89E7-4BAF-AE4A-8D4E725DBF7C}"/>
    <hyperlink ref="F133" r:id="rId1951" xr:uid="{286BD956-4F3B-4456-B38E-ADAAF6A27CDE}"/>
    <hyperlink ref="F134" r:id="rId1952" xr:uid="{FF895CA6-2021-44B3-AB10-F7FB44DAA821}"/>
    <hyperlink ref="F135" r:id="rId1953" xr:uid="{F110722A-C7B3-4275-AA30-D69E9A041775}"/>
    <hyperlink ref="F131" r:id="rId1954" xr:uid="{5DF5581D-CB36-46AC-ACEB-33D0A6FC677D}"/>
    <hyperlink ref="F141" r:id="rId1955" xr:uid="{FF104AA0-989B-42F2-98CE-94C69F6DD36C}"/>
    <hyperlink ref="F142" r:id="rId1956" xr:uid="{7F91DE5C-75F2-4099-BECA-19CEB391A639}"/>
    <hyperlink ref="F154" r:id="rId1957" xr:uid="{1BD1BA13-C826-4CB9-BE57-D5089636F6A9}"/>
    <hyperlink ref="F109" r:id="rId1958" xr:uid="{AB20E3C4-28CF-4593-A88A-E37809896748}"/>
    <hyperlink ref="F107" r:id="rId1959" xr:uid="{14938D8E-7466-469A-A94E-F3A4B65B7C45}"/>
    <hyperlink ref="F108" r:id="rId1960" xr:uid="{9AAC3A67-ADC0-4026-923A-7BAB6F58BA06}"/>
    <hyperlink ref="F129" r:id="rId1961" xr:uid="{72E40295-9DB2-4428-82B2-A01DD5340549}"/>
    <hyperlink ref="F127" r:id="rId1962" xr:uid="{77B02C88-7AC0-4BAE-BB54-07810F508C87}"/>
    <hyperlink ref="F155" r:id="rId1963" xr:uid="{E75BD5BB-2970-4BDE-901B-31F82BAA2149}"/>
    <hyperlink ref="F130" r:id="rId1964" xr:uid="{DCB5CD0C-E790-42B4-82AA-4AC2D7AB30C3}"/>
    <hyperlink ref="F128" r:id="rId1965" xr:uid="{1D32CB8C-D26C-4AF0-BD0B-3C291F028C71}"/>
    <hyperlink ref="F156" r:id="rId1966" xr:uid="{25AF5EC9-E651-43CD-8D20-B572F924C2BD}"/>
    <hyperlink ref="F158" r:id="rId1967" xr:uid="{C52C2D3B-8158-4AF4-91CC-33400A5E4963}"/>
    <hyperlink ref="F151" r:id="rId1968" xr:uid="{64706B3D-C7B6-438B-9CD1-BE27EF7A0A22}"/>
    <hyperlink ref="F152" r:id="rId1969" xr:uid="{186A0D09-1F56-41F1-9063-C728FF2B848B}"/>
    <hyperlink ref="F159" r:id="rId1970" xr:uid="{90F75D19-9620-47CF-A2A1-10F3252E6336}"/>
    <hyperlink ref="F160" r:id="rId1971" xr:uid="{7EE4A824-E20F-4DA7-B8C2-0D6216E48090}"/>
    <hyperlink ref="F157" r:id="rId1972" xr:uid="{23017785-3A05-4160-AC6D-0AF58EEAD869}"/>
    <hyperlink ref="E162" r:id="rId1973" xr:uid="{5B72E67A-2011-4AE9-997D-2D6534320F2A}"/>
    <hyperlink ref="E161" r:id="rId1974" xr:uid="{FBB91866-CD81-474A-AE99-F82691E77DE3}"/>
    <hyperlink ref="C161" r:id="rId1975" display="https://enzyme.expasy.org/EC/1.14.14.47" xr:uid="{B1DD5C17-2914-4FB2-876B-9E224CA993A8}"/>
    <hyperlink ref="A162" r:id="rId1976" display="https://www.ncbi.nlm.nih.gov/protein/489336088" xr:uid="{65CC33D8-1526-457A-BA8C-E08F47958C1E}"/>
    <hyperlink ref="A161" r:id="rId1977" display="https://www.ncbi.nlm.nih.gov/protein/489336088" xr:uid="{32548E47-D4C2-40F9-82A1-AECEF1EB1D55}"/>
    <hyperlink ref="F161" r:id="rId1978" xr:uid="{CA9455F9-2FDF-4242-B859-BC9B78D20238}"/>
    <hyperlink ref="F162" r:id="rId1979" xr:uid="{50EE0969-5B8F-463B-BEB0-23D4BCA9BC7E}"/>
    <hyperlink ref="F163" r:id="rId1980" xr:uid="{A5A0F7CF-7177-4A07-8FAB-F282BCC11260}"/>
    <hyperlink ref="E165" r:id="rId1981" xr:uid="{BC51D400-D4D7-485E-8E02-FF7CC9E7EDEF}"/>
    <hyperlink ref="A165" r:id="rId1982" display="https://www.ncbi.nlm.nih.gov/protein/489338586" xr:uid="{96E30755-BDB3-4F3B-A4E3-5FF4FA5CCE06}"/>
    <hyperlink ref="F165" r:id="rId1983" xr:uid="{4EF090E4-FD00-4818-93A8-534139CCF69D}"/>
    <hyperlink ref="F164" r:id="rId1984" xr:uid="{219486D2-6984-4478-867F-278A96926F07}"/>
    <hyperlink ref="E166" r:id="rId1985" xr:uid="{2F79CA7E-0191-45EE-83D0-40149B8BE262}"/>
    <hyperlink ref="A166" r:id="rId1986" display="https://www.ncbi.nlm.nih.gov/protein/489324112" xr:uid="{0A4A51B1-38F0-4ADE-817F-AF799C966AAA}"/>
    <hyperlink ref="C166" r:id="rId1987" display="https://enzyme.expasy.org/EC/1.14.14.9" xr:uid="{EFA7AFA0-057C-4AFD-B1D5-E9AFF25EF612}"/>
    <hyperlink ref="F166" r:id="rId1988" xr:uid="{633846BC-B38C-47AE-A200-D16B7E99086D}"/>
    <hyperlink ref="F167" r:id="rId1989" xr:uid="{AB4EFE53-2BB8-4BDE-8FF7-589EE1851EF5}"/>
    <hyperlink ref="E177:E179" r:id="rId1990" display="https://www.genome.jp/entry/1.17.1.4" xr:uid="{0C223E98-EA05-4DEE-B42E-731AB873F06F}"/>
    <hyperlink ref="C177:C179" r:id="rId1991" display="https://enzyme.expasy.org/EC/1.17.1.4" xr:uid="{6FA66C1E-1C63-489E-AFDC-FE0A6ACC62DE}"/>
    <hyperlink ref="A177:A179" r:id="rId1992" display="https://www.ncbi.nlm.nih.gov/protein/489336055" xr:uid="{D060CC43-1847-446D-9B51-A2F52F0BA050}"/>
    <hyperlink ref="F172" r:id="rId1993" xr:uid="{09C4537B-E732-4CE1-8A2E-279DB53AE82C}"/>
    <hyperlink ref="F171" r:id="rId1994" xr:uid="{30704DD6-ECDF-4BC6-B180-4A9813DE06BF}"/>
    <hyperlink ref="F170" r:id="rId1995" xr:uid="{7BCDBA50-CAFE-4C90-9783-3BD64E8A404C}"/>
    <hyperlink ref="F173" r:id="rId1996" xr:uid="{065ACF5B-AABF-4AF3-8A25-9FC55F042AAC}"/>
    <hyperlink ref="E174" r:id="rId1997" xr:uid="{C1F39C7B-5C42-47F5-B309-B325A2AF5729}"/>
    <hyperlink ref="C174" r:id="rId1998" display="https://enzyme.expasy.org/EC/1.17.1.8" xr:uid="{9010E068-E232-4436-B73E-22C3316FA5A5}"/>
    <hyperlink ref="A174" r:id="rId1999" display="https://www.ncbi.nlm.nih.gov/protein/489338993" xr:uid="{AD5263EF-E7A2-4A30-A19D-87E09E9B8570}"/>
    <hyperlink ref="F174" r:id="rId2000" xr:uid="{90514D44-D563-4870-9FF2-218A40FE8B1E}"/>
    <hyperlink ref="F175" r:id="rId2001" xr:uid="{5DD8F0CE-B747-48E6-A11D-6DF4BBEDD4D8}"/>
    <hyperlink ref="E183" r:id="rId2002" xr:uid="{C3520F20-36AB-4A02-8980-1D896B3CFA7D}"/>
    <hyperlink ref="E184:E188" r:id="rId2003" display="https://www.genome.jp/entry/1.17.4.1" xr:uid="{63C0F920-5404-404A-A2B8-D7B777E6E404}"/>
    <hyperlink ref="C184:C189" r:id="rId2004" display="https://enzyme.expasy.org/EC/1.17.4.1" xr:uid="{3F9AEC1F-8B6A-4E3F-A7E5-D0F0DD4F8728}"/>
    <hyperlink ref="A184:A189" r:id="rId2005" display="https://www.ncbi.nlm.nih.gov/protein/489338498" xr:uid="{F69EA85F-89A1-48DC-871D-9D54F7225061}"/>
    <hyperlink ref="F181" r:id="rId2006" xr:uid="{AE00E6DF-6615-4130-9C87-D4F1C60E1574}"/>
    <hyperlink ref="F177" r:id="rId2007" xr:uid="{1E6032DA-E8BD-48C7-A8A0-CFA157E08093}"/>
    <hyperlink ref="F180" r:id="rId2008" xr:uid="{8EBF45C0-4469-4B70-9DFB-AC58DF934ADB}"/>
    <hyperlink ref="F178" r:id="rId2009" xr:uid="{8427BA62-F579-4F87-9777-9702C0D6FF5F}"/>
    <hyperlink ref="F179" r:id="rId2010" xr:uid="{FDABE059-FAED-4DA0-890E-12275AE70E3D}"/>
    <hyperlink ref="F183" r:id="rId2011" xr:uid="{2F10A949-C727-4FFB-8CA5-5C376CE88C17}"/>
    <hyperlink ref="F184" r:id="rId2012" xr:uid="{FB4B0B50-9EDA-413B-93CF-EFBCEED4D78D}"/>
    <hyperlink ref="E182" r:id="rId2013" xr:uid="{4E09B800-B5CD-4718-B024-26FAC2C2100C}"/>
    <hyperlink ref="A182" r:id="rId2014" display="https://www.ncbi.nlm.nih.gov/protein/489338498" xr:uid="{62A01020-54D0-4E01-A4FE-EF9A6E33A507}"/>
    <hyperlink ref="F182" r:id="rId2015" xr:uid="{B1E366F7-25C7-4282-9E30-2622292351F1}"/>
    <hyperlink ref="A187" r:id="rId2016" display="https://www.ncbi.nlm.nih.gov/protein/489338973" xr:uid="{CD7B0B9B-E46B-4C5C-B162-B637AE77712D}"/>
    <hyperlink ref="E187" r:id="rId2017" xr:uid="{11A914BC-6216-4730-8878-0E69C372423E}"/>
    <hyperlink ref="F187" r:id="rId2018" xr:uid="{4E0BAE81-15E3-4204-A74B-4E0E51461D54}"/>
    <hyperlink ref="F186" r:id="rId2019" xr:uid="{BBFAE0CF-E6A6-4FB2-AB4D-944E073F4960}"/>
    <hyperlink ref="E190" r:id="rId2020" xr:uid="{0EB88403-F5A8-4951-8C67-262EDEC3801D}"/>
    <hyperlink ref="E189" r:id="rId2021" xr:uid="{B5827584-6EBC-49F4-9CB1-89BEC4A7774C}"/>
    <hyperlink ref="C189" r:id="rId2022" display="https://enzyme.expasy.org/EC/1.18.1.2" xr:uid="{D49599C2-7D65-4D57-87EA-0AC3E7CF1F16}"/>
    <hyperlink ref="A189" r:id="rId2023" display="https://www.ncbi.nlm.nih.gov/protein/489313227" xr:uid="{1C1C17A9-1D5E-40C7-AD83-761E2CA3DF7A}"/>
    <hyperlink ref="F189" r:id="rId2024" xr:uid="{83BA47B8-C025-4093-B873-A41FBD5ECA88}"/>
    <hyperlink ref="F190" r:id="rId2025" xr:uid="{2D1D3013-1484-4A3D-8CD1-481790121AFA}"/>
    <hyperlink ref="E200:E201" r:id="rId2026" display="https://www.genome.jp/entry/1.2.1.27" xr:uid="{766561E5-F372-4AF9-9C23-5E0DEB0F7C9A}"/>
    <hyperlink ref="C200:C201" r:id="rId2027" display="https://enzyme.expasy.org/EC/1.2.1.27" xr:uid="{0CC3E4DD-F7A0-4E1F-8C42-326B474D31E0}"/>
    <hyperlink ref="A200:A201" r:id="rId2028" display="https://www.ncbi.nlm.nih.gov/protein/489336465" xr:uid="{3DE1A651-29B5-4E95-B690-AFF72738F04A}"/>
    <hyperlink ref="F194" r:id="rId2029" xr:uid="{269F2798-A9E7-4B4D-997E-82ED4BD18D76}"/>
    <hyperlink ref="F195" r:id="rId2030" xr:uid="{287DC139-C39B-4C47-9C76-07CA3F98AC40}"/>
    <hyperlink ref="F193" r:id="rId2031" xr:uid="{7F6F5F1C-3B12-440C-B915-8BF8397DD195}"/>
    <hyperlink ref="C203:C207" r:id="rId2032" display="https://enzyme.expasy.org/EC/1.2.1.28" xr:uid="{BF927B0B-B99F-43B9-BBA2-F302FFFE06D7}"/>
    <hyperlink ref="E203:E207" r:id="rId2033" display="https://www.genome.jp/entry/1.2.1.28" xr:uid="{C7ED5038-E62D-412F-A62F-5EB465FDBBCF}"/>
    <hyperlink ref="A203:A207" r:id="rId2034" display="https://www.ncbi.nlm.nih.gov/protein/489336891" xr:uid="{2392BCEC-E0BB-4B78-9D8B-7F9E843DEEE0}"/>
    <hyperlink ref="F196" r:id="rId2035" xr:uid="{42B0D2E2-A190-460C-BBD5-0DD3F92A0716}"/>
    <hyperlink ref="F197" r:id="rId2036" xr:uid="{6CA85FD2-837C-4656-B505-BEDB28981875}"/>
    <hyperlink ref="F199" r:id="rId2037" xr:uid="{A4539DE8-6DC8-448D-991A-7C96CD0D70FB}"/>
    <hyperlink ref="F201" r:id="rId2038" xr:uid="{495E15FB-0D17-4A89-88D6-C09EDE90F23A}"/>
    <hyperlink ref="F200" r:id="rId2039" xr:uid="{7C36FC84-9672-465F-BC48-D6DE3A83F008}"/>
    <hyperlink ref="F198" r:id="rId2040" xr:uid="{89D8F76D-D8AC-4680-81F0-A9E54F006B20}"/>
    <hyperlink ref="E209:E229" r:id="rId2041" display="https://www.genome.jp/entry/1.2.1.3" xr:uid="{13671F70-2072-4FB2-8695-7B1009567BCD}"/>
    <hyperlink ref="C209:C229" r:id="rId2042" display="https://enzyme.expasy.org/EC/1.2.1.3" xr:uid="{71806C02-1C45-4F41-85CB-C3FE404F0ACB}"/>
    <hyperlink ref="A209:A229" r:id="rId2043" display="https://www.ncbi.nlm.nih.gov/protein/490534161" xr:uid="{3784501D-4AB7-4CC4-968D-3B40CAEA629F}"/>
    <hyperlink ref="F202" r:id="rId2044" xr:uid="{60C1D11B-5167-48D2-8D2F-15535F39C0E1}"/>
    <hyperlink ref="F203" r:id="rId2045" xr:uid="{C1468304-736C-4E2A-BB9F-D43491D10FFB}"/>
    <hyperlink ref="F204" r:id="rId2046" xr:uid="{0CA6FB9F-7F93-4783-B0E1-B1370D180DD2}"/>
    <hyperlink ref="F217" r:id="rId2047" xr:uid="{95A3E03B-D04F-4D82-BE61-26C98D3E6732}"/>
    <hyperlink ref="F208" r:id="rId2048" xr:uid="{2570C32A-A038-476A-98CB-330638EED7B7}"/>
    <hyperlink ref="F206" r:id="rId2049" xr:uid="{C1309386-FA09-41BA-81D4-42BA2DBBCC6D}"/>
    <hyperlink ref="F209" r:id="rId2050" xr:uid="{328EA254-24B0-4B60-A97B-EE4FA3629CE6}"/>
    <hyperlink ref="F219" r:id="rId2051" xr:uid="{7B2D6037-7BF6-4692-B073-F1F4EC662ED8}"/>
    <hyperlink ref="F210" r:id="rId2052" xr:uid="{EA657A6C-F609-47CA-B4D1-B95EF41C42E1}"/>
    <hyperlink ref="F220" r:id="rId2053" xr:uid="{D7D6D586-3DAC-48A5-BF24-2B5588703286}"/>
    <hyperlink ref="F214" r:id="rId2054" xr:uid="{78845E67-72FE-4328-A243-4C9F71776FBB}"/>
    <hyperlink ref="F215" r:id="rId2055" xr:uid="{CF08A133-9A59-4722-B825-7E1E8C7E2021}"/>
    <hyperlink ref="F216" r:id="rId2056" xr:uid="{4CB71C16-B47D-41BB-96A4-D3044EA187E4}"/>
    <hyperlink ref="F218" r:id="rId2057" xr:uid="{01CDBDE4-5A4C-4D42-B62E-5338FED48018}"/>
    <hyperlink ref="F222" r:id="rId2058" xr:uid="{27874FC1-698F-4C20-B804-8AC1BE1C4812}"/>
    <hyperlink ref="F211" r:id="rId2059" xr:uid="{7EEC7A89-18C3-451C-BEB2-FC1836A82D3A}"/>
    <hyperlink ref="F213" r:id="rId2060" xr:uid="{D2ED4F4C-69A2-421A-8744-FBAEB1134BE0}"/>
    <hyperlink ref="F205" r:id="rId2061" xr:uid="{574FCDEA-B9AA-42BF-A85E-CF36F83F0882}"/>
    <hyperlink ref="F207" r:id="rId2062" xr:uid="{E0E2E4B4-A817-4C58-BCB9-F265BE38661F}"/>
    <hyperlink ref="F212" r:id="rId2063" xr:uid="{0A430E7D-3D65-49D2-A069-43029B82D90E}"/>
    <hyperlink ref="F221" r:id="rId2064" xr:uid="{8092D9CF-2F63-4F9B-A719-883D2F43F0AE}"/>
    <hyperlink ref="F223" r:id="rId2065" xr:uid="{3A2AE225-B67B-4956-9DA2-A5AAE001F971}"/>
    <hyperlink ref="E229" r:id="rId2066" xr:uid="{CA354F4F-F192-49CA-B4AF-D3969445CDF0}"/>
    <hyperlink ref="C229" r:id="rId2067" display="https://enzyme.expasy.org/EC/1.2.1.8" xr:uid="{623452AD-5C31-4A75-BFAA-F0E95131EEBA}"/>
    <hyperlink ref="A229" r:id="rId2068" display="https://www.ncbi.nlm.nih.gov/protein/489336210" xr:uid="{4FD1AC6E-B524-4FFC-BD9E-910701F5C028}"/>
    <hyperlink ref="F229" r:id="rId2069" xr:uid="{6B3D7DCC-86BB-47B4-B0FC-7B06C6095C27}"/>
    <hyperlink ref="F230" r:id="rId2070" xr:uid="{0D23AEAA-F058-4C67-9CA8-2F1D74AD6FD3}"/>
    <hyperlink ref="C246:C252" r:id="rId2071" display="https://enzyme.expasy.org/EC/1.3.1.104" xr:uid="{11A84FB3-BD0D-468C-81B0-4263E4F07F1B}"/>
    <hyperlink ref="A246:A252" r:id="rId2072" display="https://www.ncbi.nlm.nih.gov/protein/489315887" xr:uid="{93CAE11B-3B0F-4F68-AC7D-D639D214FD55}"/>
    <hyperlink ref="F246" r:id="rId2073" xr:uid="{6E4DEC6E-789E-4585-B24A-D2A972002B36}"/>
    <hyperlink ref="F248" r:id="rId2074" xr:uid="{16121F45-871A-4522-A5A9-39E1D437CFF8}"/>
    <hyperlink ref="F247" r:id="rId2075" xr:uid="{FF0E9F68-3E17-45A5-A5A6-A64A67EFD2F9}"/>
    <hyperlink ref="F249" r:id="rId2076" xr:uid="{A6F381AA-3B4A-4F24-BC80-4A867E52300C}"/>
    <hyperlink ref="F250" r:id="rId2077" xr:uid="{5ECD7491-B8ED-49ED-ABA7-34DFFCEB9146}"/>
    <hyperlink ref="F251" r:id="rId2078" xr:uid="{66CDB60F-525C-445C-9D66-7F59FE4F74CF}"/>
    <hyperlink ref="F252" r:id="rId2079" xr:uid="{E7502940-7255-46FF-B36E-374302F2457A}"/>
    <hyperlink ref="F253" r:id="rId2080" xr:uid="{057EBD22-75A6-4379-9403-54DAB8377676}"/>
    <hyperlink ref="E257" r:id="rId2081" xr:uid="{C77464A5-1B80-4E9F-BAA8-F3CEBE74EFC5}"/>
    <hyperlink ref="C257" r:id="rId2082" display="https://enzyme.expasy.org/EC/1.3.1.34" xr:uid="{4F1BAD3F-A453-4E8D-AC17-4E6CEC7F5808}"/>
    <hyperlink ref="A257" r:id="rId2083" display="https://www.ncbi.nlm.nih.gov/protein/489325094" xr:uid="{52542A72-EEB0-43B2-8E87-E06C33B660AB}"/>
    <hyperlink ref="F257" r:id="rId2084" xr:uid="{20DD422E-6787-4758-A1A3-D2C078940D78}"/>
    <hyperlink ref="F258" r:id="rId2085" xr:uid="{89830A08-6694-408C-BF2E-61DCAD39AD51}"/>
    <hyperlink ref="E261" r:id="rId2086" xr:uid="{371D5A88-508D-4B7F-9735-CC37E5FA0ACF}"/>
    <hyperlink ref="A261" r:id="rId2087" display="https://www.ncbi.nlm.nih.gov/protein/489324877" xr:uid="{95FDAFE8-7052-4973-BB1A-5790E3739921}"/>
    <hyperlink ref="F261" r:id="rId2088" xr:uid="{BF08C277-093A-443B-9F10-20EDA833A4F0}"/>
    <hyperlink ref="F260" r:id="rId2089" xr:uid="{649A35E9-770B-4AD4-B318-D827B2FEBE21}"/>
    <hyperlink ref="E264" r:id="rId2090" xr:uid="{D1A6445B-DF16-4A88-9CBC-4A135999C307}"/>
    <hyperlink ref="E263" r:id="rId2091" xr:uid="{BCD21BB8-85F7-4ED1-BF78-6146CC3B96A5}"/>
    <hyperlink ref="C263" r:id="rId2092" display="https://enzyme.expasy.org/EC/1.3.98.5" xr:uid="{0932825B-7554-48CA-8C30-6FD775C637D3}"/>
    <hyperlink ref="A264" r:id="rId2093" display="https://www.ncbi.nlm.nih.gov/protein/489335670" xr:uid="{B9F49C54-E9A5-4A75-9B24-8AD6385C19D1}"/>
    <hyperlink ref="A263" r:id="rId2094" display="https://www.ncbi.nlm.nih.gov/protein/489335670" xr:uid="{A5E39080-3FE4-49BD-8422-E1FD5A35AFCC}"/>
    <hyperlink ref="F263" r:id="rId2095" xr:uid="{77213D7B-25EC-4321-8F16-DAAA230C740E}"/>
    <hyperlink ref="F264" r:id="rId2096" xr:uid="{54592A17-8006-4403-A9B8-4B5F18195175}"/>
    <hyperlink ref="F265" r:id="rId2097" xr:uid="{082F08DC-40EC-4421-BB37-12294FC22F0D}"/>
    <hyperlink ref="E266:E268" r:id="rId2098" display="https://www.genome.jp/entry/1.4.1.1" xr:uid="{CC691934-9310-420F-9860-67CC9841B015}"/>
    <hyperlink ref="A269" r:id="rId2099" display="https://www.ncbi.nlm.nih.gov/protein/489336059" xr:uid="{58D42E26-8537-4275-B6D3-2BE706519947}"/>
    <hyperlink ref="A268" r:id="rId2100" display="https://www.ncbi.nlm.nih.gov/protein/489336059" xr:uid="{61F38E54-1CC9-4038-919F-A23B8B39637C}"/>
    <hyperlink ref="A267" r:id="rId2101" display="https://www.ncbi.nlm.nih.gov/protein/489336059" xr:uid="{61EEA62A-0D3A-42F4-A1A7-5B3A85B64F62}"/>
    <hyperlink ref="F267" r:id="rId2102" xr:uid="{0F705F30-902F-4BCC-95F7-0F34DAA2F6E8}"/>
    <hyperlink ref="F268" r:id="rId2103" xr:uid="{C311DD0F-6121-4B6B-845E-ACFB5F1A73BF}"/>
    <hyperlink ref="F269" r:id="rId2104" xr:uid="{E6F7A89B-6F23-453F-B149-005225EC48FC}"/>
    <hyperlink ref="F266" r:id="rId2105" xr:uid="{9375EB59-03D2-4C0A-8E6D-D86486FCF2C2}"/>
    <hyperlink ref="E271" r:id="rId2106" xr:uid="{6912285D-CA79-406C-8F26-001DF1ED0507}"/>
    <hyperlink ref="E270" r:id="rId2107" xr:uid="{F5195FF3-0139-4F0E-8BFC-BA301C6D2290}"/>
    <hyperlink ref="C270" r:id="rId2108" display="https://enzyme.expasy.org/EC/1.4.1.13" xr:uid="{AFF78342-0D94-4FBB-A299-484BC2AAD474}"/>
    <hyperlink ref="F270" r:id="rId2109" xr:uid="{A72AFEC8-3664-44C8-881A-07C291F3E295}"/>
    <hyperlink ref="F271" r:id="rId2110" xr:uid="{7B3E5BC9-EFD0-42BA-94FB-F5ED5BC7B935}"/>
    <hyperlink ref="F272" r:id="rId2111" xr:uid="{A0D15E66-6554-4190-908B-F73A2389ED7D}"/>
    <hyperlink ref="E274" r:id="rId2112" xr:uid="{D7B6DAB9-5676-403A-AE66-98DBCDD737CE}"/>
    <hyperlink ref="E273" r:id="rId2113" xr:uid="{17BA2FFA-4B99-4FEC-8117-9AD83F62F9F1}"/>
    <hyperlink ref="C273" r:id="rId2114" display="https://enzyme.expasy.org/EC/1.4.1.2" xr:uid="{19815404-51D2-463F-9580-3C508DA2615B}"/>
    <hyperlink ref="A274" r:id="rId2115" display="https://www.ncbi.nlm.nih.gov/protein/505463013" xr:uid="{6BEDE0F2-13B6-4B04-9DD7-91E2194AA870}"/>
    <hyperlink ref="A273" r:id="rId2116" display="https://www.ncbi.nlm.nih.gov/protein/505463013" xr:uid="{B1CC5978-EAD6-4F37-BA9D-5006B4FF883B}"/>
    <hyperlink ref="A271" r:id="rId2117" display="https://www.ncbi.nlm.nih.gov/protein/489324150" xr:uid="{8F775F65-0A65-4BB6-B547-DABF181AD024}"/>
    <hyperlink ref="A270" r:id="rId2118" display="https://www.ncbi.nlm.nih.gov/protein/489324150" xr:uid="{89C32AD2-43B9-48A5-B4A5-B4F2082F1BA2}"/>
    <hyperlink ref="F273" r:id="rId2119" xr:uid="{5CD4695A-978D-4F11-ACBF-10EB9C64B98C}"/>
    <hyperlink ref="F274" r:id="rId2120" xr:uid="{B8168780-47C9-488D-91E3-8E0305C60077}"/>
    <hyperlink ref="F275" r:id="rId2121" xr:uid="{80BC0F17-6284-4994-97FC-C091D6CD20F6}"/>
    <hyperlink ref="E277" r:id="rId2122" xr:uid="{0DD72860-40F7-4129-9D76-CEC966112FD0}"/>
    <hyperlink ref="F277" r:id="rId2123" xr:uid="{B5AF0CA2-0A8D-4AAF-820B-9CE178C9B3F9}"/>
    <hyperlink ref="F276" r:id="rId2124" xr:uid="{95A1A3ED-AC42-4F6A-96D2-1F78603AE487}"/>
    <hyperlink ref="E278:E281" r:id="rId2125" display="https://www.genome.jp/entry/1.4.3.19" xr:uid="{3E673A5A-7531-4A1B-83A1-6BF868DBF3D9}"/>
    <hyperlink ref="C278:C281" r:id="rId2126" display="https://enzyme.expasy.org/EC/1.4.3.19" xr:uid="{953A3158-252D-45F0-B8C5-CD53D150740B}"/>
    <hyperlink ref="A278:A281" r:id="rId2127" display="https://www.ncbi.nlm.nih.gov/protein/489337836" xr:uid="{8E44D4A9-FBEE-4879-8702-5EBF08E506A8}"/>
    <hyperlink ref="F278" r:id="rId2128" xr:uid="{7EC91066-4182-4EDB-A152-B0FDAFDC14F3}"/>
    <hyperlink ref="F279" r:id="rId2129" xr:uid="{D138AA28-CD06-417D-B5EA-37EAE3733848}"/>
    <hyperlink ref="F283" r:id="rId2130" xr:uid="{B10BB648-582C-4FC4-B515-C0596D6B9E18}"/>
    <hyperlink ref="F280" r:id="rId2131" xr:uid="{23DC421B-7551-443A-B785-65A7FCF2FA31}"/>
    <hyperlink ref="E281" r:id="rId2132" xr:uid="{690B6B88-A3DA-438C-980F-85D1958DC519}"/>
    <hyperlink ref="A281" r:id="rId2133" display="https://www.ncbi.nlm.nih.gov/protein/489337836" xr:uid="{9E482878-703D-4289-AA5A-FE19E05C9315}"/>
    <hyperlink ref="F281" r:id="rId2134" xr:uid="{494973BD-4184-4B47-B8FA-128515CFB1C0}"/>
    <hyperlink ref="F282" r:id="rId2135" xr:uid="{BAC880EB-007A-4B4E-8681-2050F980C000}"/>
    <hyperlink ref="E420" r:id="rId2136" xr:uid="{DB4A17BA-256F-45C7-A78D-A0F6EDDDC60A}"/>
    <hyperlink ref="C420" r:id="rId2137" display="https://enzyme.expasy.org/EC/2.3.1.47" xr:uid="{74C1DEA2-22AA-4073-BA11-311F6F6E5D14}"/>
    <hyperlink ref="A420" r:id="rId2138" display="https://www.ncbi.nlm.nih.gov/protein/497653824" xr:uid="{CC969EB7-F93E-4FE7-83A7-8375ADD9E10C}"/>
    <hyperlink ref="F420" r:id="rId2139" xr:uid="{8615081A-F44A-4D7D-ADDB-09B7F852FF14}"/>
    <hyperlink ref="F421" r:id="rId2140" xr:uid="{B91D12E5-8567-4444-A0FF-1C2FF655E557}"/>
    <hyperlink ref="E424" r:id="rId2141" xr:uid="{2B69B85F-B23C-4D53-B1C6-5E808A453B14}"/>
    <hyperlink ref="E423" r:id="rId2142" xr:uid="{03003199-121C-4634-8C07-DD38385DD23A}"/>
    <hyperlink ref="A424" r:id="rId2143" display="https://www.ncbi.nlm.nih.gov/protein/489326034" xr:uid="{16AE5E19-686D-4419-9C8A-17B1F2E7CA7A}"/>
    <hyperlink ref="A423" r:id="rId2144" display="https://www.ncbi.nlm.nih.gov/protein/489326034" xr:uid="{82080C5C-6913-4001-A094-B4613C1D4D9D}"/>
    <hyperlink ref="F423" r:id="rId2145" xr:uid="{C646D97F-FAC6-4B1F-8BF2-85EE0E46A0CD}"/>
    <hyperlink ref="F424" r:id="rId2146" xr:uid="{5431083A-695C-4356-8634-99E522C34B50}"/>
    <hyperlink ref="F422" r:id="rId2147" xr:uid="{346B1B3D-8801-4A5E-8087-2C7F831EC18A}"/>
    <hyperlink ref="E426" r:id="rId2148" xr:uid="{257FC9AA-00BD-47CA-A473-DA8362113120}"/>
    <hyperlink ref="A426" r:id="rId2149" display="https://www.ncbi.nlm.nih.gov/protein/489336786" xr:uid="{71227751-41D7-4F72-8BEA-82DC14378844}"/>
    <hyperlink ref="F426" r:id="rId2150" xr:uid="{BFE83316-B7E4-44E4-82DE-D7BFD083C1C9}"/>
    <hyperlink ref="F425" r:id="rId2151" xr:uid="{E20CCDD1-2A6A-47F1-923E-D70D3FC56412}"/>
    <hyperlink ref="E427" r:id="rId2152" xr:uid="{0D31E6E4-E9B2-4F83-8F8D-A5EFAD01675A}"/>
    <hyperlink ref="C427" r:id="rId2153" display="https://enzyme.expasy.org/EC/2.3.1.61" xr:uid="{A7B4C37A-B531-42EC-B828-1B67F49CB4CB}"/>
    <hyperlink ref="A425" r:id="rId2154" display="https://www.ncbi.nlm.nih.gov/protein/489336786" xr:uid="{1292ABE3-416C-4381-B8BA-452C5991466D}"/>
    <hyperlink ref="A427" r:id="rId2155" display="https://www.ncbi.nlm.nih.gov/protein/490534193" xr:uid="{42161474-E43E-4BD7-89F5-C0B90BFF5FFA}"/>
    <hyperlink ref="F427" r:id="rId2156" xr:uid="{F3CDB68D-4EE4-4512-B04A-66DF0B88354A}"/>
    <hyperlink ref="F428" r:id="rId2157" xr:uid="{7A9878B6-D33C-4DCA-81E1-4A05F29FE6C6}"/>
    <hyperlink ref="E429" r:id="rId2158" xr:uid="{540F6B06-E2AF-4409-A72F-9C2327A98EBF}"/>
    <hyperlink ref="C429" r:id="rId2159" display="https://enzyme.expasy.org/EC/2.3.1.8" xr:uid="{24252654-3281-4D93-870F-4B077FD2CC1D}"/>
    <hyperlink ref="A429" r:id="rId2160" display="https://www.ncbi.nlm.nih.gov/protein/489336173" xr:uid="{8224E085-154A-4181-AA81-0F38B9FB1FCF}"/>
    <hyperlink ref="F429" r:id="rId2161" xr:uid="{564202B2-1B1B-44DB-BA18-D5548B078AD4}"/>
    <hyperlink ref="F430" r:id="rId2162" xr:uid="{53C46DF4-4698-4D6C-9F90-D3549946558A}"/>
    <hyperlink ref="E434" r:id="rId2163" xr:uid="{0B97F0FF-BF82-4178-817B-6FA9F33DC77E}"/>
    <hyperlink ref="E432" r:id="rId2164" xr:uid="{B0981F91-A7B4-4361-B1E0-B9983F8BF7BA}"/>
    <hyperlink ref="C432" r:id="rId2165" display="https://enzyme.expasy.org/EC/2.3.1.9" xr:uid="{ABD30ACA-2A5F-4DBB-8488-18D6561F5F61}"/>
    <hyperlink ref="F432" r:id="rId2166" xr:uid="{75F3CA72-7BBE-4F5C-8C6A-687007069121}"/>
    <hyperlink ref="F434" r:id="rId2167" xr:uid="{AF1B7CAE-0C72-4B3D-98EA-DF616F8CD879}"/>
    <hyperlink ref="F433" r:id="rId2168" xr:uid="{A4A9FF19-1DD8-4C8F-AEC9-06BBB34598AD}"/>
    <hyperlink ref="E436:E442" r:id="rId2169" display="https://www.genome.jp/entry/2.3.2.2" xr:uid="{BA835747-2D1B-4DB3-A559-687BEA7E1EF8}"/>
    <hyperlink ref="C436:C442" r:id="rId2170" display="https://enzyme.expasy.org/EC/2.3.2.2" xr:uid="{54022885-96A8-4312-881D-393619632E7F}"/>
    <hyperlink ref="F440" r:id="rId2171" xr:uid="{5C11E68A-230E-458C-BE53-C4E7524620A2}"/>
    <hyperlink ref="F436" r:id="rId2172" xr:uid="{CA1A789F-C94E-434F-BBB9-2FDA71A54A80}"/>
    <hyperlink ref="F441" r:id="rId2173" xr:uid="{93C14F41-B4B4-47C7-AF37-D932010EB836}"/>
    <hyperlink ref="F437" r:id="rId2174" xr:uid="{5AE9AE6F-F6E6-4205-888A-E435E3436870}"/>
    <hyperlink ref="F442" r:id="rId2175" xr:uid="{66DD3E18-A30A-4515-8438-1E7AA4E47F63}"/>
    <hyperlink ref="F438" r:id="rId2176" xr:uid="{BD51183B-BBCF-41F6-A3B1-C18CB8CD4E96}"/>
    <hyperlink ref="F439" r:id="rId2177" xr:uid="{704222E3-8C80-4F99-B9CE-097E9367BF30}"/>
    <hyperlink ref="F443" r:id="rId2178" xr:uid="{D4CBE7B2-49D2-4776-A7B2-C6C74CA167D2}"/>
    <hyperlink ref="E448:E450" r:id="rId2179" display="https://www.genome.jp/entry/2.4.1.1" xr:uid="{83A4E1BF-DEF4-4C95-BE8B-7049C9758E24}"/>
    <hyperlink ref="C448:C450" r:id="rId2180" display="https://enzyme.expasy.org/EC/2.4.1.1" xr:uid="{C3C5B7DA-83E7-4D90-AE30-7464C3A8010A}"/>
    <hyperlink ref="A448:A450" r:id="rId2181" display="https://www.ncbi.nlm.nih.gov/protein/490533939" xr:uid="{6F731A90-9E69-46C9-9DE7-768E9C33ADD3}"/>
    <hyperlink ref="F449" r:id="rId2182" xr:uid="{C1BCA855-E61D-4824-B32C-1A88DF6F7348}"/>
    <hyperlink ref="F450" r:id="rId2183" xr:uid="{2E3FA808-9E2D-4838-89C7-4719E88EEE91}"/>
    <hyperlink ref="F448" r:id="rId2184" xr:uid="{493A9CC5-4248-4E1C-9F5E-9D1EB695A436}"/>
    <hyperlink ref="F451" r:id="rId2185" xr:uid="{95953A10-B05C-4592-93D0-DEE0AFE2F0E2}"/>
    <hyperlink ref="E452:E453" r:id="rId2186" display="https://www.genome.jp/entry/2.4.1.10" xr:uid="{52F06D54-CB25-4AB4-A6B0-92D160550D7E}"/>
    <hyperlink ref="C452:C453" r:id="rId2187" display="https://enzyme.expasy.org/EC/2.4.1.10" xr:uid="{09E06024-663F-48DA-BBCC-3143A23D7B78}"/>
    <hyperlink ref="A452:A453" r:id="rId2188" display="https://www.ncbi.nlm.nih.gov/protein/446944849" xr:uid="{F173FD90-A5A5-44E1-9272-0AEA500DB3FE}"/>
    <hyperlink ref="F452" r:id="rId2189" xr:uid="{8E541025-F59A-4CF6-8F62-E6532EF021A7}"/>
    <hyperlink ref="F453" r:id="rId2190" xr:uid="{9EC97BD6-83CA-4269-AE47-4B5BC69DBFA4}"/>
    <hyperlink ref="F454" r:id="rId2191" xr:uid="{4F531042-FA16-4E10-A0B0-0F9B660E5F8F}"/>
    <hyperlink ref="E455" r:id="rId2192" xr:uid="{E5FAB63B-CA8B-4A8D-B0F4-2E5D18370B05}"/>
    <hyperlink ref="C455" r:id="rId2193" display="https://enzyme.expasy.org/EC/2.4.1.18" xr:uid="{2D7FBF4C-89F5-44C3-B2D3-2719290F4D59}"/>
    <hyperlink ref="A455" r:id="rId2194" display="https://www.ncbi.nlm.nih.gov/protein/490533631" xr:uid="{CC389C7D-53A0-4079-A09B-3C0635F97A3B}"/>
    <hyperlink ref="F455" r:id="rId2195" xr:uid="{B5CFC749-F613-4FC7-80DF-30078CC43CCB}"/>
    <hyperlink ref="F456" r:id="rId2196" xr:uid="{2DDE4D57-85C6-43C2-9A8B-DFA137798FBE}"/>
    <hyperlink ref="A457" r:id="rId2197" display="https://www.ncbi.nlm.nih.gov/protein/489320586" xr:uid="{F4EAABC6-A5A5-4C94-8508-7DD0A786B18F}"/>
    <hyperlink ref="C457" r:id="rId2198" display="https://enzyme.expasy.org/EC/2.4.1.187" xr:uid="{48F3E988-F333-491D-8D44-15E1ECD77B4E}"/>
    <hyperlink ref="E457" r:id="rId2199" xr:uid="{50A5B6E6-2A63-4F19-8A22-A969E5028370}"/>
    <hyperlink ref="F457" r:id="rId2200" xr:uid="{8E678DDA-3FA7-4281-AF8E-12772652B1D7}"/>
    <hyperlink ref="F458" r:id="rId2201" xr:uid="{F3F26BCC-A6AE-49D5-BA6D-E67B47438890}"/>
    <hyperlink ref="A459" r:id="rId2202" display="https://www.ncbi.nlm.nih.gov/protein/489338817" xr:uid="{4DA0A035-E015-4212-A49F-77C99912108B}"/>
    <hyperlink ref="C459" r:id="rId2203" display="https://enzyme.expasy.org/EC/2.4.1.21" xr:uid="{D3C23F72-0E5F-4CFC-8318-288B5F41D6EF}"/>
    <hyperlink ref="E459" r:id="rId2204" xr:uid="{6CA259FE-BEB4-462E-A0A4-ACB09D797A7D}"/>
    <hyperlink ref="F459" r:id="rId2205" xr:uid="{EDDF7884-0070-4818-8EDD-D39C7AFAC87E}"/>
    <hyperlink ref="F460" r:id="rId2206" xr:uid="{55C17DD0-DDEA-4B38-AB70-51CC3BFFF0FC}"/>
    <hyperlink ref="E461:E464" r:id="rId2207" display="https://www.genome.jp/entry/2.4.1.227" xr:uid="{C27B83FF-8D89-4A6F-9461-7910E5A5C980}"/>
    <hyperlink ref="C461:C464" r:id="rId2208" display="https://enzyme.expasy.org/EC/2.4.1.227" xr:uid="{94C7A3D3-56BB-4CC3-9E74-C524E8AC9D29}"/>
    <hyperlink ref="A461:A464" r:id="rId2209" display="https://www.ncbi.nlm.nih.gov/protein/489324879" xr:uid="{8E01BFCD-8B4C-4AE8-A498-D52BC2ABB298}"/>
    <hyperlink ref="F461" r:id="rId2210" xr:uid="{59603F8E-D0FB-4F44-A921-BFAB05241DBB}"/>
    <hyperlink ref="F464" r:id="rId2211" xr:uid="{1209730F-4BBB-475D-8240-95ADAF21ACCA}"/>
    <hyperlink ref="F462" r:id="rId2212" xr:uid="{2757E137-0818-42D7-B8CB-BCA047E77571}"/>
    <hyperlink ref="F463" r:id="rId2213" xr:uid="{4747C7F7-6133-4B43-BAB1-C0BE02C6E0C7}"/>
    <hyperlink ref="F465" r:id="rId2214" xr:uid="{426D31D0-329D-4297-AB56-4EE549A65F4F}"/>
    <hyperlink ref="E466" r:id="rId2215" xr:uid="{26E6FBC5-D532-4160-96ED-AF07A768EABC}"/>
    <hyperlink ref="C466" r:id="rId2216" display="https://enzyme.expasy.org/EC/2.4.1.52" xr:uid="{C17432BC-F848-462E-A30C-5D8C815BB77D}"/>
    <hyperlink ref="A466" r:id="rId2217" display="https://www.ncbi.nlm.nih.gov/protein/489336298" xr:uid="{61A0971A-459C-474F-8F9E-36AB27C27A4B}"/>
    <hyperlink ref="F466" r:id="rId2218" xr:uid="{9D4D4617-648A-4934-B974-7799FC2B7A3A}"/>
    <hyperlink ref="F467" r:id="rId2219" xr:uid="{EA328C0E-CF17-4475-9E53-0A393D44E936}"/>
    <hyperlink ref="E467" r:id="rId2220" xr:uid="{42E902F2-6947-42EE-9B92-F7512EFF9975}"/>
    <hyperlink ref="E468" r:id="rId2221" xr:uid="{E42A1853-FA42-4CAE-B1BC-8AE609D5D800}"/>
    <hyperlink ref="C468" r:id="rId2222" display="https://enzyme.expasy.org/EC/2.4.1.8" xr:uid="{370B6F7A-AB2F-43DF-B355-A31525551F58}"/>
    <hyperlink ref="A468" r:id="rId2223" display="https://www.ncbi.nlm.nih.gov/protein/489336552" xr:uid="{82D48776-9E65-477A-8B2D-A5C99729D0A8}"/>
    <hyperlink ref="F468" r:id="rId2224" xr:uid="{56A4C9E8-3B12-4515-984D-F3F2CC232041}"/>
    <hyperlink ref="F469" r:id="rId2225" xr:uid="{0C914CD7-BC4C-4FC5-8D36-417F2E724D10}"/>
    <hyperlink ref="E470:E479" r:id="rId2226" display="https://www.genome.jp/entry/2.4.2.1" xr:uid="{29C1AE49-20C6-47D0-8E47-7A8B237F612A}"/>
    <hyperlink ref="C470:C479" r:id="rId2227" display="https://enzyme.expasy.org/EC/2.4.2.1" xr:uid="{B9FA54F0-ECB1-432D-B831-75C38B6BDF91}"/>
    <hyperlink ref="A470:A479" r:id="rId2228" display="https://www.ncbi.nlm.nih.gov/protein/489323863" xr:uid="{F729BC0A-A0D4-4D2B-821E-371A2B74CD8A}"/>
    <hyperlink ref="F479" r:id="rId2229" xr:uid="{75A556C6-A462-42C3-B421-4779BAEADF5A}"/>
    <hyperlink ref="F470" r:id="rId2230" xr:uid="{2129BAE3-47C2-4EC8-8BE7-476BFFA9528D}"/>
    <hyperlink ref="F471" r:id="rId2231" xr:uid="{1B8DDD2D-B8CB-48A1-A9DA-D7E4E94DA841}"/>
    <hyperlink ref="F473" r:id="rId2232" xr:uid="{161CE32C-3A0C-4AA8-8693-D93E113B93DE}"/>
    <hyperlink ref="F475" r:id="rId2233" xr:uid="{50E40BC1-7C3D-4EDD-B79B-F2AA6E28632B}"/>
    <hyperlink ref="F480" r:id="rId2234" xr:uid="{F48F3D2E-C83F-49CC-89FF-06B01504212F}"/>
    <hyperlink ref="F472" r:id="rId2235" xr:uid="{6239FD99-AAC1-4C68-B7CB-A5C868D65988}"/>
    <hyperlink ref="F474" r:id="rId2236" xr:uid="{CFF75723-B809-4BD3-BDD9-34F260B3D9BC}"/>
    <hyperlink ref="F477" r:id="rId2237" xr:uid="{7589BCF1-59B3-470F-A93F-426C897F9F5C}"/>
    <hyperlink ref="F476" r:id="rId2238" xr:uid="{14ABBD98-F031-4C74-B865-8DDB59A86B43}"/>
    <hyperlink ref="F478" r:id="rId2239" xr:uid="{A9C6E0B4-6E37-42CB-9F53-C0F721F32E01}"/>
    <hyperlink ref="E481" r:id="rId2240" xr:uid="{033E6F8A-4E45-4AB6-B962-76FB02360B85}"/>
    <hyperlink ref="A481" r:id="rId2241" display="https://www.ncbi.nlm.nih.gov/protein/489337883" xr:uid="{5FDA9E1B-53D7-4686-B99B-9E8937BC444F}"/>
    <hyperlink ref="C481" r:id="rId2242" display="https://enzyme.expasy.org/EC/2.4.2.10" xr:uid="{A04D2ECA-8A70-4394-9385-E985B9A3D7B1}"/>
    <hyperlink ref="F481" r:id="rId2243" xr:uid="{39558602-5843-49BA-B53D-E25AB28B0917}"/>
    <hyperlink ref="F482" r:id="rId2244" xr:uid="{69CE48CA-417A-4674-BDE7-2EB234BE711E}"/>
    <hyperlink ref="E487:E490" r:id="rId2245" display="https://www.genome.jp/entry/2.4.2.2" xr:uid="{E9253221-DA4A-4F01-ADBC-D63AFC3FCB7E}"/>
    <hyperlink ref="C487:C490" r:id="rId2246" display="https://enzyme.expasy.org/EC/2.4.2.2" xr:uid="{C989A727-FA40-45DD-8156-3E1B642DFEE5}"/>
    <hyperlink ref="A487:A490" r:id="rId2247" display="https://www.ncbi.nlm.nih.gov/protein/489336737" xr:uid="{96E7829B-30A8-43BE-A673-550DBB5EE6BD}"/>
    <hyperlink ref="F487" r:id="rId2248" xr:uid="{85D7FF75-E45A-4FFD-A0C3-22FAFF22D135}"/>
    <hyperlink ref="F488" r:id="rId2249" xr:uid="{583F42A5-DE90-4321-BA93-991D0CD35DB7}"/>
    <hyperlink ref="F489" r:id="rId2250" xr:uid="{AE790B8E-1A7B-4DAE-A67C-4ED439DDC08A}"/>
    <hyperlink ref="F490" r:id="rId2251" xr:uid="{0E4E8242-886E-440B-BAE1-910C7EC73411}"/>
    <hyperlink ref="F491" r:id="rId2252" xr:uid="{689B84BB-2301-47C4-9041-1EE4F5956984}"/>
    <hyperlink ref="E493" r:id="rId2253" xr:uid="{0C9D5C34-5E52-4600-8CB0-264B5526D882}"/>
    <hyperlink ref="A493" r:id="rId2254" display="https://www.ncbi.nlm.nih.gov/protein/489323430" xr:uid="{22DF4399-7378-455D-9615-356EC6FDE797}"/>
    <hyperlink ref="F493" r:id="rId2255" xr:uid="{895470A2-6ED5-4B75-AAA7-78AD062528FB}"/>
    <hyperlink ref="F492" r:id="rId2256" xr:uid="{2FECA015-E695-4C12-83A0-D9B82235950B}"/>
    <hyperlink ref="E495" r:id="rId2257" xr:uid="{459286D4-CF15-4A3C-98D8-899F4179EF88}"/>
    <hyperlink ref="C495" r:id="rId2258" display="https://enzyme.expasy.org/EC/2.4.2.7" xr:uid="{FF78C028-B03E-45BE-9380-01AAEC2935F3}"/>
    <hyperlink ref="A495" r:id="rId2259" display="https://www.ncbi.nlm.nih.gov/protein/489322426" xr:uid="{F0F7A03D-6748-4FBC-94BA-D03E43BF1364}"/>
    <hyperlink ref="F495" r:id="rId2260" xr:uid="{7C9B73A2-3DD0-40E5-B082-137937791374}"/>
    <hyperlink ref="F496" r:id="rId2261" xr:uid="{8A85C5B6-2A7C-44BF-BB57-E25994BF0152}"/>
    <hyperlink ref="E497:E501" r:id="rId2262" display="https://www.genome.jp/entry/2.4.2.8" xr:uid="{3ABD7420-81EA-452E-A460-79FD2E3DF426}"/>
    <hyperlink ref="C497:C501" r:id="rId2263" display="https://enzyme.expasy.org/EC/2.4.2.8" xr:uid="{A174ECB7-0A83-43FE-BFA5-98B8D9A44868}"/>
    <hyperlink ref="A497:A501" r:id="rId2264" display="https://www.ncbi.nlm.nih.gov/protein/489319356" xr:uid="{EF60224F-0D11-4654-9C42-029C92CE5228}"/>
    <hyperlink ref="F497" r:id="rId2265" xr:uid="{B32584E9-1BAE-423D-89D3-B84B5282FED8}"/>
    <hyperlink ref="F498" r:id="rId2266" xr:uid="{9E649710-E82D-4766-8F00-AA0670745491}"/>
    <hyperlink ref="F499" r:id="rId2267" xr:uid="{BB21450E-C336-43CF-B045-E146B0AB1A3F}"/>
    <hyperlink ref="F500" r:id="rId2268" xr:uid="{586BF416-D872-4339-B6F8-1835F4E89EAB}"/>
    <hyperlink ref="F502" r:id="rId2269" xr:uid="{0443340C-7B9C-4FDC-93FE-1ED9F3EEBA99}"/>
    <hyperlink ref="F501" r:id="rId2270" xr:uid="{E54F8EED-4D50-41CB-A5E0-545481C847D5}"/>
    <hyperlink ref="E509" r:id="rId2271" xr:uid="{D6D5383C-2465-4B53-9FC2-7AE77754FEA4}"/>
    <hyperlink ref="A509" r:id="rId2272" display="https://www.ncbi.nlm.nih.gov/protein/489335444" xr:uid="{89C2258B-AC3B-494D-A80B-185A56F241D0}"/>
    <hyperlink ref="F509" r:id="rId2273" xr:uid="{8A6C8587-A9D9-40F2-82F6-D1D7EF65E247}"/>
    <hyperlink ref="E510" r:id="rId2274" xr:uid="{3643A637-9864-4CEB-85DA-1C3D8155C9EC}"/>
    <hyperlink ref="C510" r:id="rId2275" display="https://enzyme.expasy.org/EC/2.5.1.16" xr:uid="{2F0B8D00-B01B-40AB-94F1-9DAAF80B9663}"/>
    <hyperlink ref="A510" r:id="rId2276" display="https://www.ncbi.nlm.nih.gov/protein/489320207" xr:uid="{AD1316B2-2E95-4F14-A17C-67A87FC4CC09}"/>
    <hyperlink ref="F508" r:id="rId2277" xr:uid="{4EF9223B-7641-47C1-BA06-DEF70FD2EAB0}"/>
    <hyperlink ref="F510" r:id="rId2278" xr:uid="{B50792D4-0062-45BA-AF31-567982A72420}"/>
    <hyperlink ref="F511" r:id="rId2279" xr:uid="{55A4921A-64B5-4C41-90C7-8519403475C7}"/>
    <hyperlink ref="E512:E515" r:id="rId2280" display="https://www.genome.jp/entry/2.5.1.17" xr:uid="{2EBBF9EA-6CEE-4CA1-AA98-FC6C3392DA26}"/>
    <hyperlink ref="C512:C515" r:id="rId2281" display="https://enzyme.expasy.org/EC/2.5.1.17" xr:uid="{BDAC1328-36D0-4649-ACA5-574C4911823B}"/>
    <hyperlink ref="A512:A515" r:id="rId2282" display="https://www.ncbi.nlm.nih.gov/protein/489321175" xr:uid="{42BB0092-F681-400B-9EEB-5CA85EFA79D0}"/>
    <hyperlink ref="F512" r:id="rId2283" xr:uid="{A1410D45-A609-4E4C-B7E3-0882FEE51CA9}"/>
    <hyperlink ref="F513" r:id="rId2284" xr:uid="{BA2E0D8B-2F8C-49E0-A703-9645216869BC}"/>
    <hyperlink ref="F514" r:id="rId2285" xr:uid="{CCD2D865-4DBB-440B-BB89-CE4D42666F41}"/>
    <hyperlink ref="F516" r:id="rId2286" xr:uid="{D83B0EDB-16C4-48EC-BA82-422EA8F99242}"/>
    <hyperlink ref="F515" r:id="rId2287" xr:uid="{0550819B-6965-479F-9817-3B79B23B929D}"/>
    <hyperlink ref="E518:E519" r:id="rId2288" display="https://www.genome.jp/entry/2.5.1.3" xr:uid="{87B5B3D1-5387-490E-B728-9BED54F9A0BA}"/>
    <hyperlink ref="C518:C519" r:id="rId2289" display="https://enzyme.expasy.org/EC/2.5.1.3" xr:uid="{0EEBCCBF-19B4-4D4D-B1C6-8DA57331CF99}"/>
    <hyperlink ref="A518:A519" r:id="rId2290" display="https://www.ncbi.nlm.nih.gov/protein/489336915" xr:uid="{DC10E5EA-5D42-495C-BBF3-B51FC59A0BEC}"/>
    <hyperlink ref="F518" r:id="rId2291" xr:uid="{56D42EEF-3A65-4D84-B260-408AEC862051}"/>
    <hyperlink ref="F520" r:id="rId2292" xr:uid="{FE31B401-2FA6-4FBC-9052-5AD1632EE6CE}"/>
    <hyperlink ref="F519" r:id="rId2293" xr:uid="{27ACA06D-7332-4372-8A6E-D567102657D4}"/>
    <hyperlink ref="E522:E524" r:id="rId2294" display="https://www.genome.jp/entry/2.5.1.47" xr:uid="{38D83E7F-A3F8-4D46-A8AE-EFDB2E35ABCB}"/>
    <hyperlink ref="C522:C524" r:id="rId2295" display="https://enzyme.expasy.org/EC/2.5.1.47" xr:uid="{B2CD6529-D3D8-436F-8BE1-6B91CE900420}"/>
    <hyperlink ref="A522:A524" r:id="rId2296" display="https://www.ncbi.nlm.nih.gov/protein/489321917" xr:uid="{3627D580-13C5-4925-9F82-4CD92A20AAA0}"/>
    <hyperlink ref="F522" r:id="rId2297" xr:uid="{07F3EE0A-0034-444D-85BC-CC29A21BB160}"/>
    <hyperlink ref="F524" r:id="rId2298" xr:uid="{79CA1AE3-70B3-4803-A003-463E1CDAF90C}"/>
    <hyperlink ref="F523" r:id="rId2299" xr:uid="{55F56F44-43B0-40BE-B457-3D72D2B53174}"/>
    <hyperlink ref="F525" r:id="rId2300" xr:uid="{6728B140-FEB6-4FF9-98E7-B8BC0BD337A3}"/>
    <hyperlink ref="A527" r:id="rId2301" display="https://www.ncbi.nlm.nih.gov/protein/489321782" xr:uid="{57A2578A-4CA0-42E8-9A64-4BD8EFC03104}"/>
    <hyperlink ref="E527" r:id="rId2302" xr:uid="{5EE9904F-8E73-4890-86CF-99980E07BE94}"/>
    <hyperlink ref="F527" r:id="rId2303" xr:uid="{6C658062-EF26-4E38-AFD0-7C898C8F4391}"/>
    <hyperlink ref="F526" r:id="rId2304" xr:uid="{2F6DFA09-D039-46AC-AC0C-3F5FA3A4F5F1}"/>
    <hyperlink ref="C535:C541" r:id="rId2305" display="https://enzyme.expasy.org/EC/2.6.1.1" xr:uid="{73245DA5-108E-49EC-92AF-7819AA31FAF8}"/>
    <hyperlink ref="A535:A541" r:id="rId2306" display="https://www.ncbi.nlm.nih.gov/protein/490533317" xr:uid="{DA258EC2-3E2A-4BEF-947E-4DA750B10DE1}"/>
    <hyperlink ref="F535" r:id="rId2307" xr:uid="{465B4E9B-0F64-4CBD-B216-DFDB3E2B775F}"/>
    <hyperlink ref="F536" r:id="rId2308" xr:uid="{55337510-22E9-4A96-8DF6-6784DA0DCA77}"/>
    <hyperlink ref="F537" r:id="rId2309" xr:uid="{B3D9F7C4-BD36-4343-9494-607B10115420}"/>
    <hyperlink ref="F538" r:id="rId2310" xr:uid="{788DDF78-C52D-42A4-BCFE-F87E3DE92790}"/>
    <hyperlink ref="F539" r:id="rId2311" xr:uid="{2540BF1C-6FDC-4896-8707-7AE23868F172}"/>
    <hyperlink ref="F540" r:id="rId2312" xr:uid="{F32EF97D-C1C5-4FB5-8EE4-B3411B734385}"/>
    <hyperlink ref="F541" r:id="rId2313" xr:uid="{5C130E7A-4D60-4A18-A89B-93032883CF25}"/>
    <hyperlink ref="F542" r:id="rId2314" xr:uid="{87DAF72C-4D96-452C-9A6B-4BD8A18F5F36}"/>
    <hyperlink ref="A545" r:id="rId2315" display="https://www.ncbi.nlm.nih.gov/protein/489335746" xr:uid="{7B5D7476-804D-4EAE-AF7F-05C1BE6CCEB6}"/>
    <hyperlink ref="A547" r:id="rId2316" display="https://www.ncbi.nlm.nih.gov/protein/489335746" xr:uid="{19D18936-62AD-4D12-8530-C8C981785243}"/>
    <hyperlink ref="C545" r:id="rId2317" display="https://enzyme.expasy.org/EC/2.6.1.13" xr:uid="{EE0ACBFA-B3CD-4B7D-9D15-BFDF6CF8F665}"/>
    <hyperlink ref="E545" r:id="rId2318" xr:uid="{5A40C893-F77E-4B9B-A38D-CE7FBF87BDB6}"/>
    <hyperlink ref="E547" r:id="rId2319" xr:uid="{91592124-9461-4310-862C-76302FCAF993}"/>
    <hyperlink ref="F547" r:id="rId2320" xr:uid="{CB0F7849-5456-4F4B-83EB-267BDB424EF7}"/>
    <hyperlink ref="F545" r:id="rId2321" xr:uid="{F7F1ECCC-6350-42C9-8096-53E2A75683E8}"/>
    <hyperlink ref="F546" r:id="rId2322" xr:uid="{9A5A522B-0E43-47F7-B71E-FCA9D75048E3}"/>
    <hyperlink ref="E550" r:id="rId2323" xr:uid="{67C46184-F172-4677-89FA-7A23C2E876B2}"/>
    <hyperlink ref="A550" r:id="rId2324" display="https://www.ncbi.nlm.nih.gov/protein/489327165" xr:uid="{A6D15925-B1DB-44D6-990D-6701BAF5B3A8}"/>
    <hyperlink ref="F550" r:id="rId2325" xr:uid="{DD5AE5D6-B601-498C-A541-DCC66B845EAC}"/>
    <hyperlink ref="F549" r:id="rId2326" xr:uid="{4B598F0B-CA34-4EB2-B1F1-DEB1A2402059}"/>
    <hyperlink ref="E551:E556" r:id="rId2327" display="https://www.genome.jp/entry/2.6.1.21" xr:uid="{187A77A7-A682-48D4-A08E-9FB8C74789E1}"/>
    <hyperlink ref="A551:A556" r:id="rId2328" display="https://www.ncbi.nlm.nih.gov/protein/489326004" xr:uid="{E0E02D12-82EF-4FCA-B40E-50625B66EA2C}"/>
    <hyperlink ref="C551:C556" r:id="rId2329" display="https://enzyme.expasy.org/EC/2.6.1.21" xr:uid="{23923C36-67FC-49BC-A363-85193F7F963C}"/>
    <hyperlink ref="F551" r:id="rId2330" xr:uid="{115FEF6B-4EA5-42AB-8485-3145BE8E96CC}"/>
    <hyperlink ref="F553" r:id="rId2331" xr:uid="{F09B209F-AC55-4349-976E-7EDFB95B82FF}"/>
    <hyperlink ref="F557" r:id="rId2332" xr:uid="{09BF38BA-4FDB-4B62-BB1A-B5DDCAC0E2E8}"/>
    <hyperlink ref="F554" r:id="rId2333" xr:uid="{0343EB63-5F66-4386-98BB-5F9EF7AB3E5C}"/>
    <hyperlink ref="F555" r:id="rId2334" xr:uid="{4368D5C7-B8B8-438D-994C-543797EEC72D}"/>
    <hyperlink ref="F556" r:id="rId2335" xr:uid="{EFEAEAD4-3BCE-488F-B8A2-776A4B53E96B}"/>
    <hyperlink ref="F552" r:id="rId2336" xr:uid="{C3D49AFE-AAA0-493E-B9F3-F26814C7DC29}"/>
    <hyperlink ref="E558:E560" r:id="rId2337" display="https://www.genome.jp/entry/2.6.1.42" xr:uid="{1D3F8655-A906-4BA2-BBFC-E13590EB4933}"/>
    <hyperlink ref="C558:C560" r:id="rId2338" display="https://enzyme.expasy.org/EC/2.6.1.42" xr:uid="{ACD588B3-4A1D-4E5C-B33A-6DD0C7D4A580}"/>
    <hyperlink ref="A558:A560" r:id="rId2339" display="https://www.ncbi.nlm.nih.gov/protein/489337019" xr:uid="{72ED24FC-F46F-4987-AA61-D89CDDD11068}"/>
    <hyperlink ref="F558" r:id="rId2340" xr:uid="{5CDE32D1-8CFC-4211-ABCC-159E45A2A8FF}"/>
    <hyperlink ref="F559" r:id="rId2341" xr:uid="{9076DF79-6ED7-417E-8474-FCAC70EA90B3}"/>
    <hyperlink ref="F560" r:id="rId2342" xr:uid="{9862989F-59AF-4A07-9715-DFD4C0B03DF1}"/>
    <hyperlink ref="F561" r:id="rId2343" xr:uid="{B4B79F06-7C14-4F2B-A1CE-1D6305C51188}"/>
    <hyperlink ref="E562" r:id="rId2344" xr:uid="{3C8B7874-8A85-47A3-BEE4-58C658160AC4}"/>
    <hyperlink ref="C562" r:id="rId2345" display="https://enzyme.expasy.org/EC/2.6.1.52" xr:uid="{5928CA2F-F168-4E02-8A93-02B50184B69B}"/>
    <hyperlink ref="A562" r:id="rId2346" display="https://www.ncbi.nlm.nih.gov/protein/489325932" xr:uid="{E1055BAB-2265-4124-A996-4AB211B89044}"/>
    <hyperlink ref="F562" r:id="rId2347" xr:uid="{A2AC84FB-F878-4669-B873-026DF240B956}"/>
    <hyperlink ref="F563" r:id="rId2348" xr:uid="{8B7FF4A6-ABA7-4A10-8219-82A4B571FE9C}"/>
    <hyperlink ref="E565" r:id="rId2349" xr:uid="{68389946-66DF-4F65-97B6-2D8845B50204}"/>
    <hyperlink ref="E567" r:id="rId2350" xr:uid="{BEDD559F-8A09-4CCA-AC8B-2F97AB027F2A}"/>
    <hyperlink ref="A565" r:id="rId2351" display="https://www.ncbi.nlm.nih.gov/protein/490533958" xr:uid="{9FBE3B13-01E9-4351-B83E-22F189FD6237}"/>
    <hyperlink ref="A567" r:id="rId2352" display="https://www.ncbi.nlm.nih.gov/protein/490533958" xr:uid="{D3044D06-7081-4CCC-B0C3-618F5D434E79}"/>
    <hyperlink ref="C565" r:id="rId2353" display="https://enzyme.expasy.org/EC/2.6.1.9" xr:uid="{2F54F252-BAD2-4381-B335-D5B9BCEBCB7F}"/>
    <hyperlink ref="F567" r:id="rId2354" xr:uid="{66216467-E5FC-4FAC-B38B-A6B8C450479A}"/>
    <hyperlink ref="F565" r:id="rId2355" xr:uid="{E2C19608-68F9-4D92-A7BC-7A15D4D6B518}"/>
    <hyperlink ref="F566" r:id="rId2356" xr:uid="{D4049F82-4A64-4C14-9481-3C3D54868788}"/>
    <hyperlink ref="E570:E578" r:id="rId2357" display="https://www.genome.jp/entry/2.7.1.11" xr:uid="{987A139C-70A6-469C-98B1-6F8FFECA176A}"/>
    <hyperlink ref="C570:C578" r:id="rId2358" display="https://enzyme.expasy.org/EC/2.7.1.11" xr:uid="{D70C68B4-0D8A-419B-A97B-42D8C8071C15}"/>
    <hyperlink ref="A570:A578" r:id="rId2359" display="https://www.ncbi.nlm.nih.gov/protein/489322100" xr:uid="{43C022A2-38A5-45EC-8E08-5D29BAD63DB3}"/>
    <hyperlink ref="F571" r:id="rId2360" xr:uid="{C7856796-CC85-4C45-838C-A8127434E20D}"/>
    <hyperlink ref="F570" r:id="rId2361" xr:uid="{1A419DE0-F39B-43EC-8EA5-8B05C50FFD45}"/>
    <hyperlink ref="F573" r:id="rId2362" xr:uid="{72B41017-A988-47B7-B08A-8932989739A2}"/>
    <hyperlink ref="F575" r:id="rId2363" xr:uid="{EE6B8FA9-1204-4DC7-B506-1B9BB5506952}"/>
    <hyperlink ref="F577" r:id="rId2364" xr:uid="{D1B48772-8B67-45EE-AB9C-3D96CEFCA416}"/>
    <hyperlink ref="F572" r:id="rId2365" xr:uid="{37ED59BD-4CE0-4A76-B1E3-67818897B30B}"/>
    <hyperlink ref="F579" r:id="rId2366" xr:uid="{7F741024-BE53-4E23-9FFD-089861633342}"/>
    <hyperlink ref="F574" r:id="rId2367" xr:uid="{0E1864DA-885C-4643-B240-303FDB81B102}"/>
    <hyperlink ref="F576" r:id="rId2368" xr:uid="{95174E03-A41D-4460-9822-499D4670D9F4}"/>
    <hyperlink ref="F578" r:id="rId2369" xr:uid="{C898DA84-DBA1-4575-988E-8BC3C54711D0}"/>
    <hyperlink ref="E583" r:id="rId2370" xr:uid="{04B0F703-9DE3-4775-9869-CDEA1561E1A9}"/>
    <hyperlink ref="C583" r:id="rId2371" display="https://enzyme.expasy.org/EC/2.7.1.15" xr:uid="{3AFCF719-E2D1-46B3-B191-D7837F3336A7}"/>
    <hyperlink ref="A583" r:id="rId2372" display="https://www.ncbi.nlm.nih.gov/protein/497654096" xr:uid="{128E69A3-AC62-48D8-BE4F-401EA5677933}"/>
    <hyperlink ref="F583" r:id="rId2373" xr:uid="{4D58C841-A208-4998-A15F-183C87831E2F}"/>
    <hyperlink ref="F584" r:id="rId2374" xr:uid="{5AAD3872-BBD2-4C56-A0BE-1A0734F15F62}"/>
    <hyperlink ref="A585" r:id="rId2375" display="https://www.ncbi.nlm.nih.gov/protein/489322181" xr:uid="{A6A92BA3-5C71-40E7-8390-7FA2F67A6490}"/>
    <hyperlink ref="C585" r:id="rId2376" display="https://enzyme.expasy.org/EC/2.7.1.16" xr:uid="{42373F56-78C0-4487-BA26-3AB4EA9CDD30}"/>
    <hyperlink ref="E585" r:id="rId2377" xr:uid="{8A4CA134-7E52-4BD2-8642-3A6860D7F538}"/>
    <hyperlink ref="F585" r:id="rId2378" xr:uid="{21E723D2-F094-498E-9CBE-D36E89C54F1B}"/>
    <hyperlink ref="F586" r:id="rId2379" xr:uid="{7A74A54B-44F8-42A5-A878-BD8DF5BF8508}"/>
    <hyperlink ref="E591" r:id="rId2380" xr:uid="{F5926F0E-D51F-4F74-A5CD-BA23945C0FB4}"/>
    <hyperlink ref="E590" r:id="rId2381" xr:uid="{727F7FC2-4E10-4A1F-B567-4063B94F9930}"/>
    <hyperlink ref="A591" r:id="rId2382" display="https://www.ncbi.nlm.nih.gov/protein/489322816" xr:uid="{B630954C-C4A7-491B-8030-E5F939D6F9B6}"/>
    <hyperlink ref="A590" r:id="rId2383" display="https://www.ncbi.nlm.nih.gov/protein/489322816" xr:uid="{09200D65-C67C-45EB-BB11-5BA6F267936B}"/>
    <hyperlink ref="C590" r:id="rId2384" display="https://enzyme.expasy.org/EC/2.7.1.2" xr:uid="{8CE173E0-645C-4D64-A54A-51DF8C56103D}"/>
    <hyperlink ref="F590" r:id="rId2385" xr:uid="{4E4F2A90-C257-4AB4-8714-673B3BA27045}"/>
    <hyperlink ref="F591" r:id="rId2386" xr:uid="{0574C093-C633-47A2-8314-248680DFBC01}"/>
    <hyperlink ref="F592" r:id="rId2387" xr:uid="{581CF70B-E400-41E1-B885-EF51927BF9AD}"/>
    <hyperlink ref="E593" r:id="rId2388" xr:uid="{F7569F85-B594-4032-8882-A68FED2C88C8}"/>
    <hyperlink ref="A593" r:id="rId2389" display="https://www.ncbi.nlm.nih.gov/protein/489326385" xr:uid="{4762F2E3-3EA4-4E9D-8BEB-966BB9AA51E8}"/>
    <hyperlink ref="C593" r:id="rId2390" display="https://enzyme.expasy.org/EC/2.7.1.201" xr:uid="{B4E0B24F-6B8A-49F5-9A2B-61E5859B0132}"/>
    <hyperlink ref="F593" r:id="rId2391" xr:uid="{8218D6BA-37ED-4890-B938-5F5EB10C51FC}"/>
    <hyperlink ref="F594" r:id="rId2392" xr:uid="{5EAF6910-1FF4-4522-A99F-FA043CE200FE}"/>
    <hyperlink ref="E598" r:id="rId2393" xr:uid="{250361A7-E495-4B43-B024-CA396A7A8EF5}"/>
    <hyperlink ref="E597" r:id="rId2394" xr:uid="{4A4A6D87-9E68-435B-9046-EF3D080375F4}"/>
    <hyperlink ref="A598" r:id="rId2395" display="https://www.ncbi.nlm.nih.gov/protein/489335794" xr:uid="{AA72F4A3-C288-4B7E-BD6A-01E62A6120AB}"/>
    <hyperlink ref="A597" r:id="rId2396" display="https://www.ncbi.nlm.nih.gov/protein/489335794" xr:uid="{235C0168-FBBF-4451-BA06-603199CECFFB}"/>
    <hyperlink ref="C597" r:id="rId2397" display="https://enzyme.expasy.org/EC/2.7.1.21" xr:uid="{F129EFAC-E498-438F-A1F5-4561A5A4887A}"/>
    <hyperlink ref="F597" r:id="rId2398" xr:uid="{7350B563-60A6-442B-81E7-7E931FE6CCD9}"/>
    <hyperlink ref="F598" r:id="rId2399" xr:uid="{0ACBC295-34D9-400A-A950-B6B23CD2252B}"/>
    <hyperlink ref="F599" r:id="rId2400" xr:uid="{5919D9A8-0ED5-4F5A-9F72-A9595EE4B2AF}"/>
    <hyperlink ref="A602" r:id="rId2401" display="https://www.ncbi.nlm.nih.gov/protein/489338628" xr:uid="{2A7D3173-6017-419E-A53F-C7017B1A87A6}"/>
    <hyperlink ref="C602" r:id="rId2402" display="https://enzyme.expasy.org/EC/2.7.1.25" xr:uid="{8FB2BE57-D8C7-4560-B594-1DE60E696CA3}"/>
    <hyperlink ref="E602" r:id="rId2403" xr:uid="{199F6052-D152-4B70-B04B-11C1E1DEED28}"/>
    <hyperlink ref="F602" r:id="rId2404" xr:uid="{EE086934-C3E7-4E5B-954D-6598CE6C8B10}"/>
    <hyperlink ref="F603" r:id="rId2405" xr:uid="{FFB78340-896D-41F8-AF29-6DE6B658BA4D}"/>
    <hyperlink ref="A607" r:id="rId2406" display="https://www.ncbi.nlm.nih.gov/protein/499188848" xr:uid="{616C5FBD-5034-455F-8869-3463E652B218}"/>
    <hyperlink ref="A608" r:id="rId2407" display="https://www.ncbi.nlm.nih.gov/protein/499188848" xr:uid="{3522935C-78FF-4D23-B4CE-0427B6D44FA9}"/>
    <hyperlink ref="C607" r:id="rId2408" display="https://enzyme.expasy.org/EC/2.7.1.33" xr:uid="{DB817935-75FE-410F-BA91-3FA9E39242ED}"/>
    <hyperlink ref="E607" r:id="rId2409" xr:uid="{D9D7A2E1-1B32-4199-A865-42E8A8396531}"/>
    <hyperlink ref="E608" r:id="rId2410" xr:uid="{2D7EE137-D9E5-4D4B-87E9-AF3CDD00F10C}"/>
    <hyperlink ref="F608" r:id="rId2411" xr:uid="{DD4DABBA-609D-403E-8C2D-F99D58D6CCDC}"/>
    <hyperlink ref="F607" r:id="rId2412" xr:uid="{1CFF0FEF-81DE-4F0D-B964-3F1A5B78B741}"/>
    <hyperlink ref="F609" r:id="rId2413" xr:uid="{9109980E-D2D4-43DA-9252-4315120E49C6}"/>
    <hyperlink ref="E611:E617" r:id="rId2414" display="https://www.genome.jp/entry/2.7.1.40" xr:uid="{291E862B-24FD-4E6C-9B64-27FC6A970A96}"/>
    <hyperlink ref="A611:A617" r:id="rId2415" display="https://www.ncbi.nlm.nih.gov/protein/490533388" xr:uid="{952022E2-80AD-4502-BDC0-F3AFA011C254}"/>
    <hyperlink ref="C611:C617" r:id="rId2416" display="https://enzyme.expasy.org/EC/2.7.1.40" xr:uid="{8D1B0AEA-4FA2-4CB7-A41F-F7D2B35CFF76}"/>
    <hyperlink ref="F611" r:id="rId2417" xr:uid="{037016A4-160C-44F4-BEA3-D5E69337948B}"/>
    <hyperlink ref="F612" r:id="rId2418" xr:uid="{8E80C1B9-C8D9-45FA-96ED-B9AA55540327}"/>
    <hyperlink ref="F613" r:id="rId2419" xr:uid="{5D4618B5-9E1B-41E9-A2E4-15CC1DA1C8C4}"/>
    <hyperlink ref="F614" r:id="rId2420" xr:uid="{B5CE4106-05DD-4D56-855D-0C4A94E21D31}"/>
    <hyperlink ref="F615" r:id="rId2421" xr:uid="{40B27949-E90B-4EF3-922E-873F11CECAC0}"/>
    <hyperlink ref="F616" r:id="rId2422" xr:uid="{785792DD-3DE6-4415-AD7A-5ADF916C3F93}"/>
    <hyperlink ref="F618" r:id="rId2423" xr:uid="{748B190B-CD5A-4713-A473-A09577ECBC53}"/>
    <hyperlink ref="F617" r:id="rId2424" xr:uid="{4CBF27C4-C91C-4A80-AA1B-E844C298D8FF}"/>
    <hyperlink ref="E620:E623" r:id="rId2425" display="https://www.genome.jp/entry/2.7.1.48" xr:uid="{068B8E7A-E902-4037-B8D8-5173AF6D168B}"/>
    <hyperlink ref="C620:C623" r:id="rId2426" display="https://enzyme.expasy.org/EC/2.7.1.48" xr:uid="{F928E9E7-4DC0-42D4-96DA-0BC48D365975}"/>
    <hyperlink ref="A620:A623" r:id="rId2427" display="https://www.ncbi.nlm.nih.gov/protein/489318565" xr:uid="{729EE76F-5C73-4263-85A2-03767DEF585C}"/>
    <hyperlink ref="F621" r:id="rId2428" xr:uid="{EC73B395-066B-4B8F-80F9-FAF42D55677C}"/>
    <hyperlink ref="F620" r:id="rId2429" xr:uid="{81E3198A-7B69-4513-857A-B91BD3029759}"/>
    <hyperlink ref="F623" r:id="rId2430" xr:uid="{6330E454-6BD6-497D-93D7-6070337E6883}"/>
    <hyperlink ref="F622" r:id="rId2431" xr:uid="{DCD38326-075D-4F9E-970E-153F66167AA1}"/>
    <hyperlink ref="F624" r:id="rId2432" xr:uid="{B64398B5-EEE2-482D-95D8-AE2059656F38}"/>
    <hyperlink ref="E627" r:id="rId2433" xr:uid="{3DADA7FB-7723-46D7-B86A-AB8FC38E5BF6}"/>
    <hyperlink ref="A627" r:id="rId2434" display="https://www.ncbi.nlm.nih.gov/protein/489335871" xr:uid="{69839832-FEA8-4956-A533-01FE09D8A09E}"/>
    <hyperlink ref="C625" r:id="rId2435" display="https://enzyme.expasy.org/EC/2.7.1.49" xr:uid="{B1339FB9-B650-4383-878C-CE70D0B14DBC}"/>
    <hyperlink ref="F627" r:id="rId2436" xr:uid="{75CB3395-6C98-4901-B2AE-B54B1FD5EFFC}"/>
    <hyperlink ref="F626" r:id="rId2437" xr:uid="{41836DBA-58E3-4B81-B8E4-44968D8000A6}"/>
    <hyperlink ref="E629" r:id="rId2438" xr:uid="{82367216-3E4D-4038-8557-EAD15B0C433B}"/>
    <hyperlink ref="E630" r:id="rId2439" xr:uid="{3A4624F8-0C24-4936-A210-8E34775CFC0A}"/>
    <hyperlink ref="A629" r:id="rId2440" display="https://www.ncbi.nlm.nih.gov/protein/489337714" xr:uid="{C422F19D-543B-47FA-937C-64EB50BABAC1}"/>
    <hyperlink ref="A630" r:id="rId2441" display="https://www.ncbi.nlm.nih.gov/protein/489337714" xr:uid="{6AD4505D-33A3-42FE-B1B7-0F2F0A5B3912}"/>
    <hyperlink ref="C629" r:id="rId2442" display="https://enzyme.expasy.org/EC/2.7.1.56" xr:uid="{10CDC3CB-85D7-4C83-9A56-6353383BE0D7}"/>
    <hyperlink ref="F630" r:id="rId2443" xr:uid="{BC0DA236-0706-43B3-B3A2-1FABDE5BD50A}"/>
    <hyperlink ref="F629" r:id="rId2444" xr:uid="{AEFFB573-BC04-434E-BD70-60357E2A8FA3}"/>
    <hyperlink ref="F631" r:id="rId2445" xr:uid="{C2784C1D-D677-41FF-8B96-88C429B2FA7F}"/>
    <hyperlink ref="E636" r:id="rId2446" xr:uid="{82DB86A8-9C85-4D92-B11A-3FA0E65ADBB4}"/>
    <hyperlink ref="A636" r:id="rId2447" display="https://www.ncbi.nlm.nih.gov/protein/489327601" xr:uid="{11B4DB0A-3640-49B0-ABDF-A1DE93B6A310}"/>
    <hyperlink ref="C636" r:id="rId2448" display="https://enzyme.expasy.org/EC/2.7.11.1" xr:uid="{6D3E2EA0-1574-4E76-83B7-42A2FFE3FE7B}"/>
    <hyperlink ref="F636" r:id="rId2449" xr:uid="{EFFA4BB8-49DA-443F-9650-2CBB237E8CCA}"/>
    <hyperlink ref="F637" r:id="rId2450" xr:uid="{5673622A-056D-4DE9-8107-7CB5A0B04544}"/>
    <hyperlink ref="E640" r:id="rId2451" xr:uid="{E39FD7D6-9EC4-4138-B1ED-5C4AFB573EED}"/>
    <hyperlink ref="E641" r:id="rId2452" xr:uid="{A57BAECC-D24D-4B70-9011-1F9F60164878}"/>
    <hyperlink ref="C641" r:id="rId2453" display="https://enzyme.expasy.org/EC/2.7.2.1" xr:uid="{EFFFC6E2-43A8-444C-B2EB-A76FBC9E47B8}"/>
    <hyperlink ref="A641" r:id="rId2454" display="https://www.ncbi.nlm.nih.gov/protein/489316139" xr:uid="{3E070397-58B4-4195-84AE-EA324FE1E99D}"/>
    <hyperlink ref="F641" r:id="rId2455" xr:uid="{E8222D46-646E-48A7-B947-F82BA8BB78A9}"/>
    <hyperlink ref="F642" r:id="rId2456" xr:uid="{2BBDF187-E25B-4146-9ABE-D3AD328A58EC}"/>
    <hyperlink ref="E651" r:id="rId2457" xr:uid="{7E99D9C1-CA9B-45C2-811E-879254D3AF91}"/>
    <hyperlink ref="A651" r:id="rId2458" display="https://www.ncbi.nlm.nih.gov/protein/489323241" xr:uid="{C8AAAC4A-9832-4C48-99FC-E11CA6E3DF26}"/>
    <hyperlink ref="C651" r:id="rId2459" display="https://enzyme.expasy.org/EC/2.7.4.25" xr:uid="{28FB2C8D-A387-43DE-B4C0-BAACC36A19DA}"/>
    <hyperlink ref="F651" r:id="rId2460" xr:uid="{185C104C-077B-4530-B654-5A76D50C43EC}"/>
    <hyperlink ref="F652" r:id="rId2461" xr:uid="{9152404D-FE6A-4093-9D59-A2B20D12F269}"/>
    <hyperlink ref="E654:E655" r:id="rId2462" display="https://www.genome.jp/entry/2.7.4.3" xr:uid="{77D70414-4FC3-4BD4-8595-29DADFF260DC}"/>
    <hyperlink ref="A654:A655" r:id="rId2463" display="https://www.ncbi.nlm.nih.gov/protein/490534516" xr:uid="{FF49C25C-B896-4FE6-BD16-C391E8E82823}"/>
    <hyperlink ref="F654" r:id="rId2464" xr:uid="{E62A1A5D-0591-436C-98A3-C225CF6E6BB7}"/>
    <hyperlink ref="F655" r:id="rId2465" xr:uid="{621CC111-E910-4304-9EEC-D94A65115F46}"/>
    <hyperlink ref="F656" r:id="rId2466" xr:uid="{8D62F55B-33CD-4A52-A432-AB836C3677B0}"/>
    <hyperlink ref="E657:E671" r:id="rId2467" display="https://www.genome.jp/entry/2.7.4.6" xr:uid="{60B21B67-8F00-4F92-B334-DF22109D7BBF}"/>
    <hyperlink ref="A657:A671" r:id="rId2468" display="https://www.ncbi.nlm.nih.gov/protein/499189014" xr:uid="{7F6077EE-1DFD-40E4-B1B5-3C7C55D822F0}"/>
    <hyperlink ref="F665" r:id="rId2469" xr:uid="{4881171A-C886-4C05-8CB7-2879DA99ED77}"/>
    <hyperlink ref="F657" r:id="rId2470" xr:uid="{E5835A32-DE3E-44CB-A07B-E78134F20B54}"/>
    <hyperlink ref="F671" r:id="rId2471" xr:uid="{A1141D21-D00C-42B0-8E1E-4C6EBE7D0FA5}"/>
    <hyperlink ref="F658" r:id="rId2472" xr:uid="{F29004B6-3713-4D23-AB15-0755AC37D491}"/>
    <hyperlink ref="F659" r:id="rId2473" xr:uid="{0F6A6408-0B04-4A9B-9CD3-5333E84DE290}"/>
    <hyperlink ref="F661" r:id="rId2474" xr:uid="{102E4120-E608-4329-B002-B2B1DDE96E80}"/>
    <hyperlink ref="F660" r:id="rId2475" xr:uid="{416DB4D6-EFAA-49C4-A7B2-985DE3402F34}"/>
    <hyperlink ref="F662" r:id="rId2476" xr:uid="{075B139B-1FA9-4607-94C3-1BC993A9DEA0}"/>
    <hyperlink ref="F663" r:id="rId2477" xr:uid="{123CECD4-7BB9-4A23-9210-6BE0B20A910F}"/>
    <hyperlink ref="F664" r:id="rId2478" xr:uid="{B57B06EB-DEA5-4981-8CB1-5C29831A580E}"/>
    <hyperlink ref="F666" r:id="rId2479" xr:uid="{89E36E07-B54A-4D3E-82C6-77BF2F09974E}"/>
    <hyperlink ref="F668" r:id="rId2480" xr:uid="{A789E3A4-C8CE-4811-A02D-8CCC797FF8D8}"/>
    <hyperlink ref="F667" r:id="rId2481" xr:uid="{C09F8D1B-89CF-43C7-B79E-9FCBDBD76FA3}"/>
    <hyperlink ref="F672" r:id="rId2482" xr:uid="{A6B80D75-60EF-48E0-BF96-59FCF521FEB9}"/>
    <hyperlink ref="F669" r:id="rId2483" xr:uid="{367CA539-BA5F-43A7-A2CD-38A4D30E7491}"/>
    <hyperlink ref="F670" r:id="rId2484" xr:uid="{368F24F5-9961-4D08-B877-2907C82B11CF}"/>
    <hyperlink ref="E674:E675" r:id="rId2485" display="https://www.genome.jp/entry/2.7.4.8" xr:uid="{3C639F0A-A006-4C8F-A40B-EB8DFF81B38B}"/>
    <hyperlink ref="A674:A675" r:id="rId2486" display="https://www.ncbi.nlm.nih.gov/protein/489324777" xr:uid="{DBB92481-07B3-4598-91DA-C0BC6A9E09C3}"/>
    <hyperlink ref="F674" r:id="rId2487" xr:uid="{633077E8-DDF7-47DB-BA40-D37BB08EB88A}"/>
    <hyperlink ref="F675" r:id="rId2488" xr:uid="{322ECE41-8423-40CE-B2D0-A86F1FF860BA}"/>
    <hyperlink ref="F676" r:id="rId2489" xr:uid="{B663C804-F176-45A7-B2E4-B35154DB529E}"/>
    <hyperlink ref="A677" r:id="rId2490" display="https://www.ncbi.nlm.nih.gov/protein/489335914" xr:uid="{F26E8A51-479D-4A79-AD71-DA8D76BD7DE1}"/>
    <hyperlink ref="C677" r:id="rId2491" display="https://enzyme.expasy.org/EC/2.7.4.9" xr:uid="{D00B0569-BF04-44D6-92E1-62182CF6882A}"/>
    <hyperlink ref="E677" r:id="rId2492" xr:uid="{D8EA4C5E-269F-4D23-9EF3-8CC0EBD1B662}"/>
    <hyperlink ref="F677" r:id="rId2493" xr:uid="{7B0A8478-3144-4F23-8306-C6AFBBA6E695}"/>
    <hyperlink ref="F678" r:id="rId2494" xr:uid="{1598D61B-2E08-4449-972E-EEADBF72E8E5}"/>
    <hyperlink ref="A685" r:id="rId2495" display="https://www.ncbi.nlm.nih.gov/protein/490533504" xr:uid="{79F1754C-DC0E-4A8A-8C7F-5798EFA3BD26}"/>
    <hyperlink ref="E685" r:id="rId2496" xr:uid="{2A6CD93D-9E71-432C-9E7C-B0A616635CAC}"/>
    <hyperlink ref="F685" r:id="rId2497" xr:uid="{5B46F28B-3973-445F-A06F-25CADC176C7B}"/>
    <hyperlink ref="F684" r:id="rId2498" xr:uid="{12930B12-F558-4A6F-AC1A-9ADFEBB18BBA}"/>
    <hyperlink ref="E692" r:id="rId2499" xr:uid="{A657A78F-A7DE-492F-9170-7662F8395200}"/>
    <hyperlink ref="C692" r:id="rId2500" display="https://enzyme.expasy.org/EC/2.7.7.4" xr:uid="{7BE0B258-E393-4DBC-A6A7-B2DE24509B31}"/>
    <hyperlink ref="A692" r:id="rId2501" display="https://www.ncbi.nlm.nih.gov/protein/489325751" xr:uid="{A6FA2F15-98A0-4524-B57E-BA9F1F044A58}"/>
    <hyperlink ref="F692" r:id="rId2502" xr:uid="{8CFA1920-B95A-43B5-9651-F716A4F33BF9}"/>
    <hyperlink ref="F693" r:id="rId2503" xr:uid="{48AD7154-7C93-47C3-A999-CC9D2FF3554D}"/>
    <hyperlink ref="E696:E700" r:id="rId2504" display="https://www.genome.jp/entry/2.7.7.6" xr:uid="{A061108E-9F9B-422D-BA04-EF97BD73DE8D}"/>
    <hyperlink ref="A696:A700" r:id="rId2505" display="https://www.ncbi.nlm.nih.gov/protein/489336443" xr:uid="{6712632E-D414-4B23-B22A-752DC476242A}"/>
    <hyperlink ref="F701" r:id="rId2506" xr:uid="{A6A6D29C-6EEF-421F-965E-79F3FD187FE0}"/>
    <hyperlink ref="F696" r:id="rId2507" xr:uid="{0BAAD57E-037C-4C3C-8E92-D128D012B049}"/>
    <hyperlink ref="F697" r:id="rId2508" xr:uid="{64338BAF-DAEF-4C6C-9F7D-9A927F140F6A}"/>
    <hyperlink ref="F698" r:id="rId2509" xr:uid="{A04442CC-5E15-4539-B4E2-E77388B3ADB9}"/>
    <hyperlink ref="F699" r:id="rId2510" xr:uid="{405998DC-F954-4368-9EE6-EBDFC6D73A66}"/>
    <hyperlink ref="F700" r:id="rId2511" xr:uid="{39724AE7-193E-4DE9-8872-E308AC921F89}"/>
    <hyperlink ref="E705:E707" r:id="rId2512" display="https://www.genome.jp/entry/2.7.7.72" xr:uid="{B32AF295-2CC5-4FF9-AD62-C15E74D07DBA}"/>
    <hyperlink ref="A705:A707" r:id="rId2513" display="https://www.ncbi.nlm.nih.gov/protein/489323333" xr:uid="{3C0E99D5-B6E4-4F5E-8CC8-F254F6DBF8AA}"/>
    <hyperlink ref="F705" r:id="rId2514" xr:uid="{4CAEA5FA-8251-4BDB-ABDD-B5F4D6398413}"/>
    <hyperlink ref="F706" r:id="rId2515" xr:uid="{117AFAF0-2CBE-42CE-9348-5FFCFF854574}"/>
    <hyperlink ref="F707" r:id="rId2516" xr:uid="{2E8C8AEE-5FDB-4A8C-A8A2-6875307263E9}"/>
    <hyperlink ref="F708" r:id="rId2517" xr:uid="{EFF28E8F-1932-46B8-9EFA-CABA7F8A058B}"/>
    <hyperlink ref="E711:E714" r:id="rId2518" display="https://www.genome.jp/entry/2.7.7.8" xr:uid="{0384C13F-3EC9-4DA1-9E8C-B2124FA571F7}"/>
    <hyperlink ref="A711:A714" r:id="rId2519" display="https://www.ncbi.nlm.nih.gov/protein/489324590" xr:uid="{9EFE0C8F-3CF8-4C8E-9FA9-2F9F4382BF3F}"/>
    <hyperlink ref="F711" r:id="rId2520" xr:uid="{1BE6B091-97E5-4665-B64E-02A8D6B76BBF}"/>
    <hyperlink ref="F712" r:id="rId2521" xr:uid="{0C7B0093-567D-49CF-8A55-E908CE04E9A8}"/>
    <hyperlink ref="F713" r:id="rId2522" xr:uid="{F7302154-CE1C-4822-A234-8220DBB44B5C}"/>
    <hyperlink ref="F714" r:id="rId2523" xr:uid="{74DDAF51-2381-4F18-868F-9AA3EFAA4A05}"/>
    <hyperlink ref="F715" r:id="rId2524" xr:uid="{7813716F-1317-450B-AE06-FC800ACCF73B}"/>
    <hyperlink ref="A719" r:id="rId2525" display="https://www.ncbi.nlm.nih.gov/protein/489336244" xr:uid="{CD416C40-959C-4CEE-8BF7-37AA97188686}"/>
    <hyperlink ref="C719" r:id="rId2526" display="https://enzyme.expasy.org/EC/2.7.8.12" xr:uid="{A1032C63-8349-4E9E-92B0-CEED15DCC746}"/>
    <hyperlink ref="E719" r:id="rId2527" xr:uid="{3252367F-7CDB-44A0-99F3-A6F0BBA189E0}"/>
    <hyperlink ref="F719" r:id="rId2528" xr:uid="{933D73C5-2C55-4297-B224-4E865A19D367}"/>
    <hyperlink ref="F720" r:id="rId2529" xr:uid="{1D8D0997-D132-438C-AFEB-91E41178F8CD}"/>
    <hyperlink ref="A721" r:id="rId2530" display="https://www.ncbi.nlm.nih.gov/protein/489324887" xr:uid="{6DAE4C61-7116-4700-A16E-B6A8FE8CDA1F}"/>
    <hyperlink ref="E721" r:id="rId2531" xr:uid="{D310BD2F-4B0F-44AC-B2F7-247090DF2AF6}"/>
    <hyperlink ref="C721" r:id="rId2532" display="https://enzyme.expasy.org/EC/2.7.8.13" xr:uid="{4A0CBA1C-11B8-41E9-9754-FFF723B3B8C6}"/>
    <hyperlink ref="F721" r:id="rId2533" xr:uid="{84C97AE8-C266-4E1B-8364-9794F0A6C44E}"/>
    <hyperlink ref="F722" r:id="rId2534" xr:uid="{AF4D54F2-B43D-4E86-84FD-1AB0671ECA87}"/>
    <hyperlink ref="A730" r:id="rId2535" display="https://www.ncbi.nlm.nih.gov/protein/489322006" xr:uid="{BA26EAC8-3D6C-4284-A217-A0DF06C83AAB}"/>
    <hyperlink ref="C730" r:id="rId2536" display="https://enzyme.expasy.org/EC/2.8.1.4" xr:uid="{C370E633-E145-4111-935B-C5B75B4DFC15}"/>
    <hyperlink ref="E730" r:id="rId2537" xr:uid="{DFD6B92F-6D34-4797-9FE9-A7D6BB86590C}"/>
    <hyperlink ref="F730" r:id="rId2538" xr:uid="{A23C499F-4606-4A5E-B93D-2B371530F304}"/>
    <hyperlink ref="F731" r:id="rId2539" xr:uid="{CE0E71C4-9BA7-4096-BCF2-21BA1FA0350B}"/>
    <hyperlink ref="E733" r:id="rId2540" xr:uid="{6AA3674D-B840-4B5D-8C3A-DEE62CC9C73C}"/>
    <hyperlink ref="E734" r:id="rId2541" xr:uid="{B0324F5A-73B5-40D1-8C9D-1ADBC747BD9B}"/>
    <hyperlink ref="A733" r:id="rId2542" display="https://www.ncbi.nlm.nih.gov/protein/489321279" xr:uid="{E9127F4C-B0D1-48FA-B974-40BDA93282C0}"/>
    <hyperlink ref="A734" r:id="rId2543" display="https://www.ncbi.nlm.nih.gov/protein/489321279" xr:uid="{D49BED99-ED75-4806-993F-F87A3B8D365E}"/>
    <hyperlink ref="C733" r:id="rId2544" display="https://enzyme.expasy.org/EC/2.8.1.7" xr:uid="{4F41B90C-2FF1-46FA-AE67-757E75D66EE3}"/>
    <hyperlink ref="F734" r:id="rId2545" xr:uid="{CA1E0489-FDFF-43A4-B1F6-6AAC0D46F827}"/>
    <hyperlink ref="F733" r:id="rId2546" xr:uid="{4266D4B5-66F6-4E22-889D-D614BAF523F9}"/>
    <hyperlink ref="F735" r:id="rId2547" xr:uid="{2F6CE696-47A2-40B2-86E4-ED6D309EBFB2}"/>
    <hyperlink ref="A738" r:id="rId2548" display="https://www.ncbi.nlm.nih.gov/protein/489315510" xr:uid="{8C9FE1F2-47C4-40A0-8639-CCE05927F484}"/>
    <hyperlink ref="A736" r:id="rId2549" display="https://www.ncbi.nlm.nih.gov/protein/489315510" xr:uid="{17B99702-AA21-40A5-BF9C-23ABBA0B7D39}"/>
    <hyperlink ref="C736" r:id="rId2550" display="https://enzyme.expasy.org/EC/2.8.1.8" xr:uid="{B8F73CC2-EC82-466D-9F34-E77EDB278AF4}"/>
    <hyperlink ref="E738" r:id="rId2551" xr:uid="{22BA52D5-396B-4B15-A0E1-038ED6E43D78}"/>
    <hyperlink ref="E736" r:id="rId2552" xr:uid="{96B52B56-F6B9-481D-BC31-FDF5726A23B7}"/>
    <hyperlink ref="F736" r:id="rId2553" xr:uid="{F5698147-C68B-4CFD-B352-22345A8B4CEA}"/>
    <hyperlink ref="F738" r:id="rId2554" xr:uid="{3AAA1BE4-78F3-4D50-8A27-28C63FFE826B}"/>
    <hyperlink ref="F737" r:id="rId2555" xr:uid="{91AD1580-0085-43A2-8017-D3E8A9809444}"/>
    <hyperlink ref="E740" r:id="rId2556" xr:uid="{312BB6F3-E8C4-49C6-8D49-50DE6AC001E4}"/>
    <hyperlink ref="E739" r:id="rId2557" xr:uid="{A7F0DD44-657D-49F0-A1DA-47BA79791E30}"/>
    <hyperlink ref="A740" r:id="rId2558" display="https://www.ncbi.nlm.nih.gov/protein/489337621" xr:uid="{F4EA2345-CF63-441D-A344-D6285F61F020}"/>
    <hyperlink ref="A739" r:id="rId2559" display="https://www.ncbi.nlm.nih.gov/protein/489337621" xr:uid="{10DE12B5-2BE2-40AF-BE40-A2B413D1CB93}"/>
    <hyperlink ref="C739" r:id="rId2560" display="https://enzyme.expasy.org/EC/2.8.4.3" xr:uid="{3563CB8B-B622-4BD8-B599-72015A2EE9C8}"/>
    <hyperlink ref="F739" r:id="rId2561" xr:uid="{333E1279-B53E-40B7-9F24-15478AB3E24E}"/>
    <hyperlink ref="F740" r:id="rId2562" xr:uid="{2FCF84E2-B99E-4730-A677-79D0F3BBEF7B}"/>
    <hyperlink ref="F741" r:id="rId2563" xr:uid="{D80FBDA0-9225-43CD-866A-07A74D0DF3F8}"/>
    <hyperlink ref="A745" r:id="rId2564" display="https://www.ncbi.nlm.nih.gov/protein/489335410" xr:uid="{198CF068-811B-4231-986C-3D5262B73A9C}"/>
    <hyperlink ref="A742:A749" r:id="rId2565" display="https://www.ncbi.nlm.nih.gov/protein/489335410" xr:uid="{FED664D9-C28B-483B-B748-B3F192295F68}"/>
    <hyperlink ref="F743" r:id="rId2566" xr:uid="{63434A94-DA0C-45BD-959E-B464C527554F}"/>
    <hyperlink ref="F742" r:id="rId2567" xr:uid="{25A140E8-5310-45EF-A3CE-E7A33FB819E1}"/>
    <hyperlink ref="F750" r:id="rId2568" xr:uid="{3C403ECF-BCB9-49CA-B02C-D0456FC5387F}"/>
    <hyperlink ref="F748" r:id="rId2569" xr:uid="{33AAC021-7DC6-4EBC-8042-4FB51E923397}"/>
    <hyperlink ref="F747" r:id="rId2570" xr:uid="{D1385B4A-0687-492A-BD7E-ED6C4C99778D}"/>
    <hyperlink ref="F746" r:id="rId2571" xr:uid="{F4DEF485-FB5E-471B-B136-D09A4D8FB447}"/>
    <hyperlink ref="F744" r:id="rId2572" xr:uid="{F0C975B9-577D-4734-831F-5EBD1360F136}"/>
    <hyperlink ref="F749" r:id="rId2573" xr:uid="{62C926E3-87DE-40EF-AC5D-D38DD78CAC22}"/>
    <hyperlink ref="F745" r:id="rId2574" xr:uid="{079537BF-D398-4EAD-8162-F2899D507BBE}"/>
    <hyperlink ref="A765:A768" r:id="rId2575" display="https://www.ncbi.nlm.nih.gov/protein/489339191" xr:uid="{DFDE6696-294D-44E9-B116-60A721BCC142}"/>
    <hyperlink ref="F767" r:id="rId2576" xr:uid="{317F95CB-69B7-434B-B25E-CF95787A1537}"/>
    <hyperlink ref="F766" r:id="rId2577" xr:uid="{FE20F75B-8AFF-4C86-89BE-BD141A13B553}"/>
    <hyperlink ref="F768" r:id="rId2578" xr:uid="{44219B88-53AC-45CA-A616-97FA405970A9}"/>
    <hyperlink ref="F765" r:id="rId2579" xr:uid="{879B34A4-5DF0-4ADF-8714-F97E2CFE2DF0}"/>
    <hyperlink ref="F769" r:id="rId2580" xr:uid="{41CE390D-A97C-4ABF-881F-CAB14C126232}"/>
    <hyperlink ref="E773" r:id="rId2581" xr:uid="{1FC49202-B389-4A84-B890-9C69EF05BFCB}"/>
    <hyperlink ref="E771" r:id="rId2582" xr:uid="{2EEC926F-9A48-4485-B455-D65BFA315BD2}"/>
    <hyperlink ref="A773" r:id="rId2583" display="https://www.ncbi.nlm.nih.gov/protein/489335737" xr:uid="{D8188C03-FCE9-4500-8785-CABDB0B6E3D5}"/>
    <hyperlink ref="A771" r:id="rId2584" display="https://www.ncbi.nlm.nih.gov/protein/489335737" xr:uid="{C9E75926-7EC1-4D2A-B631-8632C0C54D53}"/>
    <hyperlink ref="C771" r:id="rId2585" display="https://enzyme.expasy.org/EC/3.1.3.11" xr:uid="{7CD50CD0-349E-441F-803E-DBEE96C3546A}"/>
    <hyperlink ref="F771" r:id="rId2586" xr:uid="{9186E60D-304E-4AC9-AAAB-B4DAE9E50C1D}"/>
    <hyperlink ref="F773" r:id="rId2587" xr:uid="{3E37AFD3-465F-48A2-A804-22FC3F6D2CF2}"/>
    <hyperlink ref="F772" r:id="rId2588" xr:uid="{8A067937-820F-4827-AB23-F012A3C3CEB3}"/>
    <hyperlink ref="E778:E780" r:id="rId2589" display="https://www.genome.jp/entry/3.1.3.25" xr:uid="{298DB686-E38D-400C-B4E3-88AA24BC3793}"/>
    <hyperlink ref="A778:A780" r:id="rId2590" display="https://www.ncbi.nlm.nih.gov/protein/489324993" xr:uid="{FB7088B6-5F6B-4085-8FD9-271FBCDFD7B3}"/>
    <hyperlink ref="F781" r:id="rId2591" xr:uid="{F3A28437-9B32-487B-9E02-2D64EAC948EA}"/>
    <hyperlink ref="F778" r:id="rId2592" xr:uid="{874D01FA-C457-45BE-9440-A0C7D4428622}"/>
    <hyperlink ref="F779" r:id="rId2593" xr:uid="{6075CC9C-02D4-4A53-87DD-763CBD8D47F9}"/>
    <hyperlink ref="F780" r:id="rId2594" xr:uid="{86CA16D9-4258-4039-AD65-6F39B1887773}"/>
    <hyperlink ref="E783" r:id="rId2595" xr:uid="{BC4F9FD3-5E56-4216-96AD-CC9EF259EDCE}"/>
    <hyperlink ref="C783" r:id="rId2596" display="https://enzyme.expasy.org/EC/3.1.3.3" xr:uid="{1EA3AD0B-B81F-41D0-95A4-98BA42247CD4}"/>
    <hyperlink ref="A783" r:id="rId2597" display="https://www.ncbi.nlm.nih.gov/protein/489327000" xr:uid="{F3C794AB-74B9-482C-A153-EE7FCCF9B860}"/>
    <hyperlink ref="F783" r:id="rId2598" xr:uid="{6C9AB6B9-D4D4-44A4-A8CC-D084A0C0E73A}"/>
    <hyperlink ref="F784" r:id="rId2599" xr:uid="{113AFA08-32C0-48F8-A553-EC763B81A323}"/>
    <hyperlink ref="E786:E799" r:id="rId2600" display="https://www.genome.jp/entry/3.1.3.5" xr:uid="{EB6EB8A3-4E62-425E-A6D0-20957CE6BDA8}"/>
    <hyperlink ref="A786:A799" r:id="rId2601" display="https://www.ncbi.nlm.nih.gov/protein/489335296" xr:uid="{60452D2C-4817-4889-BA5D-DB3D1C5B261A}"/>
    <hyperlink ref="F799" r:id="rId2602" xr:uid="{58424863-F2D8-493A-9CBF-769CF77FF288}"/>
    <hyperlink ref="F786" r:id="rId2603" xr:uid="{7D848A77-5A81-4089-9458-9E939D8BA368}"/>
    <hyperlink ref="F787" r:id="rId2604" xr:uid="{9D7B252C-96E3-4DAF-9F16-FB73969AC37E}"/>
    <hyperlink ref="F788" r:id="rId2605" xr:uid="{D54BCE11-9BF5-4A6A-AE21-464519F27429}"/>
    <hyperlink ref="F789" r:id="rId2606" xr:uid="{15474458-9EB8-4385-8F5E-665B86E47280}"/>
    <hyperlink ref="F790" r:id="rId2607" xr:uid="{23A08CEF-3A03-4706-8510-386F83D7A3B8}"/>
    <hyperlink ref="F796" r:id="rId2608" xr:uid="{53FC5330-8177-42C7-BC48-987B80088573}"/>
    <hyperlink ref="F797" r:id="rId2609" xr:uid="{73468A8A-C375-47F9-AB7C-86C0AAD045F4}"/>
    <hyperlink ref="F798" r:id="rId2610" xr:uid="{D781B0D9-DD46-4DE8-B0AC-2CA9160B7CBF}"/>
    <hyperlink ref="F794" r:id="rId2611" xr:uid="{14F22957-FA3C-483F-80BC-B1D86FF16634}"/>
    <hyperlink ref="F791" r:id="rId2612" xr:uid="{E94FE649-9416-438C-903F-0D36174F1B86}"/>
    <hyperlink ref="F793" r:id="rId2613" xr:uid="{06DA5332-F7D0-4E60-80CA-F250DBFE3ED1}"/>
    <hyperlink ref="F792" r:id="rId2614" xr:uid="{BDC0C95B-9F45-41D3-96CD-1A1141720330}"/>
    <hyperlink ref="F800" r:id="rId2615" xr:uid="{E00EAF3B-EBBB-47CF-BDCC-7E665FB1CACB}"/>
    <hyperlink ref="E801:E804" r:id="rId2616" display="https://www.genome.jp/entry/3.1.3.6" xr:uid="{3049FCF4-E630-4D80-9B3C-99F668BFAA0A}"/>
    <hyperlink ref="A801:A804" r:id="rId2617" display="https://www.ncbi.nlm.nih.gov/protein/499188903" xr:uid="{8FC8E310-0C52-44BA-9EC7-4D62917E4917}"/>
    <hyperlink ref="F803" r:id="rId2618" xr:uid="{8D14F1A0-831F-4E28-BDB9-8B48F02D86BC}"/>
    <hyperlink ref="F801" r:id="rId2619" xr:uid="{48064C95-6A7B-47C2-8510-B9B4F5D08700}"/>
    <hyperlink ref="F802" r:id="rId2620" xr:uid="{CD3B1274-9E2A-4C05-9CAB-0F742E2D0107}"/>
    <hyperlink ref="F805" r:id="rId2621" xr:uid="{68E6B38D-0AF5-48CC-8B3F-A283C8F1E68D}"/>
    <hyperlink ref="F804" r:id="rId2622" xr:uid="{644A20F8-C668-4EB4-9AC4-C7B31A2180A1}"/>
    <hyperlink ref="A807" r:id="rId2623" display="https://www.ncbi.nlm.nih.gov/protein/490533799" xr:uid="{D0D1B685-826B-43E0-87D0-B229747E6B2E}"/>
    <hyperlink ref="E807" r:id="rId2624" xr:uid="{E36B8611-7AA2-4A87-901A-5EA01C86675C}"/>
    <hyperlink ref="F807" r:id="rId2625" xr:uid="{B8E0F833-ECDD-4C79-8E08-288BBE0109DC}"/>
    <hyperlink ref="F806" r:id="rId2626" xr:uid="{69EA8C14-CCF9-45F8-986E-8DD88BFEAF93}"/>
    <hyperlink ref="F810" r:id="rId2627" xr:uid="{E04F83FB-F6A1-45B1-9624-134628497A00}"/>
    <hyperlink ref="F811" r:id="rId2628" xr:uid="{324A5C9C-EC30-4CA4-9638-9ACA670B8C36}"/>
    <hyperlink ref="F813" r:id="rId2629" xr:uid="{611B670D-F15B-4C21-A4CE-39733BB69AD9}"/>
    <hyperlink ref="F812" r:id="rId2630" xr:uid="{31AB0F68-B694-41B2-A438-8EEF0C8A6809}"/>
    <hyperlink ref="F814" r:id="rId2631" xr:uid="{2179F8FF-D1C8-4872-A343-CB2C0807E812}"/>
    <hyperlink ref="E816:E818" r:id="rId2632" display="https://www.genome.jp/entry/3.2.1.1" xr:uid="{64AA41C1-15CA-431D-B5BC-F54B38B365BB}"/>
    <hyperlink ref="A816:A818" r:id="rId2633" display="https://www.ncbi.nlm.nih.gov/protein/489327399" xr:uid="{0984DB9B-E7DA-4846-A846-5FF37F9734EF}"/>
    <hyperlink ref="F817" r:id="rId2634" xr:uid="{1543D688-FC83-4904-A863-E6BD673D4CE1}"/>
    <hyperlink ref="F816" r:id="rId2635" xr:uid="{C1E5E01F-4DEE-4055-9DD7-DA845EB129E8}"/>
    <hyperlink ref="F819" r:id="rId2636" xr:uid="{286C109A-BD94-458D-B0C0-F105B996106F}"/>
    <hyperlink ref="F818" r:id="rId2637" xr:uid="{7B2A2C4F-C0FC-473A-8E03-C465F8E009D1}"/>
    <hyperlink ref="E820:E824" r:id="rId2638" display="https://www.genome.jp/entry/3.2.1.10" xr:uid="{06E7AAB4-4083-4D15-A357-9AE3AE738648}"/>
    <hyperlink ref="A820:A824" r:id="rId2639" display="https://www.ncbi.nlm.nih.gov/protein/489336112" xr:uid="{C82FCDF1-8F41-411D-BA98-3E060D6EAABC}"/>
    <hyperlink ref="F820" r:id="rId2640" xr:uid="{00C5CA09-4208-453C-BB8D-F2A03E0A316F}"/>
    <hyperlink ref="F821" r:id="rId2641" xr:uid="{F107033F-2570-4AE4-BFF8-789E10D7CF8F}"/>
    <hyperlink ref="F822" r:id="rId2642" xr:uid="{E5B83BB6-B57C-4AE0-8460-27204D880133}"/>
    <hyperlink ref="F824" r:id="rId2643" xr:uid="{E72E0CD8-0E7C-488C-9642-F19D74E11183}"/>
    <hyperlink ref="F823" r:id="rId2644" xr:uid="{0E90602F-0104-412A-8406-AFD42DB44EC0}"/>
    <hyperlink ref="F825" r:id="rId2645" xr:uid="{F43B8E7B-F57D-4917-9F84-207E373D8E61}"/>
    <hyperlink ref="E826:E828" r:id="rId2646" display="https://www.genome.jp/entry/3.2.1.122" xr:uid="{9A212088-1D66-4F0A-8FC9-3860FF6F006A}"/>
    <hyperlink ref="A826:A828" r:id="rId2647" display="https://www.ncbi.nlm.nih.gov/protein/489336794" xr:uid="{B330F86C-5D9D-4604-AAC8-19DE46B7B2C1}"/>
    <hyperlink ref="F827" r:id="rId2648" xr:uid="{63413F42-BF5C-468B-A583-89FF975F5086}"/>
    <hyperlink ref="F829" r:id="rId2649" xr:uid="{60F5D5BC-47A5-467F-9B6C-955BE38E9516}"/>
    <hyperlink ref="F826" r:id="rId2650" xr:uid="{65B89C41-AC87-4EE3-A80B-8802E1AD2CD0}"/>
    <hyperlink ref="F828" r:id="rId2651" xr:uid="{BF4CB6EF-6C99-4875-8903-A48393BAA6B9}"/>
    <hyperlink ref="E830" r:id="rId2652" xr:uid="{1CBF3069-934F-4D3B-B7D4-7D1B83A22869}"/>
    <hyperlink ref="A830" r:id="rId2653" display="https://www.ncbi.nlm.nih.gov/protein/489322533" xr:uid="{5DE7483A-E557-4A96-9A82-68D6D50F4C4E}"/>
    <hyperlink ref="C830" r:id="rId2654" display="https://enzyme.expasy.org/EC/3.2.1.132" xr:uid="{09BE859E-54BF-4982-96D0-D354BEBF081B}"/>
    <hyperlink ref="F830" r:id="rId2655" xr:uid="{D8694401-6263-42F3-A368-5F2F8ADFDD6F}"/>
    <hyperlink ref="F831" r:id="rId2656" xr:uid="{7B6A5363-4E6D-40FE-8BAF-77FEF047EEDB}"/>
    <hyperlink ref="E834:E851" r:id="rId2657" display="https://www.genome.jp/entry/3.2.1.22" xr:uid="{38F86D71-2319-4F15-B6CD-531930D20E95}"/>
    <hyperlink ref="A834:A851" r:id="rId2658" display="https://www.ncbi.nlm.nih.gov/protein/489338801" xr:uid="{5DA15187-B98E-4AF0-BA50-F3203800C46A}"/>
    <hyperlink ref="F842" r:id="rId2659" xr:uid="{4BE60BB6-444C-4C6B-9FE4-9177A06E52DF}"/>
    <hyperlink ref="F835" r:id="rId2660" xr:uid="{DBD58951-6750-4A08-AE54-C63E8E487831}"/>
    <hyperlink ref="F841" r:id="rId2661" xr:uid="{54706C66-F2AE-40DA-920C-EE67358CCBA4}"/>
    <hyperlink ref="F836" r:id="rId2662" xr:uid="{E73422D2-DDF4-4D61-B579-3086DB9EBCD5}"/>
    <hyperlink ref="F840" r:id="rId2663" xr:uid="{C6A22ABF-B457-4B18-B39F-BEEADE3EEC6F}"/>
    <hyperlink ref="F839" r:id="rId2664" xr:uid="{B65C9660-8985-4B01-82CF-E4577444CC20}"/>
    <hyperlink ref="F838" r:id="rId2665" xr:uid="{DFC80E0E-667C-4CC1-A602-E4FFF4247730}"/>
    <hyperlink ref="F837" r:id="rId2666" xr:uid="{110F418E-2A31-409A-B14E-AD507113397F}"/>
    <hyperlink ref="F845" r:id="rId2667" xr:uid="{EAFC3386-56ED-4F47-A72D-9A1FE078DBAB}"/>
    <hyperlink ref="F844" r:id="rId2668" xr:uid="{E3AA9DE4-C1EC-40AC-AC4F-0124ED7C5552}"/>
    <hyperlink ref="F843" r:id="rId2669" xr:uid="{DB272346-38F4-4562-AD5A-9EEF664DA15A}"/>
    <hyperlink ref="F834" r:id="rId2670" xr:uid="{68698944-4438-49C7-A974-5F98B66FE4E8}"/>
    <hyperlink ref="F846" r:id="rId2671" xr:uid="{F58CEF0E-D767-42F2-A3EF-F2B809A80526}"/>
    <hyperlink ref="F850" r:id="rId2672" xr:uid="{8C38CF85-7D3E-4E07-948A-1CFE6868ABDF}"/>
    <hyperlink ref="F851" r:id="rId2673" xr:uid="{C8242DD4-3030-4D68-98C4-ED8F8E9573FC}"/>
    <hyperlink ref="F848" r:id="rId2674" xr:uid="{9091779A-C0F3-473C-985A-A650CBFDCAEA}"/>
    <hyperlink ref="F849" r:id="rId2675" xr:uid="{270D4CC9-7336-49EF-9240-94C03C9AC8E0}"/>
    <hyperlink ref="F852" r:id="rId2676" xr:uid="{5726BCDB-D297-43B4-9BEA-A4E3F4771C54}"/>
    <hyperlink ref="F847" r:id="rId2677" xr:uid="{2ADF51E7-A90B-4CC2-9344-E1891F3814D0}"/>
    <hyperlink ref="E853:E866" r:id="rId2678" display="https://www.genome.jp/entry/3.2.1.23" xr:uid="{FF70237A-9ECF-45D1-B529-67DF1A1D4A64}"/>
    <hyperlink ref="A853:A866" r:id="rId2679" display="https://www.ncbi.nlm.nih.gov/protein/499189076" xr:uid="{9E921F4C-A964-4CB2-BB0E-37908280D067}"/>
    <hyperlink ref="F854" r:id="rId2680" xr:uid="{52391271-FA2D-4B51-9034-C120E9B0B994}"/>
    <hyperlink ref="F858" r:id="rId2681" xr:uid="{9790AA98-4F20-4613-8747-8CD678E8A6E1}"/>
    <hyperlink ref="F853" r:id="rId2682" xr:uid="{B4C02E1B-1469-4DD4-933A-9E25C5C20DD7}"/>
    <hyperlink ref="F855" r:id="rId2683" xr:uid="{116C16B7-899B-4923-B46F-AA21128C54D4}"/>
    <hyperlink ref="F856" r:id="rId2684" xr:uid="{7B8E0F25-8701-47DA-93E2-6E35E6250722}"/>
    <hyperlink ref="F857" r:id="rId2685" xr:uid="{8603E364-19AE-4B93-8265-EC01AE8D1A44}"/>
    <hyperlink ref="F859" r:id="rId2686" xr:uid="{FE041E19-E3ED-4033-8732-428B15C00859}"/>
    <hyperlink ref="F862" r:id="rId2687" xr:uid="{B98E6E1C-433F-4DEE-8D81-7770165F36A0}"/>
    <hyperlink ref="F861" r:id="rId2688" xr:uid="{24D822D8-F42F-4AC5-8EC9-3D3AEFE15CA3}"/>
    <hyperlink ref="F864" r:id="rId2689" xr:uid="{142C7961-DE92-45C7-B3A3-DDB2281BB228}"/>
    <hyperlink ref="F860" r:id="rId2690" xr:uid="{A2E4E8E4-7A4D-4D99-9FF0-8704B5C5D6E6}"/>
    <hyperlink ref="F865" r:id="rId2691" xr:uid="{0D16E865-172B-446A-870D-E2D35D5AFABD}"/>
    <hyperlink ref="F866" r:id="rId2692" xr:uid="{C9BA0C69-E173-484E-9CC8-3F6DFF4AF7DC}"/>
    <hyperlink ref="F867" r:id="rId2693" xr:uid="{38DD090F-3876-4978-AD5D-FB937FBBE6FC}"/>
    <hyperlink ref="F863" r:id="rId2694" xr:uid="{6A05675B-4AAA-4A63-B7F2-1143AB9996A3}"/>
    <hyperlink ref="A868:A876" r:id="rId2695" display="https://www.ncbi.nlm.nih.gov/protein/489320090" xr:uid="{F63369A0-23FA-4CCF-806D-44CAB4A89556}"/>
    <hyperlink ref="E868:E876" r:id="rId2696" display="https://www.genome.jp/entry/3.2.1.26" xr:uid="{5A34C76E-6F4A-491C-859F-234A379612D2}"/>
    <hyperlink ref="F868" r:id="rId2697" xr:uid="{6417EE90-847C-4873-94D7-E34FDF9E31BC}"/>
    <hyperlink ref="F869" r:id="rId2698" xr:uid="{A5490620-29AB-4D66-A470-B8CD7E2765AA}"/>
    <hyperlink ref="F870" r:id="rId2699" xr:uid="{E23CA395-4D4E-47CA-A745-F1A25FF4F999}"/>
    <hyperlink ref="F871" r:id="rId2700" xr:uid="{93A573AD-14C6-4C4D-88FF-6CBB94590E5F}"/>
    <hyperlink ref="F872" r:id="rId2701" xr:uid="{B67A58AD-EAB8-4A73-9F26-A7C279B141DB}"/>
    <hyperlink ref="F875" r:id="rId2702" xr:uid="{6F7396E2-EBBC-4402-9695-425723A382ED}"/>
    <hyperlink ref="F876" r:id="rId2703" xr:uid="{8691D39C-D83E-488F-AEE4-6DE0D0C53128}"/>
    <hyperlink ref="F873" r:id="rId2704" xr:uid="{88109738-2C56-427E-A8A4-EEAC0C0BC3E2}"/>
    <hyperlink ref="F874" r:id="rId2705" xr:uid="{0446E764-B845-4F22-8D87-85631866ED06}"/>
    <hyperlink ref="F877" r:id="rId2706" xr:uid="{D04EB855-FDBE-4890-97E8-D83BDCD7F475}"/>
    <hyperlink ref="E878" r:id="rId2707" xr:uid="{C295C28B-AEA6-4998-A3E6-EE72CFFF6F86}"/>
    <hyperlink ref="A878" r:id="rId2708" display="https://www.ncbi.nlm.nih.gov/protein/489337996" xr:uid="{E07D077D-8C8B-443B-A4E4-BD94814D7C54}"/>
    <hyperlink ref="C878" r:id="rId2709" display="https://enzyme.expasy.org/EC/3.2.1.37" xr:uid="{E4ECB5D3-E00B-4363-AD7D-94C49DA8E1D0}"/>
    <hyperlink ref="F878" r:id="rId2710" xr:uid="{D7E9037B-92FA-449D-80A7-BB69EF4B6694}"/>
    <hyperlink ref="F879" r:id="rId2711" xr:uid="{6DB6E046-16D0-4526-A531-8849037B4449}"/>
    <hyperlink ref="A880" r:id="rId2712" display="https://www.ncbi.nlm.nih.gov/protein/489324230" xr:uid="{799CEED3-C66E-4531-893A-48F3C2A8F43E}"/>
    <hyperlink ref="A879" r:id="rId2713" display="https://www.ncbi.nlm.nih.gov/protein/489337996" xr:uid="{3A0933CB-985B-45E4-B1E9-13D93C1BC792}"/>
    <hyperlink ref="A882" r:id="rId2714" display="https://www.ncbi.nlm.nih.gov/protein/489324230" xr:uid="{7D35A901-459F-468F-B698-17FD38DAE9E2}"/>
    <hyperlink ref="E880" r:id="rId2715" xr:uid="{275A0B4F-04B2-4529-9D47-739A28833184}"/>
    <hyperlink ref="E882" r:id="rId2716" xr:uid="{EEC072E7-8601-4B74-A45A-CE22BA2B3B0A}"/>
    <hyperlink ref="F882" r:id="rId2717" xr:uid="{613981AE-9862-44A7-8E0B-B3F71F6607E3}"/>
    <hyperlink ref="F880" r:id="rId2718" xr:uid="{A01EB864-0F62-4C43-802D-B7F798317CCB}"/>
    <hyperlink ref="F881" r:id="rId2719" xr:uid="{11422475-F344-4E13-A9EB-68FC4F205567}"/>
    <hyperlink ref="E884:E897" r:id="rId2720" display="https://www.genome.jp/entry/3.2.1.52" xr:uid="{8B30AE0D-6A1D-46AD-9500-682228EB575A}"/>
    <hyperlink ref="A884:A897" r:id="rId2721" display="https://www.ncbi.nlm.nih.gov/protein/489327685" xr:uid="{F573D4C9-03F3-483C-91E4-ECBB5D6AB290}"/>
    <hyperlink ref="F885" r:id="rId2722" xr:uid="{68DEB94E-B13A-4158-8625-7F8E6C0347B8}"/>
    <hyperlink ref="F888" r:id="rId2723" xr:uid="{42C69806-4813-44C3-AE56-0F8F446531CA}"/>
    <hyperlink ref="F886" r:id="rId2724" xr:uid="{780D6185-8EA7-4751-93D1-602D0DAC3649}"/>
    <hyperlink ref="F887" r:id="rId2725" xr:uid="{0DC02C22-0E4F-4D44-AB83-9EC6CA0657E0}"/>
    <hyperlink ref="F884" r:id="rId2726" xr:uid="{F85B4FBB-25F6-406C-99D9-1E4C65DB055F}"/>
    <hyperlink ref="F891" r:id="rId2727" xr:uid="{51FED3A6-2290-42F8-AD9A-21A534D8A2A7}"/>
    <hyperlink ref="F890" r:id="rId2728" xr:uid="{EC37729E-F52B-47AB-8F5B-91DFC9F995E0}"/>
    <hyperlink ref="F894" r:id="rId2729" xr:uid="{0A221A3E-8FC7-484E-B79E-2A8DB27CA2E2}"/>
    <hyperlink ref="F898" r:id="rId2730" xr:uid="{2135A0D7-4BD1-47F9-9E5F-EDCE7B376649}"/>
    <hyperlink ref="F897" r:id="rId2731" xr:uid="{A5A76409-FBC8-4EC5-AA25-AB622D3D9B6C}"/>
    <hyperlink ref="F896" r:id="rId2732" xr:uid="{48245388-A864-4245-9759-D14FCBCC3933}"/>
    <hyperlink ref="F892" r:id="rId2733" xr:uid="{51D53972-D9BE-4FAB-A926-73D3406919C5}"/>
    <hyperlink ref="F895" r:id="rId2734" xr:uid="{4F639FDF-5947-47B7-A93B-E369E114B85A}"/>
    <hyperlink ref="F893" r:id="rId2735" xr:uid="{B9CB5340-1B15-4ED4-AB7D-B39EB2729C65}"/>
    <hyperlink ref="F889" r:id="rId2736" xr:uid="{21949E84-00E4-4563-9E81-11BB9056CB80}"/>
    <hyperlink ref="E901:E903" r:id="rId2737" display="https://www.genome.jp/entry/3.2.1.67" xr:uid="{8430991F-4515-4E7A-8D23-C3823574305D}"/>
    <hyperlink ref="A901:A903" r:id="rId2738" display="https://www.ncbi.nlm.nih.gov/protein/489337260" xr:uid="{5609FE08-0294-4E9D-A28E-869EC7C6DCE1}"/>
    <hyperlink ref="F902" r:id="rId2739" xr:uid="{E57136F0-0F65-4B2B-91E4-C011C5D70906}"/>
    <hyperlink ref="F904" r:id="rId2740" xr:uid="{90ED484B-78DD-4323-8A03-15AF246C2F5B}"/>
    <hyperlink ref="F901" r:id="rId2741" xr:uid="{3009D431-681C-4F4D-97C0-E397ACC338D8}"/>
    <hyperlink ref="F903" r:id="rId2742" xr:uid="{A19F5FED-871F-4295-BBF9-531944FA2492}"/>
    <hyperlink ref="E907" r:id="rId2743" xr:uid="{51509CE6-1335-4692-A69A-B6A75CE0EB81}"/>
    <hyperlink ref="A907" r:id="rId2744" display="https://www.ncbi.nlm.nih.gov/protein/489336894" xr:uid="{95E3B0D3-5F81-4D0C-AB6D-DD40CA1A5F7E}"/>
    <hyperlink ref="F907" r:id="rId2745" xr:uid="{866E8577-C30B-4996-B765-414FA500BA96}"/>
    <hyperlink ref="F906" r:id="rId2746" xr:uid="{1F4D6A14-7A52-4FF5-8E78-CAE516A2C0B9}"/>
    <hyperlink ref="A909" r:id="rId2747" display="https://www.ncbi.nlm.nih.gov/protein/2096805201" xr:uid="{FB7C93B8-31EE-43AB-9190-D5FB8957D13E}"/>
    <hyperlink ref="C909" r:id="rId2748" display="https://enzyme.expasy.org/EC/3.2.1.80" xr:uid="{7048F879-8079-4C24-9E24-2D6E61FAD054}"/>
    <hyperlink ref="E909" r:id="rId2749" xr:uid="{4DAB2BB1-E1D1-4904-AE91-DE437A580842}"/>
    <hyperlink ref="F909" r:id="rId2750" xr:uid="{625092B2-7828-4082-9F23-F8D0483D9915}"/>
    <hyperlink ref="F910" r:id="rId2751" xr:uid="{5C63786D-68FF-42ED-849F-AEBDF0C40D87}"/>
    <hyperlink ref="E911:E913" r:id="rId2752" display="https://www.genome.jp/entry/3.2.1.86" xr:uid="{77E7D8B8-4B15-4EC8-AF93-2ADBBA91548E}"/>
    <hyperlink ref="A911:A913" r:id="rId2753" display="https://www.ncbi.nlm.nih.gov/protein/489337073" xr:uid="{0F4AB537-9D1E-4611-BD63-DB10D0EC399B}"/>
    <hyperlink ref="F911" r:id="rId2754" xr:uid="{FADE6DC5-FD4B-4B4C-A039-7907200555C5}"/>
    <hyperlink ref="F914" r:id="rId2755" xr:uid="{D4BA28C1-A690-4E87-98F6-FBC3D387B63B}"/>
    <hyperlink ref="F912" r:id="rId2756" xr:uid="{B84AE12A-9932-4AF3-A7EC-22E6FC9922D3}"/>
    <hyperlink ref="F913" r:id="rId2757" xr:uid="{5BEDD3A8-3DB9-4824-A423-CBF6B82643C8}"/>
    <hyperlink ref="A916" r:id="rId2758" display="https://www.ncbi.nlm.nih.gov/protein/489337060" xr:uid="{91D09D00-DAE1-41E0-9CDC-FC7583FA82DD}"/>
    <hyperlink ref="C916" r:id="rId2759" display="https://enzyme.expasy.org/EC/3.2.1.93" xr:uid="{37BFDD8D-C8C5-4D8F-8CBF-9AB18CA121B2}"/>
    <hyperlink ref="E916" r:id="rId2760" xr:uid="{B3920D9D-97FF-4364-A8AD-9102AE1D98CA}"/>
    <hyperlink ref="F916" r:id="rId2761" xr:uid="{0489CE2D-F9E4-4BE5-BDF1-1FFBA4204581}"/>
    <hyperlink ref="F917" r:id="rId2762" xr:uid="{CA941171-7DFC-491F-B74F-61BEF6B59E0B}"/>
    <hyperlink ref="E925" r:id="rId2763" xr:uid="{8A955646-E930-41F2-9C34-76E4BC06844A}"/>
    <hyperlink ref="E924" r:id="rId2764" xr:uid="{06501B47-26A1-4039-A61F-06CD8930D983}"/>
    <hyperlink ref="A925" r:id="rId2765" display="https://www.ncbi.nlm.nih.gov/protein/497653697" xr:uid="{9DB86AE7-8B0B-47BF-B472-DA356C74025E}"/>
    <hyperlink ref="A924" r:id="rId2766" display="https://www.ncbi.nlm.nih.gov/protein/497653697" xr:uid="{B92018DE-AD9C-4F63-8473-6481FAA0F117}"/>
    <hyperlink ref="C924" r:id="rId2767" display="https://enzyme.expasy.org/EC/3.2.2.9" xr:uid="{B702665E-1B13-4218-9ECB-829D8CB19332}"/>
    <hyperlink ref="F924" r:id="rId2768" xr:uid="{53962DED-0D3C-4F1F-890A-4CE911A31492}"/>
    <hyperlink ref="F925" r:id="rId2769" xr:uid="{7995C190-9CA5-40E2-B9CB-8350DF93600A}"/>
    <hyperlink ref="F926" r:id="rId2770" xr:uid="{8ED46A4D-2FA0-4B53-9B90-358BE89A8438}"/>
    <hyperlink ref="A927" r:id="rId2771" display="https://www.ncbi.nlm.nih.gov/protein/489321409" xr:uid="{2F49D646-B891-445B-9550-6061C46F134F}"/>
    <hyperlink ref="E927" r:id="rId2772" xr:uid="{DE261A91-3DDF-4621-AC39-DA59B965BA92}"/>
    <hyperlink ref="C927" r:id="rId2773" display="https://enzyme.expasy.org/EC/3.4.11.1" xr:uid="{65E20740-0262-462F-ACE6-5534CE4EA603}"/>
    <hyperlink ref="F927" r:id="rId2774" xr:uid="{061FFFEC-0248-485C-B285-8D4B0F0EE656}"/>
    <hyperlink ref="F928" r:id="rId2775" xr:uid="{1A117BB6-1F1E-44EC-8864-862FDA2456D5}"/>
    <hyperlink ref="A950" r:id="rId2776" display="https://www.ncbi.nlm.nih.gov/protein/490533860" xr:uid="{3407D9C3-9061-4303-B599-679F88678357}"/>
    <hyperlink ref="C950" r:id="rId2777" display="https://enzyme.expasy.org/EC/3.5.1.1" xr:uid="{5C39ABB7-716C-4ED8-A551-3EFA3119EF28}"/>
    <hyperlink ref="E950" r:id="rId2778" xr:uid="{A430381E-4EB2-48CB-883E-CCE3FEC8798B}"/>
    <hyperlink ref="F950" r:id="rId2779" xr:uid="{1D51609E-0E89-402A-A166-69EA9FF4807D}"/>
    <hyperlink ref="F951" r:id="rId2780" xr:uid="{5BABD7C0-CB28-4CA2-88FE-5C346C8024FD}"/>
    <hyperlink ref="A953" r:id="rId2781" display="https://www.ncbi.nlm.nih.gov/protein/489338000" xr:uid="{E87A96CE-CCFB-45F5-9EA1-D2E6D30AD952}"/>
    <hyperlink ref="A955" r:id="rId2782" display="https://www.ncbi.nlm.nih.gov/protein/489338000" xr:uid="{3DC3619F-4138-496B-8279-32F672B42FA2}"/>
    <hyperlink ref="C953" r:id="rId2783" display="https://enzyme.expasy.org/EC/3.5.1.2" xr:uid="{837EFA2E-575E-4AB7-8AEC-997C04D3AF7A}"/>
    <hyperlink ref="E954" r:id="rId2784" xr:uid="{994DAC05-C237-407C-98B6-8CCCBC05A66E}"/>
    <hyperlink ref="E955" r:id="rId2785" xr:uid="{00A4509C-CFC2-486C-9A63-720C49858839}"/>
    <hyperlink ref="E953" r:id="rId2786" xr:uid="{0C56C953-1435-436E-BB55-5E6F53D4EF72}"/>
    <hyperlink ref="F953" r:id="rId2787" xr:uid="{F0CE9FAD-F236-4AD7-9E9F-745E9702AF33}"/>
    <hyperlink ref="F955" r:id="rId2788" xr:uid="{FE8F804E-3FEF-4119-AE46-E41DB95E9619}"/>
    <hyperlink ref="F954" r:id="rId2789" xr:uid="{1F9341FE-C1C2-4105-8E7F-CDCE7DAA5CC1}"/>
    <hyperlink ref="A959" r:id="rId2790" display="https://www.ncbi.nlm.nih.gov/protein/489337642" xr:uid="{477C9E97-B5F2-4DFA-A7C3-7282B7CA737D}"/>
    <hyperlink ref="E959" r:id="rId2791" xr:uid="{2CBE4EEA-D392-4B97-8BB1-6A55385C9C21}"/>
    <hyperlink ref="F959" r:id="rId2792" xr:uid="{AAE96834-42BB-4111-B6AB-E174F7B353FA}"/>
    <hyperlink ref="F958" r:id="rId2793" xr:uid="{FC058886-3E6E-47D0-B0D4-27F525C28435}"/>
    <hyperlink ref="E960:E963" r:id="rId2794" display="https://www.genome.jp/entry/3.5.1.5" xr:uid="{C6BCDA27-E2CA-49D9-B9C6-6D82DC836435}"/>
    <hyperlink ref="A960:A963" r:id="rId2795" display="https://www.ncbi.nlm.nih.gov/protein/489335867" xr:uid="{C4240D94-CBF8-41C5-BE15-F24FF6B80F3E}"/>
    <hyperlink ref="F960" r:id="rId2796" xr:uid="{BB13E632-D770-4219-B47E-04D84DA35440}"/>
    <hyperlink ref="F961" r:id="rId2797" xr:uid="{85AC056E-A1DA-4D33-B33F-BF9AA42B22B2}"/>
    <hyperlink ref="F963" r:id="rId2798" xr:uid="{8CC85472-4D36-47C3-AAF8-72640ABDC169}"/>
    <hyperlink ref="F962" r:id="rId2799" xr:uid="{D32CEBEF-F06E-40AE-8182-05BA35EB1AC6}"/>
    <hyperlink ref="F964" r:id="rId2800" xr:uid="{449E01F7-9E45-421B-9C0B-7CA5356C1F91}"/>
    <hyperlink ref="E966" r:id="rId2801" xr:uid="{CE8ACD5F-AF5A-4608-A14A-2E48B3232656}"/>
    <hyperlink ref="A966" r:id="rId2802" display="https://www.ncbi.nlm.nih.gov/protein/489338270" xr:uid="{BC3077BD-149F-42AF-BBF6-448B9BABF09B}"/>
    <hyperlink ref="F966" r:id="rId2803" xr:uid="{934183C9-3398-493F-9098-D3D30D16F028}"/>
    <hyperlink ref="F965" r:id="rId2804" xr:uid="{90F9E2B4-223C-4ACC-87FE-26EBF424DB4A}"/>
    <hyperlink ref="E972" r:id="rId2805" xr:uid="{A6C83BD5-36C5-4926-B153-DD3AF5840D8F}"/>
    <hyperlink ref="E971" r:id="rId2806" xr:uid="{E7A92254-7354-47FE-A067-716CD07F8B01}"/>
    <hyperlink ref="A972" r:id="rId2807" display="https://www.ncbi.nlm.nih.gov/protein/489339154" xr:uid="{D743CA87-B669-40C1-ADEF-8F3179BEE39B}"/>
    <hyperlink ref="A971" r:id="rId2808" display="https://www.ncbi.nlm.nih.gov/protein/489339154" xr:uid="{C447AA11-7BCC-43FF-92C9-167D5383324B}"/>
    <hyperlink ref="F971" r:id="rId2809" xr:uid="{700B0F41-6C6D-41C6-AF1B-E508823350A9}"/>
    <hyperlink ref="F972" r:id="rId2810" xr:uid="{FC601328-8D7E-44C2-B703-40905396B06B}"/>
    <hyperlink ref="F970" r:id="rId2811" xr:uid="{204F5092-17A3-480F-BCF3-F1DE83866280}"/>
    <hyperlink ref="A978" r:id="rId2812" display="https://www.ncbi.nlm.nih.gov/protein/489321315" xr:uid="{B638FC95-100D-465D-A64E-C02821279DF5}"/>
    <hyperlink ref="E978" r:id="rId2813" xr:uid="{09B39E44-E1F1-4C4F-8CC7-08A889528946}"/>
    <hyperlink ref="C978" r:id="rId2814" display="https://enzyme.expasy.org/EC/3.5.3.9" xr:uid="{C5A79F65-8CE6-485C-8B4B-E4C744E96B71}"/>
    <hyperlink ref="F978" r:id="rId2815" xr:uid="{B12B6C54-ADBF-473B-9862-40B4B07D4183}"/>
    <hyperlink ref="F979" r:id="rId2816" xr:uid="{2C7F8539-2D7F-489B-BCBE-EA54EF022CBF}"/>
    <hyperlink ref="E981:E984" r:id="rId2817" display="https://www.genome.jp/entry/3.5.4.16" xr:uid="{35E5012B-C45F-43D2-8D45-6AEA439A6CB5}"/>
    <hyperlink ref="A981:A984" r:id="rId2818" display="https://www.ncbi.nlm.nih.gov/protein/489339183" xr:uid="{928B583A-31D9-4D20-9FC8-0AD89DCC05B3}"/>
    <hyperlink ref="F982" r:id="rId2819" xr:uid="{30FB804B-9A0E-4390-BCDA-C24FDF9EF57A}"/>
    <hyperlink ref="F981" r:id="rId2820" xr:uid="{B5B17177-5501-4310-A390-4BEBEDD0C422}"/>
    <hyperlink ref="F983" r:id="rId2821" xr:uid="{098D2CD9-6BA6-4D41-9665-811FC492D7EB}"/>
    <hyperlink ref="F984" r:id="rId2822" xr:uid="{5F5DE665-F207-48B6-81D3-4887A80C7BFB}"/>
    <hyperlink ref="F985" r:id="rId2823" xr:uid="{F83549D1-B803-4898-A8AB-81EB51CC3F13}"/>
    <hyperlink ref="E993" r:id="rId2824" xr:uid="{D2AD2155-12C5-42CB-AFAF-013D789EDD56}"/>
    <hyperlink ref="E992" r:id="rId2825" xr:uid="{A8FAEFFA-A352-409D-A201-AEA37F347D4B}"/>
    <hyperlink ref="C992" r:id="rId2826" display="https://enzyme.expasy.org/EC/3.5.4.5" xr:uid="{541673EB-7AB7-41F6-B387-79257465B7B1}"/>
    <hyperlink ref="A993" r:id="rId2827" display="https://www.ncbi.nlm.nih.gov/protein/489322733" xr:uid="{39A117E6-8908-401C-B62D-54C3FB647E9D}"/>
    <hyperlink ref="A992" r:id="rId2828" display="https://www.ncbi.nlm.nih.gov/protein/489322733" xr:uid="{668850C1-4F75-4254-8563-49FBC4098804}"/>
    <hyperlink ref="F992" r:id="rId2829" xr:uid="{68062838-9FD7-4DDA-ABC2-FE28F51403AB}"/>
    <hyperlink ref="F993" r:id="rId2830" xr:uid="{8F6B9FF2-35C2-40BB-B843-13B81D110791}"/>
    <hyperlink ref="F994" r:id="rId2831" xr:uid="{D40770B8-7BBA-455E-AEE8-E6CE9804DCF1}"/>
    <hyperlink ref="A997" r:id="rId2832" display="https://www.ncbi.nlm.nih.gov/protein/489319394" xr:uid="{0C3E7402-572A-4E04-B45B-9E8587D39C63}"/>
    <hyperlink ref="E995" r:id="rId2833" xr:uid="{63E3F2EE-BA9B-4751-A0F6-F40962E86DCF}"/>
    <hyperlink ref="E997" r:id="rId2834" xr:uid="{A1D5E175-A1E9-4C7D-ACFB-E1D8510BF555}"/>
    <hyperlink ref="F996" r:id="rId2835" xr:uid="{87E2B8B1-2B97-45B2-BEF4-D7264BF37294}"/>
    <hyperlink ref="A998" r:id="rId2836" display="https://www.ncbi.nlm.nih.gov/protein/489325605" xr:uid="{C358EB83-888C-4DE8-8051-98BBA51B363C}"/>
    <hyperlink ref="C998" r:id="rId2837" display="https://enzyme.expasy.org/EC/3.5.99.2" xr:uid="{88555C53-60EF-4D68-83E4-71E2C14EDA1F}"/>
    <hyperlink ref="E998" r:id="rId2838" xr:uid="{1DA05A1D-5F6A-4645-847C-8F4BDB2FDE55}"/>
    <hyperlink ref="F998" r:id="rId2839" xr:uid="{297648C2-2691-429E-8C17-E491F3C4E641}"/>
    <hyperlink ref="F999" r:id="rId2840" xr:uid="{2F129A2C-2661-46FE-B44D-C6098E049547}"/>
    <hyperlink ref="E1006:E1008" r:id="rId2841" display="https://www.genome.jp/entry/3.6.1.66" xr:uid="{6FB7F66F-6A0D-481C-82C2-739F9252E547}"/>
    <hyperlink ref="A1006:A1008" r:id="rId2842" display="https://www.ncbi.nlm.nih.gov/protein/499189048" xr:uid="{2E752302-40EC-41A5-986F-DDB40F8EF8FA}"/>
    <hyperlink ref="F1006" r:id="rId2843" xr:uid="{41D94B74-2A96-4D12-A563-E9B4F4F8666F}"/>
    <hyperlink ref="F1007" r:id="rId2844" xr:uid="{490E282F-2E2A-4753-9A81-E62FD29BAF40}"/>
    <hyperlink ref="F1008" r:id="rId2845" xr:uid="{0DB36636-8A33-4E5C-997F-347799FF0BC4}"/>
    <hyperlink ref="F1009" r:id="rId2846" xr:uid="{9D6AF9AB-7D82-46B4-AE04-55C2DE660763}"/>
    <hyperlink ref="E1010:E1019" r:id="rId2847" display="https://www.genome.jp/entry/3.6.1.9" xr:uid="{191C66F1-E04C-46A4-B403-221FBF997E4C}"/>
    <hyperlink ref="A1010:A1019" r:id="rId2848" display="https://www.ncbi.nlm.nih.gov/protein/489319374" xr:uid="{EEC70F41-EA4D-425F-9209-A5018E5B2F4B}"/>
    <hyperlink ref="F1017" r:id="rId2849" xr:uid="{F7B9F3DC-C205-4DD5-9371-7FB36164CA1E}"/>
    <hyperlink ref="F1010" r:id="rId2850" xr:uid="{CDB95501-1426-46AB-92F4-1EA79FA8D014}"/>
    <hyperlink ref="F1014" r:id="rId2851" xr:uid="{2A8867B1-2B59-494E-8C3D-102AB63F7085}"/>
    <hyperlink ref="F1015" r:id="rId2852" xr:uid="{C3C19AD4-785F-491A-AB66-4317B84268C4}"/>
    <hyperlink ref="F1016" r:id="rId2853" xr:uid="{8610BD6F-C95D-4812-AA48-42781A9BBB75}"/>
    <hyperlink ref="F1018" r:id="rId2854" xr:uid="{BE3F9C18-0719-428D-BFD4-C3B92DD68E67}"/>
    <hyperlink ref="F1011" r:id="rId2855" xr:uid="{A68B5CBC-2E3A-4D50-973A-93C56FBF5E7D}"/>
    <hyperlink ref="F1012" r:id="rId2856" xr:uid="{4D4BC013-6E92-401B-8FD0-F0CB67ABE308}"/>
    <hyperlink ref="F1013" r:id="rId2857" xr:uid="{94FEC051-95C6-471A-BA81-B276C1C0DD11}"/>
    <hyperlink ref="F1019" r:id="rId2858" xr:uid="{D01DFDA6-FEC7-4855-BB42-74340D11BA9A}"/>
    <hyperlink ref="F1020" r:id="rId2859" xr:uid="{CBE9C95C-D750-4315-BBBB-77C9F63B6542}"/>
    <hyperlink ref="E1026:E1028" r:id="rId2860" display="https://www.genome.jp/entry/4.1.1.102" xr:uid="{422B064D-99D6-45CC-8FD6-6E07574A89E1}"/>
    <hyperlink ref="A1026:A1028" r:id="rId2861" display="https://www.ncbi.nlm.nih.gov/protein/489335968" xr:uid="{A6B73B5C-1111-4B81-A078-F99927A01921}"/>
    <hyperlink ref="F1027" r:id="rId2862" xr:uid="{ECBC0570-9047-4A19-A943-08F39E901827}"/>
    <hyperlink ref="F1026" r:id="rId2863" xr:uid="{2966EA82-9A7A-4D61-B2F0-DD3820CCF8D8}"/>
    <hyperlink ref="F1029" r:id="rId2864" xr:uid="{49752D2C-3A2D-4DC4-9010-B6DA105B8BC7}"/>
    <hyperlink ref="F1028" r:id="rId2865" xr:uid="{DA79744C-AE6C-4291-A7FE-5DBDF391A47E}"/>
    <hyperlink ref="E1037" r:id="rId2866" xr:uid="{DF106031-62B0-406B-9DEC-8E3EDDE3938E}"/>
    <hyperlink ref="A1037" r:id="rId2867" display="https://www.ncbi.nlm.nih.gov/protein/497652745" xr:uid="{A4D369D5-BA3C-45E4-BAFF-2D86219E0F46}"/>
    <hyperlink ref="C1037" r:id="rId2868" display="https://enzyme.expasy.org/EC/4.1.1.37" xr:uid="{AB895BE5-2850-4A70-AE81-A8CAF4819C83}"/>
    <hyperlink ref="F1037" r:id="rId2869" xr:uid="{A02936FC-22E3-426A-90F0-5940BEF6DE75}"/>
    <hyperlink ref="F1038" r:id="rId2870" xr:uid="{9FEFF5DF-3367-43C0-B837-17C6B49ED25E}"/>
    <hyperlink ref="E1045:E1047" r:id="rId2871" display="https://www.genome.jp/entry/4.1.2.13" xr:uid="{77584FFE-D92D-4EFC-A25F-0D2CB5FA3C6E}"/>
    <hyperlink ref="A1045:A1047" r:id="rId2872" display="https://www.ncbi.nlm.nih.gov/protein/489336118" xr:uid="{0E5C2BFA-8EDB-41F3-93EC-074DE8217218}"/>
    <hyperlink ref="F1045" r:id="rId2873" xr:uid="{30FBDCC2-EB80-4537-A45E-DCB4C2DB791F}"/>
    <hyperlink ref="F1048" r:id="rId2874" xr:uid="{13674847-670D-4D33-9B5B-6AB37F48B8E2}"/>
    <hyperlink ref="F1046" r:id="rId2875" xr:uid="{A86EB5CA-76F3-468E-AD70-4AB78E068E55}"/>
    <hyperlink ref="F1047" r:id="rId2876" xr:uid="{57E57AD1-686F-47EA-86F0-1B68A324F452}"/>
    <hyperlink ref="A1056" r:id="rId2877" display="https://www.ncbi.nlm.nih.gov/protein/489323418" xr:uid="{6B979233-33F3-4787-B12A-49EF944AF356}"/>
    <hyperlink ref="A1055" r:id="rId2878" display="https://www.ncbi.nlm.nih.gov/protein/489323418" xr:uid="{F59F08B9-F633-477E-92E6-C9A4C4A46990}"/>
    <hyperlink ref="C1055" r:id="rId2879" display="https://enzyme.expasy.org/EC/4.1.3.16" xr:uid="{C16E1B74-8A86-463D-8A1F-20528D74F7B6}"/>
    <hyperlink ref="E1056" r:id="rId2880" xr:uid="{024CDDB1-2C47-481B-8B7F-685FB5A4CB3A}"/>
    <hyperlink ref="E1055" r:id="rId2881" xr:uid="{374DE3FC-C7FE-4D7C-A5D3-1A9BF3C560E6}"/>
    <hyperlink ref="F1055" r:id="rId2882" xr:uid="{F57A5A54-CCCC-4EBC-AB41-E271021B630E}"/>
    <hyperlink ref="F1056" r:id="rId2883" xr:uid="{4EBB725B-1DE5-4109-9FA8-E2C0D51E4A83}"/>
    <hyperlink ref="F1057" r:id="rId2884" xr:uid="{86363E31-4DDB-4C02-A7FB-7D9428787AF5}"/>
    <hyperlink ref="A1059" r:id="rId2885" display="https://www.ncbi.nlm.nih.gov/protein/489338926" xr:uid="{521210A0-AB9F-4A7C-A46D-19B296843178}"/>
    <hyperlink ref="E1059" r:id="rId2886" xr:uid="{95C1907B-3B7F-44C4-87F1-43209ECCDDEE}"/>
    <hyperlink ref="F1059" r:id="rId2887" xr:uid="{6A930070-5AE7-4639-A8BB-C7BBE857F74A}"/>
    <hyperlink ref="F1058" r:id="rId2888" xr:uid="{98604925-533D-46C0-9506-BBA789F7A698}"/>
    <hyperlink ref="A1061" r:id="rId2889" display="https://www.ncbi.nlm.nih.gov/protein/489321734" xr:uid="{14447F43-54B1-46BD-A62F-F5640374CA56}"/>
    <hyperlink ref="E1061" r:id="rId2890" xr:uid="{536A20D1-C484-4BD3-AD05-E2AF20BDFEA2}"/>
    <hyperlink ref="C1061" r:id="rId2891" display="https://enzyme.expasy.org/EC/4.1.3.36" xr:uid="{F8710AAE-ACB6-4A75-B703-0C1EC148A980}"/>
    <hyperlink ref="F1061" r:id="rId2892" xr:uid="{10E7D9C6-DDE6-4466-A7E5-008B17C1DF65}"/>
    <hyperlink ref="F1062" r:id="rId2893" xr:uid="{BE7932D0-42E2-47D6-80D8-1071FA1A3DF3}"/>
    <hyperlink ref="E1069" r:id="rId2894" xr:uid="{6CAABB02-6128-43D0-88A3-70295309FD40}"/>
    <hyperlink ref="E1070" r:id="rId2895" xr:uid="{D91A5960-E77F-464F-847A-5A3A04951A7F}"/>
    <hyperlink ref="A1070" r:id="rId2896" display="https://www.ncbi.nlm.nih.gov/protein/489321005" xr:uid="{B081E80B-3B20-422A-AA6E-E9099F43F807}"/>
    <hyperlink ref="C1070" r:id="rId2897" display="https://enzyme.expasy.org/EC/4.2.1.11" xr:uid="{0E7EBFB5-74E4-4085-855E-64E3F9E95630}"/>
    <hyperlink ref="F1070" r:id="rId2898" xr:uid="{F9759FFA-E3D5-4115-AEDD-0F56D50FB0F3}"/>
    <hyperlink ref="F1071" r:id="rId2899" xr:uid="{505CBF48-03B9-414F-8301-DC6E10446A5E}"/>
    <hyperlink ref="E1075:E1095" r:id="rId2900" display="https://www.genome.jp/entry/4.2.1.17" xr:uid="{BDB725A8-20BE-496A-BFD7-789570F4CC9F}"/>
    <hyperlink ref="A1075:A1095" r:id="rId2901" display="https://www.ncbi.nlm.nih.gov/protein/489322230" xr:uid="{BA763F98-9215-47B2-8F11-F8BF9BDCFE1C}"/>
    <hyperlink ref="F1075" r:id="rId2902" xr:uid="{B97F8CB7-6E86-4BD2-8C8F-E586A8D0D24B}"/>
    <hyperlink ref="F1088" r:id="rId2903" xr:uid="{EC328D7C-177B-448A-83D3-652B9C46E813}"/>
    <hyperlink ref="F1084" r:id="rId2904" xr:uid="{5C9CE928-B56B-4385-A757-6ABF57A13A51}"/>
    <hyperlink ref="F1081" r:id="rId2905" xr:uid="{072693A9-41E9-401C-B10F-D47B0B725E5D}"/>
    <hyperlink ref="F1080" r:id="rId2906" xr:uid="{DDA41582-6E65-485E-8477-CC6E1275DA1E}"/>
    <hyperlink ref="F1082" r:id="rId2907" xr:uid="{98663ED3-80A0-42D8-8419-CFDF850EC702}"/>
    <hyperlink ref="F1083" r:id="rId2908" xr:uid="{F99BD9B3-F6A1-4410-8C61-B73A126E4E9D}"/>
    <hyperlink ref="F1085" r:id="rId2909" xr:uid="{04B37094-9D37-43C7-94C9-D2823C37AAD1}"/>
    <hyperlink ref="F1086" r:id="rId2910" xr:uid="{A0FDCD43-4118-4ED8-9D68-5AE43E473367}"/>
    <hyperlink ref="F1087" r:id="rId2911" xr:uid="{63E0CDB9-9525-4635-BB17-78F59C4ADD76}"/>
    <hyperlink ref="F1093" r:id="rId2912" xr:uid="{DC7EC686-E199-4DEF-8750-94254D0AD630}"/>
    <hyperlink ref="F1094" r:id="rId2913" xr:uid="{92C726F9-5725-460C-8F46-1DBBEF1C5A40}"/>
    <hyperlink ref="F1095" r:id="rId2914" xr:uid="{3EC382D2-304A-4D58-8CE2-875EE6E40FDA}"/>
    <hyperlink ref="F1076" r:id="rId2915" xr:uid="{627EC966-5366-487E-B12C-ABBCAA5F37AE}"/>
    <hyperlink ref="F1078" r:id="rId2916" xr:uid="{51D8294D-2375-472E-9849-A5EE214ADF07}"/>
    <hyperlink ref="F1089" r:id="rId2917" xr:uid="{9349A1CB-C2C4-4512-AD7D-D668344B9D0B}"/>
    <hyperlink ref="F1077" r:id="rId2918" xr:uid="{1ACF2E08-83A0-4B08-BE8F-052B13AFC74C}"/>
    <hyperlink ref="F1091" r:id="rId2919" xr:uid="{21ED59E1-66E9-4B98-BE44-C0121CB5ACF9}"/>
    <hyperlink ref="F1090" r:id="rId2920" xr:uid="{9AD0640D-07C9-415F-A9D5-33332BFB4C4D}"/>
    <hyperlink ref="F1092" r:id="rId2921" xr:uid="{51537ABA-F564-4DA6-9340-066397B5291A}"/>
    <hyperlink ref="F1096" r:id="rId2922" xr:uid="{6E7FFD7B-D405-4027-B590-8550F4BC6372}"/>
    <hyperlink ref="E1099:E1100" r:id="rId2923" display="https://www.genome.jp/entry/4.2.1.20" xr:uid="{BC548647-7218-4D40-ADE3-D8F9C9293745}"/>
    <hyperlink ref="A1101" r:id="rId2924" display="https://www.ncbi.nlm.nih.gov/protein/489323294" xr:uid="{E721DF3E-CB1B-4C8F-98D6-31A7CC28A9F2}"/>
    <hyperlink ref="A1099" r:id="rId2925" display="https://www.ncbi.nlm.nih.gov/protein/489323294" xr:uid="{AE0D6F8E-032E-4F5C-96A2-827462ACBA1B}"/>
    <hyperlink ref="C1099" r:id="rId2926" display="https://enzyme.expasy.org/EC/4.2.1.20" xr:uid="{DEB0F135-FAB0-46D2-9478-C15EA4E6C858}"/>
    <hyperlink ref="F1099" r:id="rId2927" xr:uid="{63EA5EA4-5CEA-4B23-ABB1-77EC1EF7BFF2}"/>
    <hyperlink ref="F1101" r:id="rId2928" xr:uid="{6FD4EC82-D728-4D10-B7A1-8579C91CA48A}"/>
    <hyperlink ref="F1100" r:id="rId2929" xr:uid="{891851F8-835A-4BD8-A7FF-B240AD15C577}"/>
    <hyperlink ref="E1104" r:id="rId2930" xr:uid="{C18ECAB1-FF66-407C-B135-6F0913ED03F7}"/>
    <hyperlink ref="E1103" r:id="rId2931" xr:uid="{02263814-65CA-4B4E-9144-BA87A05CA4C2}"/>
    <hyperlink ref="A1104" r:id="rId2932" display="https://www.ncbi.nlm.nih.gov/protein/489338526" xr:uid="{21BB2EBA-0AFE-4786-B57B-219EDF801F9A}"/>
    <hyperlink ref="A1103" r:id="rId2933" display="https://www.ncbi.nlm.nih.gov/protein/489338526" xr:uid="{A6EB5E5C-F62D-469F-8572-1FF1B834701F}"/>
    <hyperlink ref="C1103" r:id="rId2934" display="https://enzyme.expasy.org/EC/4.2.1.3" xr:uid="{65964CBB-198C-4153-A575-8D330C364D45}"/>
    <hyperlink ref="F1103" r:id="rId2935" xr:uid="{1B00B86A-AC9B-4DBA-BFB8-BAEE411769F3}"/>
    <hyperlink ref="F1104" r:id="rId2936" xr:uid="{85AA8BF1-FBE0-4AB2-8A8A-CAC5E00BAFC1}"/>
    <hyperlink ref="F1105" r:id="rId2937" xr:uid="{7D11AB0C-A0C0-4D0A-BC19-B37E3BC69BB7}"/>
    <hyperlink ref="E1107" r:id="rId2938" xr:uid="{8E50B0C5-D283-4C68-AD1C-8F88E1642125}"/>
    <hyperlink ref="E1106" r:id="rId2939" xr:uid="{607B410A-0F84-4208-A159-3D80FC297537}"/>
    <hyperlink ref="A1107" r:id="rId2940" display="https://www.ncbi.nlm.nih.gov/protein/489322287" xr:uid="{2A529DF8-11E1-419D-A774-E9740A6293A2}"/>
    <hyperlink ref="A1106" r:id="rId2941" display="https://www.ncbi.nlm.nih.gov/protein/489322287" xr:uid="{9D6E7E1C-5F4A-4870-B49B-D76EDD8922D1}"/>
    <hyperlink ref="C1106" r:id="rId2942" display="https://enzyme.expasy.org/EC/4.2.1.33" xr:uid="{B0A012B9-8EAE-4670-ADEC-AE86DEC98AB5}"/>
    <hyperlink ref="F1106" r:id="rId2943" xr:uid="{67653FC5-AD02-4069-8565-9D57AF164D9F}"/>
    <hyperlink ref="F1107" r:id="rId2944" xr:uid="{BA976B3A-E1CA-4F47-90CA-1CE7821AE253}"/>
    <hyperlink ref="F1108" r:id="rId2945" xr:uid="{74FD1E3B-4E2A-4B11-AFD1-80ADF1EB488D}"/>
    <hyperlink ref="A1109" r:id="rId2946" display="https://www.ncbi.nlm.nih.gov/protein/489327524" xr:uid="{F50DE8CC-7DF3-4522-86C7-5907E4D0D20E}"/>
    <hyperlink ref="E1109" r:id="rId2947" xr:uid="{756951BE-89C5-44AA-ABCF-872C01032DEC}"/>
    <hyperlink ref="C1109" r:id="rId2948" display="https://enzyme.expasy.org/EC/4.2.1.40" xr:uid="{F1A89D13-BA2E-4930-917B-A0C7452BF1A7}"/>
    <hyperlink ref="F1109" r:id="rId2949" xr:uid="{2F3872A4-5566-4E11-9BBA-43B7DD7CA6AC}"/>
    <hyperlink ref="F1110" r:id="rId2950" xr:uid="{464F6BF8-984C-4B0F-B124-807B8F7E2EE5}"/>
    <hyperlink ref="E1117" r:id="rId2951" xr:uid="{332453F4-4BDE-4418-9D8D-721A801B32F8}"/>
    <hyperlink ref="A1117" r:id="rId2952" display="https://www.ncbi.nlm.nih.gov/protein/490533340" xr:uid="{44494AAF-DE94-4671-897D-53B9D4A36886}"/>
    <hyperlink ref="C1117" r:id="rId2953" display="https://enzyme.expasy.org/EC/4.2.1.51" xr:uid="{CDBCEAB9-9BEC-4F0A-B62A-26D7A35EF9CF}"/>
    <hyperlink ref="F1117" r:id="rId2954" xr:uid="{1DBC0344-18A8-4148-B1D5-5CF322436712}"/>
    <hyperlink ref="F1118" r:id="rId2955" xr:uid="{DE3B6602-1567-4562-B60C-D8CF68C88FB0}"/>
    <hyperlink ref="E1119:E1127" r:id="rId2956" display="https://www.genome.jp/entry/4.2.1.59" xr:uid="{F339D8F1-AB15-4CEB-A8A0-1AFE8AE3C9E3}"/>
    <hyperlink ref="A1119:A1127" r:id="rId2957" display="https://www.ncbi.nlm.nih.gov/protein/489314414" xr:uid="{AC414597-B1E6-4284-8BBC-BB6C2E597176}"/>
    <hyperlink ref="F1119" r:id="rId2958" xr:uid="{9137FBDA-4E01-4457-8063-0AB9EFC9BD0B}"/>
    <hyperlink ref="F1120" r:id="rId2959" xr:uid="{874E5CCC-863D-4869-9D36-3209877DC1B1}"/>
    <hyperlink ref="F1121" r:id="rId2960" xr:uid="{01FF68E8-D827-4CBC-A4F4-11ADF1171AE0}"/>
    <hyperlink ref="F1122" r:id="rId2961" xr:uid="{D7F89F51-399E-43EA-8BDE-24BA0396309F}"/>
    <hyperlink ref="F1123" r:id="rId2962" xr:uid="{D4BCF430-FECE-4D0B-B0FC-B79F8B9BEEB9}"/>
    <hyperlink ref="F1124" r:id="rId2963" xr:uid="{FB547749-0071-4174-9494-DE9A7B08FDA6}"/>
    <hyperlink ref="F1125" r:id="rId2964" xr:uid="{E98A09E4-8D68-4EA2-93ED-785F2B0AF15A}"/>
    <hyperlink ref="F1126" r:id="rId2965" xr:uid="{A4AC2AD1-234C-49AA-8F01-80E7716AF93C}"/>
    <hyperlink ref="F1127" r:id="rId2966" xr:uid="{9C6D7A07-4021-4FD2-A622-A65508922F37}"/>
    <hyperlink ref="F1128" r:id="rId2967" xr:uid="{DFA750D8-5ED0-48AC-84A5-27F5F60D504A}"/>
    <hyperlink ref="E1133" r:id="rId2968" xr:uid="{DA13E69F-BFEB-4E8C-8DEE-32CD3B4BC037}"/>
    <hyperlink ref="A1133" r:id="rId2969" display="https://www.ncbi.nlm.nih.gov/protein/497653376" xr:uid="{E6353C5D-9BC3-4289-ABCD-2EC270DCAFFC}"/>
    <hyperlink ref="C1131" r:id="rId2970" display="https://enzyme.expasy.org/EC/4.2.1.8" xr:uid="{9B50CBE5-624B-4DD1-BB72-ACEA771A6998}"/>
    <hyperlink ref="E1132" r:id="rId2971" xr:uid="{B7622293-4075-430B-B1E2-5D24C02A6222}"/>
    <hyperlink ref="C1132" r:id="rId2972" display="https://enzyme.expasy.org/EC/4.2.1.9" xr:uid="{F0C957F7-E497-49AF-B653-422E35BBF324}"/>
    <hyperlink ref="A1132" r:id="rId2973" display="https://www.ncbi.nlm.nih.gov/protein/497653376" xr:uid="{41352271-584C-49C5-AF61-63F138567704}"/>
    <hyperlink ref="F1132" r:id="rId2974" xr:uid="{191387A0-C39E-405A-962A-174A590CA05A}"/>
    <hyperlink ref="F1133" r:id="rId2975" xr:uid="{382D9AF7-5A75-4131-85BD-8F62BBFD74BC}"/>
    <hyperlink ref="F1134" r:id="rId2976" xr:uid="{0822C1B8-6A64-4804-92C5-75D891EE9704}"/>
    <hyperlink ref="E1135:E1136" r:id="rId2977" display="https://www.genome.jp/entry/4.2.2.2" xr:uid="{894C531D-AB8E-4714-8B13-94B2EE599AD4}"/>
    <hyperlink ref="A1135:A1136" r:id="rId2978" display="https://www.ncbi.nlm.nih.gov/protein/489335349" xr:uid="{A0E05938-3304-4867-88B7-5A8C388B476D}"/>
    <hyperlink ref="F1135" r:id="rId2979" xr:uid="{AE9870B7-A2AE-4323-A10D-C11F45458D9B}"/>
    <hyperlink ref="F1136" r:id="rId2980" xr:uid="{F8694605-0CF3-4CB2-ACFF-280BBBA3EB5B}"/>
    <hyperlink ref="F1137" r:id="rId2981" xr:uid="{2F6090AF-55CB-4B3D-BE4A-A015D9E16CCD}"/>
    <hyperlink ref="E1139" r:id="rId2982" xr:uid="{1D6E60E3-3E01-4CAD-9FAE-1421594FB1FB}"/>
    <hyperlink ref="E1140" r:id="rId2983" xr:uid="{308B1E67-043B-4339-B288-696E00810D99}"/>
    <hyperlink ref="C1140" r:id="rId2984" display="https://enzyme.expasy.org/EC/4.2.3.1" xr:uid="{58FB08DF-0B22-4E87-896B-2AA530463254}"/>
    <hyperlink ref="A1140" r:id="rId2985" display="https://www.ncbi.nlm.nih.gov/protein/489321373" xr:uid="{C5A1F0EB-6EC1-4CE2-99D4-78BD69E2C00B}"/>
    <hyperlink ref="F1140" r:id="rId2986" xr:uid="{9269C7E4-FF65-4D74-B0ED-121B713C966F}"/>
    <hyperlink ref="F1141" r:id="rId2987" xr:uid="{D4BFF6A5-B119-44DE-94BC-540F26E41FAE}"/>
    <hyperlink ref="E1149:E1152" r:id="rId2988" display="https://www.genome.jp/entry/4.3.1.17" xr:uid="{FDEC6007-F50B-47BE-83D2-D48DED636277}"/>
    <hyperlink ref="A1149:A1152" r:id="rId2989" display="https://www.ncbi.nlm.nih.gov/protein/489324744" xr:uid="{19787BFB-F51C-4AD1-B2B7-48CFD346D5B9}"/>
    <hyperlink ref="F1149" r:id="rId2990" xr:uid="{04DE1713-27B7-4227-A68E-189492A44AE2}"/>
    <hyperlink ref="F1150" r:id="rId2991" xr:uid="{B59EDDF1-0361-4131-95D7-851D1E83363E}"/>
    <hyperlink ref="F1153" r:id="rId2992" xr:uid="{93CE3CF6-80A8-4A61-82F7-27CABF5F3CB8}"/>
    <hyperlink ref="F1151" r:id="rId2993" xr:uid="{CCFE7EB6-0CDE-4F4D-ACDD-3AA152D98B87}"/>
    <hyperlink ref="F1152" r:id="rId2994" xr:uid="{9156FA87-D394-4D80-850B-7C5356D633A3}"/>
    <hyperlink ref="E1152" r:id="rId2995" xr:uid="{29FDEE9A-4FB3-4310-B466-EA9E93064F76}"/>
    <hyperlink ref="E1154" r:id="rId2996" xr:uid="{55CE19B7-A3BB-441E-A5D7-538DC418ABFC}"/>
    <hyperlink ref="A1154" r:id="rId2997" display="https://www.ncbi.nlm.nih.gov/protein/490533910" xr:uid="{BC6F0B9F-65D2-4052-A5EF-8514E97A3B40}"/>
    <hyperlink ref="C1154" r:id="rId2998" display="https://enzyme.expasy.org/EC/4.3.1.18" xr:uid="{F55C8909-511A-4E19-B673-49DAE4BBEA6A}"/>
    <hyperlink ref="F1154" r:id="rId2999" xr:uid="{E255795F-D13D-40F3-8601-DDF408B45F9B}"/>
    <hyperlink ref="F1155" r:id="rId3000" xr:uid="{A8D0F506-6D3E-4770-B97E-93833091CFD8}"/>
    <hyperlink ref="E1156:E1159" r:id="rId3001" display="https://www.genome.jp/entry/4.3.1.19" xr:uid="{89B7F3D3-329C-4772-A968-9D36E7489763}"/>
    <hyperlink ref="A1156:A1159" r:id="rId3002" display="https://www.ncbi.nlm.nih.gov/protein/489323489" xr:uid="{EEC57E80-92CE-440B-8F9C-A993D77D6AB3}"/>
    <hyperlink ref="F1157" r:id="rId3003" xr:uid="{D07CA04F-4CB5-48E4-966C-15CA1267BFC4}"/>
    <hyperlink ref="F1160" r:id="rId3004" xr:uid="{E37E5907-903B-4358-BCDC-75312E2987EF}"/>
    <hyperlink ref="F1159" r:id="rId3005" xr:uid="{FFE2C7FD-68B9-4730-B5B3-6534BF03EA6C}"/>
    <hyperlink ref="F1156" r:id="rId3006" xr:uid="{B9C782A4-2879-45E9-B4A4-A3D921804ECB}"/>
    <hyperlink ref="F1158" r:id="rId3007" xr:uid="{83519116-DE59-4417-AB0D-85D03025BBF1}"/>
    <hyperlink ref="E1161" r:id="rId3008" xr:uid="{0C8693E5-4B06-495C-AF53-7CC49FD8C9C1}"/>
    <hyperlink ref="A1161" r:id="rId3009" display="https://www.ncbi.nlm.nih.gov/protein/489336033" xr:uid="{D5E8A18F-A8F9-4780-B7DA-C08651912CA0}"/>
    <hyperlink ref="C1161" r:id="rId3010" display="https://enzyme.expasy.org/EC/4.3.1.3" xr:uid="{B9FCD264-5DAA-4894-95C9-40E9B69EBEE2}"/>
    <hyperlink ref="F1161" r:id="rId3011" xr:uid="{0AC96DC1-AF5E-4692-950D-C4C144C65D45}"/>
    <hyperlink ref="F1162" r:id="rId3012" xr:uid="{7C47775E-E073-4AA0-8737-790BED30C426}"/>
    <hyperlink ref="E1165:E1166" r:id="rId3013" display="https://www.genome.jp/entry/4.3.2.2" xr:uid="{D3AACA9A-69EF-44E8-8CF0-5A24A100B31A}"/>
    <hyperlink ref="A1165:A1166" r:id="rId3014" display="https://www.ncbi.nlm.nih.gov/protein/489326659" xr:uid="{E5CAA943-C6D2-4050-931E-E53EF8EC26AA}"/>
    <hyperlink ref="F1165" r:id="rId3015" xr:uid="{18CE8236-A84B-4177-828A-54E21C3886B6}"/>
    <hyperlink ref="F1166" r:id="rId3016" xr:uid="{00B36ADD-082B-4085-BF3C-1E86A7AEBE89}"/>
    <hyperlink ref="F1167" r:id="rId3017" xr:uid="{06368F91-9775-4AFD-B9FC-16C1DAEC5C86}"/>
    <hyperlink ref="E1168:E1170" r:id="rId3018" display="https://www.genome.jp/entry/4.3.3.6" xr:uid="{1198F745-BDBE-4BAC-821F-167170F17B88}"/>
    <hyperlink ref="A1168:A1170" r:id="rId3019" display="https://www.ncbi.nlm.nih.gov/protein/489319454" xr:uid="{D1202042-878E-4402-80A9-7B48A84C2D7A}"/>
    <hyperlink ref="F1168" r:id="rId3020" xr:uid="{DE082E35-0D13-46DB-9913-F1A5ED31D1CE}"/>
    <hyperlink ref="F1169" r:id="rId3021" xr:uid="{02BF69EB-BF44-4993-BAB2-8AFA00DD9640}"/>
    <hyperlink ref="F1170" r:id="rId3022" xr:uid="{A834E140-ABB4-45C8-9ECB-1FACD02961CB}"/>
    <hyperlink ref="F1171" r:id="rId3023" xr:uid="{073EAEC2-E2C9-4114-A3DA-B95745D62ECE}"/>
    <hyperlink ref="E1174:E1180" r:id="rId3024" display="https://www.genome.jp/entry/4.4.1.13" xr:uid="{6A1C006F-2B4D-4E8C-B8EE-3C019B5FA632}"/>
    <hyperlink ref="A1174:A1180" r:id="rId3025" display="https://www.ncbi.nlm.nih.gov/protein/489321531" xr:uid="{164350F9-7815-48AE-AD9E-130FFFC7946C}"/>
    <hyperlink ref="F1178" r:id="rId3026" xr:uid="{44279402-6F7C-417D-9218-9D3014D54F10}"/>
    <hyperlink ref="F1176" r:id="rId3027" xr:uid="{C6B8335D-F1D6-4A29-A37A-73F938BF307F}"/>
    <hyperlink ref="F1175" r:id="rId3028" xr:uid="{8B1CD3D6-485D-43E6-B5F9-48FFDFBE1FF9}"/>
    <hyperlink ref="F1177" r:id="rId3029" xr:uid="{F99047AD-F535-4779-8D8B-4F273DBBA3FA}"/>
    <hyperlink ref="F1179" r:id="rId3030" xr:uid="{334DD75E-DEC6-43BC-96F5-CE9512190B0E}"/>
    <hyperlink ref="F1174" r:id="rId3031" xr:uid="{116E83F8-E900-457B-9CD9-4D9BD631AC88}"/>
    <hyperlink ref="F1181" r:id="rId3032" xr:uid="{22F28FEF-512B-417A-953F-E173BBB7BCD0}"/>
    <hyperlink ref="F1180" r:id="rId3033" xr:uid="{D1E40A2B-2812-443F-A346-805873609DD4}"/>
    <hyperlink ref="E1189:E1194" r:id="rId3034" display="https://www.genome.jp/entry/5.1.1.10" xr:uid="{5DFD724C-AFBF-4047-8BE9-B362FB75DC2A}"/>
    <hyperlink ref="A1189:A1194" r:id="rId3035" display="https://www.ncbi.nlm.nih.gov/protein/489337215" xr:uid="{4567F478-BF7A-4CD0-A989-ED22F3B2232F}"/>
    <hyperlink ref="F1195" r:id="rId3036" xr:uid="{390B27A1-C3E4-45CE-9812-E11AE3A991EC}"/>
    <hyperlink ref="F1189" r:id="rId3037" xr:uid="{492CFBEC-07E1-48E8-9CAA-1CA2AC9E7FFC}"/>
    <hyperlink ref="F1190" r:id="rId3038" xr:uid="{CF91D0CB-48CD-4346-9850-10DC23681A36}"/>
    <hyperlink ref="F1191" r:id="rId3039" xr:uid="{C673C875-C121-4489-972D-B6A6764BEF57}"/>
    <hyperlink ref="F1192" r:id="rId3040" xr:uid="{3154D003-2DAC-4682-968E-4238260D12EA}"/>
    <hyperlink ref="F1193" r:id="rId3041" xr:uid="{81CCC468-4F22-4C3E-89AA-B72A414669F9}"/>
    <hyperlink ref="F1194" r:id="rId3042" xr:uid="{045378FD-5805-4B90-B9C8-6675CB0C7E29}"/>
    <hyperlink ref="E1200:E1201" r:id="rId3043" display="https://www.genome.jp/entry/5.1.3.14" xr:uid="{C86BCF2B-6A79-4B70-A490-2D7608F08B68}"/>
    <hyperlink ref="A1200:A1201" r:id="rId3044" display="https://www.ncbi.nlm.nih.gov/protein/489335956" xr:uid="{77F4D83D-D580-4C41-9E93-EE6E42BB12A2}"/>
    <hyperlink ref="F1200" r:id="rId3045" xr:uid="{474AD4D6-0C40-46BA-BEED-587A16EFB573}"/>
    <hyperlink ref="F1201" r:id="rId3046" xr:uid="{B669A92C-0DC6-44D8-BBCC-3B7F63C84F13}"/>
    <hyperlink ref="F1202" r:id="rId3047" xr:uid="{A2237162-2A99-4F7A-84CA-FF4E9EB3E03E}"/>
    <hyperlink ref="E1203:E1204" r:id="rId3048" display="https://www.genome.jp/entry/5.1.3.2" xr:uid="{B885D93B-3982-4A03-88FD-332E9FF0C414}"/>
    <hyperlink ref="A1203:A1204" r:id="rId3049" display="https://www.ncbi.nlm.nih.gov/protein/489337144" xr:uid="{A49E92FB-30ED-4A13-88AD-887D6284D421}"/>
    <hyperlink ref="F1203" r:id="rId3050" xr:uid="{634BBF6A-89CB-4C49-A1F3-125A2F11880B}"/>
    <hyperlink ref="F1204" r:id="rId3051" xr:uid="{006F50FA-55F3-4EC8-B691-B7FB317FA0F8}"/>
    <hyperlink ref="F1205" r:id="rId3052" xr:uid="{CA3169EE-C60C-4AC5-8D48-F473CB39C611}"/>
    <hyperlink ref="E1207" r:id="rId3053" xr:uid="{E359D043-3896-4EF3-A7C8-A07B2E95BDE9}"/>
    <hyperlink ref="A1207" r:id="rId3054" display="https://www.ncbi.nlm.nih.gov/protein/490534133" xr:uid="{9516B828-4DDA-49DD-8027-1CD981798BAB}"/>
    <hyperlink ref="F1207" r:id="rId3055" xr:uid="{9A233613-C0A0-4B2A-93F0-DD51CB66C265}"/>
    <hyperlink ref="F1206" r:id="rId3056" xr:uid="{EE5DFCC0-096A-4D2D-9985-78664A590F42}"/>
    <hyperlink ref="A1210" r:id="rId3057" display="https://www.ncbi.nlm.nih.gov/protein/490533924" xr:uid="{C3F2CEA6-558D-476D-86E8-84CA66F1906A}"/>
    <hyperlink ref="C1210" r:id="rId3058" display="https://enzyme.expasy.org/EC/5.1.99.1" xr:uid="{90B34DCD-1C9D-4D6B-8CFE-F2A02E74EF2A}"/>
    <hyperlink ref="E1210" r:id="rId3059" xr:uid="{BF5FFB20-D9F8-413E-8A10-7E2276C5E50E}"/>
    <hyperlink ref="F1210" r:id="rId3060" xr:uid="{87F0E4D4-F5C3-4A34-8340-1CDAF1EBCCB4}"/>
    <hyperlink ref="F1211" r:id="rId3061" xr:uid="{AB209235-6AF7-486B-B074-C4DB1FD9C10A}"/>
    <hyperlink ref="E1213" r:id="rId3062" xr:uid="{55E1148D-F74A-4633-8CBA-1F318160C39E}"/>
    <hyperlink ref="A1213" r:id="rId3063" display="https://www.ncbi.nlm.nih.gov/protein/489337792" xr:uid="{2EC17139-5528-4270-8E01-0237FAF30753}"/>
    <hyperlink ref="C1213" r:id="rId3064" display="https://enzyme.expasy.org/EC/5.3.1.12" xr:uid="{8CBF2055-4B54-4DAE-84DB-A67737837CBF}"/>
    <hyperlink ref="F1213" r:id="rId3065" xr:uid="{A05F7E51-34E9-4E9C-ACDA-63CDDD206929}"/>
    <hyperlink ref="F1214" r:id="rId3066" xr:uid="{70DD94FC-533E-4C50-A41E-9DBE8DE6D41D}"/>
    <hyperlink ref="E1221" r:id="rId3067" xr:uid="{A0DBAEE9-753A-4A09-8681-0A6C821B183E}"/>
    <hyperlink ref="A1221" r:id="rId3068" display="https://www.ncbi.nlm.nih.gov/protein/489339148" xr:uid="{C56C1A97-A06C-49C0-B0E9-AD3B2D589565}"/>
    <hyperlink ref="C1221" r:id="rId3069" display="https://enzyme.expasy.org/EC/5.3.1.27" xr:uid="{53F11517-C8E8-4625-9D0F-D4B98F44E7B2}"/>
    <hyperlink ref="F1221" r:id="rId3070" xr:uid="{A94E9646-6B5F-4BC6-B7CB-D7E6E81213DC}"/>
    <hyperlink ref="F1222" r:id="rId3071" xr:uid="{F669AFD2-BA8D-404B-A00D-C4F3DA65BE2E}"/>
    <hyperlink ref="A1225" r:id="rId3072" display="https://www.ncbi.nlm.nih.gov/protein/489322180" xr:uid="{E00A09D2-771E-44AE-BA4D-4DF25394192D}"/>
    <hyperlink ref="E1225" r:id="rId3073" xr:uid="{9A14E19C-BB76-44D8-90EB-0DFF51BB07A8}"/>
    <hyperlink ref="F1225" r:id="rId3074" xr:uid="{911592CE-6610-4687-863A-394EBD16A178}"/>
    <hyperlink ref="F1224" r:id="rId3075" xr:uid="{53068072-DD6D-45A4-BF2E-9A4A11DBAD31}"/>
    <hyperlink ref="E1226:E1228" r:id="rId3076" display="https://www.genome.jp/entry/5.3.1.5" xr:uid="{A6F27DD6-89FC-42B3-95CA-EF07DC516522}"/>
    <hyperlink ref="A1226:A1228" r:id="rId3077" display="https://www.ncbi.nlm.nih.gov/protein/489338029" xr:uid="{D171FEF1-D9A2-4D4B-A3A9-B370033A2A1A}"/>
    <hyperlink ref="F1229" r:id="rId3078" xr:uid="{5765149F-6BDC-4AD8-BF5A-7D37E21430F8}"/>
    <hyperlink ref="F1227" r:id="rId3079" xr:uid="{151A5687-183F-4DF5-8A0F-CCB54A438504}"/>
    <hyperlink ref="F1228" r:id="rId3080" xr:uid="{1B0CA43F-2110-456D-8DD5-97373120F3AE}"/>
    <hyperlink ref="F1226" r:id="rId3081" xr:uid="{E17E873E-DEBE-4A1F-BC3B-616D7EEF995A}"/>
    <hyperlink ref="A1230" r:id="rId3082" display="https://www.ncbi.nlm.nih.gov/protein/489314529" xr:uid="{85CB08AB-C0C1-4593-A21D-7DC4CFDC61E5}"/>
    <hyperlink ref="C1230" r:id="rId3083" display="https://enzyme.expasy.org/EC/5.3.1.6" xr:uid="{24F6F9F5-4D2D-4F5B-BAB9-8954DCE0379E}"/>
    <hyperlink ref="E1230" r:id="rId3084" xr:uid="{7C3B1180-3525-488A-8593-0A9DC063C475}"/>
    <hyperlink ref="F1230" r:id="rId3085" xr:uid="{FDE5E0B8-16DE-45EE-BE59-EC831BEA046B}"/>
    <hyperlink ref="F1231" r:id="rId3086" xr:uid="{DFA64D0A-503A-438C-AE9B-F54D7A04DC90}"/>
    <hyperlink ref="A1232" r:id="rId3087" display="https://www.ncbi.nlm.nih.gov/protein/489335262" xr:uid="{E1A6F0A5-CB59-46F0-B51E-60DF5FB9390E}"/>
    <hyperlink ref="E1232" r:id="rId3088" xr:uid="{9C143BB3-E0ED-4CB6-BB07-EB61C928C007}"/>
    <hyperlink ref="C1232" r:id="rId3089" display="https://enzyme.expasy.org/EC/5.3.1.8" xr:uid="{E75ACEC2-F7D3-494B-831C-973C5A15CE07}"/>
    <hyperlink ref="F1232" r:id="rId3090" xr:uid="{6F5AA731-F3F5-49B7-AEDD-67F2B636A07B}"/>
    <hyperlink ref="F1233" r:id="rId3091" xr:uid="{260DF217-3498-4B17-ACAC-3B7B49C285F7}"/>
    <hyperlink ref="E1234:E1237" r:id="rId3092" display="https://www.genome.jp/entry/5.3.1.9" xr:uid="{862C6280-6704-4F59-876E-8839E7232617}"/>
    <hyperlink ref="A1234:A1237" r:id="rId3093" display="https://www.ncbi.nlm.nih.gov/protein/489336181" xr:uid="{17F9B4F4-7FA1-45E2-B9C7-BC0B4F9DE6D9}"/>
    <hyperlink ref="F1235" r:id="rId3094" xr:uid="{5F6FB758-7A78-4ECF-9669-9986CC35B977}"/>
    <hyperlink ref="F1234" r:id="rId3095" xr:uid="{4242F2C4-20E7-4AC2-BA6F-292097DDA8C6}"/>
    <hyperlink ref="F1236" r:id="rId3096" xr:uid="{809848A0-6B43-48C1-AAFA-6A958AB8B265}"/>
    <hyperlink ref="F1238" r:id="rId3097" xr:uid="{904CBDD1-F4F4-497C-964F-916075C73A34}"/>
    <hyperlink ref="F1237" r:id="rId3098" xr:uid="{3191D2D1-7403-46C0-91FD-102BE55278A1}"/>
    <hyperlink ref="E1239" r:id="rId3099" xr:uid="{A6219933-24A1-4C13-B1E9-59A56F903034}"/>
    <hyperlink ref="C1240" r:id="rId3100" display="https://enzyme.expasy.org/EC/5.3.2.6" xr:uid="{4C7E6859-0D82-443D-B00E-85D0EE91A4E7}"/>
    <hyperlink ref="A1240" r:id="rId3101" display="https://www.ncbi.nlm.nih.gov/protein/489314658" xr:uid="{9F4DBC72-D504-4F8A-B8EA-75BA1F6F996B}"/>
    <hyperlink ref="E1240" r:id="rId3102" xr:uid="{AE50B411-9CF8-433A-8856-9A1B371F2460}"/>
    <hyperlink ref="F1240" r:id="rId3103" xr:uid="{FAA7446F-999A-4393-85D7-C13B731CA09C}"/>
    <hyperlink ref="F1241" r:id="rId3104" xr:uid="{8D06E53F-98EB-49B2-A463-BB4351231EDC}"/>
    <hyperlink ref="E1247:E1249" r:id="rId3105" display="https://www.genome.jp/entry/5.4.2.2" xr:uid="{1122F4BA-23DD-4EDA-BA2C-37EFD2FFB9DE}"/>
    <hyperlink ref="A1247:A1249" r:id="rId3106" display="https://www.ncbi.nlm.nih.gov/protein/489337777" xr:uid="{34721241-5338-42E1-A3F6-2E66C132BFE4}"/>
    <hyperlink ref="F1247" r:id="rId3107" xr:uid="{BFF5AEA6-BE83-4642-BF17-1788C05D6360}"/>
    <hyperlink ref="F1248" r:id="rId3108" xr:uid="{C8EB73FB-50DF-4559-B95C-3041BFB8D1F8}"/>
    <hyperlink ref="F1249" r:id="rId3109" xr:uid="{CC83E7DD-0D08-4180-8847-356C0ED2494A}"/>
    <hyperlink ref="F1250" r:id="rId3110" xr:uid="{7B764B3E-4B12-4BB8-BC89-1BBDF6FB0563}"/>
    <hyperlink ref="E1251" r:id="rId3111" xr:uid="{7125385C-1087-4650-AFD7-9A2799AB8615}"/>
    <hyperlink ref="A1251" r:id="rId3112" display="https://www.ncbi.nlm.nih.gov/protein/489320881" xr:uid="{9C6CDD75-CCB0-49CD-82B6-89A35654413F}"/>
    <hyperlink ref="C1251" r:id="rId3113" display="https://enzyme.expasy.org/EC/5.4.2.6" xr:uid="{F206A21D-4082-49E3-9F6D-23782E63B564}"/>
    <hyperlink ref="F1251" r:id="rId3114" xr:uid="{B2A26B15-3C80-444B-B0A3-9DA621DE0850}"/>
    <hyperlink ref="F1252" r:id="rId3115" xr:uid="{D7C04CBA-9A91-482B-8768-F999E7EE4227}"/>
    <hyperlink ref="E1253" r:id="rId3116" xr:uid="{4B286C97-B8B7-4810-AE59-72B4AF50AABB}"/>
    <hyperlink ref="A1253" r:id="rId3117" display="https://www.ncbi.nlm.nih.gov/protein/489323130" xr:uid="{8A0C9B2D-06E2-4C62-A6AF-017EC0FF59E1}"/>
    <hyperlink ref="C1253" r:id="rId3118" display="https://enzyme.expasy.org/EC/5.4.2.7" xr:uid="{DEEB3F78-ED3D-4D09-AFE7-D4D156086D84}"/>
    <hyperlink ref="F1253" r:id="rId3119" xr:uid="{81DAD170-65E7-4DDD-8840-0B7549C4E921}"/>
    <hyperlink ref="F1254" r:id="rId3120" xr:uid="{8D2BE7FB-CF5B-47CB-BB47-8562BBBB6638}"/>
    <hyperlink ref="E1268" r:id="rId3121" xr:uid="{E697F67D-BF38-480C-BFB4-B2BAB8BE86CD}"/>
    <hyperlink ref="A1268" r:id="rId3122" display="https://www.ncbi.nlm.nih.gov/protein/489319414" xr:uid="{9D308D6E-4056-4F07-8AC0-EEC211A30025}"/>
    <hyperlink ref="C1268" r:id="rId3123" display="https://enzyme.expasy.org/EC/6.1.1.10" xr:uid="{E8670B95-DEBF-4751-80A4-07A7F22B8AE7}"/>
    <hyperlink ref="F1268" r:id="rId3124" xr:uid="{CD0210B8-EE6C-420A-B491-F94BBB9808B5}"/>
    <hyperlink ref="F1269" r:id="rId3125" xr:uid="{61B9C560-CB3C-4A79-87B7-A337FCE31564}"/>
    <hyperlink ref="E1270" r:id="rId3126" xr:uid="{512C8E02-6CD1-4DB9-BCAD-4B0CA5951D61}"/>
    <hyperlink ref="A1270" r:id="rId3127" display="https://www.ncbi.nlm.nih.gov/protein/489339948" xr:uid="{BE20FD6D-FB8F-4B53-8B6A-710D9FB6F1BA}"/>
    <hyperlink ref="C1270" r:id="rId3128" display="https://enzyme.expasy.org/EC/6.1.1.11" xr:uid="{D41E4453-A1D5-4F71-AA71-20418AC1ADEC}"/>
    <hyperlink ref="F1270" r:id="rId3129" xr:uid="{9534EF2F-1DAD-4823-9D40-8FBE339C7D0A}"/>
    <hyperlink ref="F1271" r:id="rId3130" xr:uid="{48085799-DC7E-413A-B1DF-C28F361D5F64}"/>
    <hyperlink ref="E1272:E1278" r:id="rId3131" display="https://www.genome.jp/entry/6.1.1.13" xr:uid="{DFA8295A-3B6C-43C0-B9A8-70456CCB8D09}"/>
    <hyperlink ref="A1272:A1278" r:id="rId3132" display="https://www.ncbi.nlm.nih.gov/protein/489335282" xr:uid="{0171F2C9-BB2A-4245-9966-0F2D94FB3714}"/>
    <hyperlink ref="F1272" r:id="rId3133" xr:uid="{371E4841-E9CD-4441-8C44-C4FBBFABCB10}"/>
    <hyperlink ref="F1278" r:id="rId3134" xr:uid="{18AD9784-F1AE-4E02-94E2-9C8D58BCB8A7}"/>
    <hyperlink ref="F1273" r:id="rId3135" xr:uid="{3AC92C5A-9FA7-4B9B-833A-9B9174AD3D1F}"/>
    <hyperlink ref="F1274" r:id="rId3136" xr:uid="{166C14D9-C8EE-424A-8F74-38A1DB4B317B}"/>
    <hyperlink ref="F1275" r:id="rId3137" xr:uid="{F9329B19-DA81-4DA8-B462-C6A5B8AF7998}"/>
    <hyperlink ref="F1276" r:id="rId3138" xr:uid="{707439AF-0A5E-4F2D-A291-E2520982D522}"/>
    <hyperlink ref="F1277" r:id="rId3139" xr:uid="{B2A76280-38FA-4588-AB8F-C77461CDF2B7}"/>
    <hyperlink ref="F1279" r:id="rId3140" xr:uid="{83424137-904C-460E-A8BC-FEED3B07616C}"/>
    <hyperlink ref="E1294:E1298" r:id="rId3141" display="https://www.genome.jp/entry/6.2.1.1" xr:uid="{F4073481-B7CD-48E3-B592-9B4DE56703AA}"/>
    <hyperlink ref="A1294:A1298" r:id="rId3142" display="https://www.ncbi.nlm.nih.gov/protein/490533858" xr:uid="{686A832E-7AB4-47DC-908F-981FB6F3E9F6}"/>
    <hyperlink ref="F1295" r:id="rId3143" xr:uid="{F474FFC7-69C6-40C2-8B8E-482FCE5C8777}"/>
    <hyperlink ref="F1299" r:id="rId3144" xr:uid="{276D29A4-15B9-465F-87BD-E0DBCCB79352}"/>
    <hyperlink ref="F1294" r:id="rId3145" xr:uid="{77DBB106-F5C1-42ED-956B-2832009A7D7E}"/>
    <hyperlink ref="F1297" r:id="rId3146" xr:uid="{82EB9733-A9F6-475D-BA4D-0B71E2F7DD6E}"/>
    <hyperlink ref="F1298" r:id="rId3147" xr:uid="{DBFDB5C0-7FF3-480F-9000-0871BFB10CCD}"/>
    <hyperlink ref="F1296" r:id="rId3148" xr:uid="{308AE12D-9869-433B-8E1C-4FA853CB7A1B}"/>
    <hyperlink ref="A1303" r:id="rId3149" display="https://www.ncbi.nlm.nih.gov/protein/489337476" xr:uid="{341F0429-B77C-4D15-90A6-AFFE89936A58}"/>
    <hyperlink ref="E1303" r:id="rId3150" xr:uid="{88AAEDBA-3B06-4B01-9236-CAD78209FCD0}"/>
    <hyperlink ref="F1303" r:id="rId3151" xr:uid="{C1A855E8-EB94-4EA6-BFF4-DB743CEFCE0F}"/>
    <hyperlink ref="F1302" r:id="rId3152" xr:uid="{0CACD56C-2F19-4AA1-8769-21BD018F7CF8}"/>
    <hyperlink ref="A1304" r:id="rId3153" display="https://www.ncbi.nlm.nih.gov/protein/489337522" xr:uid="{D6CAD727-A859-425D-AEDA-5F67C12B5F4E}"/>
    <hyperlink ref="C1304" r:id="rId3154" display="https://enzyme.expasy.org/EC/6.2.1.5" xr:uid="{233381DE-A766-487A-B5F5-4AC1F9BF2E90}"/>
    <hyperlink ref="E1304" r:id="rId3155" xr:uid="{7B9BD8FF-03CF-4C63-BDC8-433BB021E1B4}"/>
    <hyperlink ref="F1304" r:id="rId3156" xr:uid="{D02B4360-0C5E-4526-B7E0-07434CC3BA37}"/>
    <hyperlink ref="F1305" r:id="rId3157" xr:uid="{746B6E0F-76D6-4E53-A0AE-57BCEC6160CC}"/>
    <hyperlink ref="E1306:E1307" r:id="rId3158" display="https://www.genome.jp/entry/6.2.1.71" xr:uid="{A91278CB-0FD5-4DAC-8B86-1B0EB45F8F06}"/>
    <hyperlink ref="A1306:A1307" r:id="rId3159" display="https://www.ncbi.nlm.nih.gov/protein/489335860" xr:uid="{8AA04377-7A27-45EE-B455-14649EA8AC84}"/>
    <hyperlink ref="F1306" r:id="rId3160" xr:uid="{88BBE20B-38B4-43A0-AC62-9FFB2AD1A9CE}"/>
    <hyperlink ref="F1308" r:id="rId3161" xr:uid="{1969977C-03FF-4521-9840-123D626F9B9B}"/>
    <hyperlink ref="F1307" r:id="rId3162" xr:uid="{E086C3CA-60D4-4519-9BE0-EE8829720226}"/>
    <hyperlink ref="E1310:E1314" r:id="rId3163" display="https://www.genome.jp/entry/6.3.1.20" xr:uid="{1161A3E9-E19E-41CB-8374-6152155152C3}"/>
    <hyperlink ref="A1310:A1314" r:id="rId3164" display="https://www.ncbi.nlm.nih.gov/protein/489337705" xr:uid="{5EB1F9A5-EF00-4848-9ADB-4FD4F31FF3E4}"/>
    <hyperlink ref="F1312" r:id="rId3165" xr:uid="{31774DEB-CD1B-4820-8C80-FB614B42F9EF}"/>
    <hyperlink ref="F1313" r:id="rId3166" xr:uid="{5F31EAD3-B80C-4465-9268-6CC8ADD4EE0D}"/>
    <hyperlink ref="F1314" r:id="rId3167" xr:uid="{5FE9852C-9A7D-410D-A02A-662A69B237FB}"/>
    <hyperlink ref="F1311" r:id="rId3168" xr:uid="{AFFF3E45-47D6-47F0-80E8-96ED29AD3D7E}"/>
    <hyperlink ref="F1315" r:id="rId3169" xr:uid="{B56FD51D-8E46-4065-8D82-C9195D332B8A}"/>
    <hyperlink ref="F1310" r:id="rId3170" xr:uid="{12B33AFD-1C24-4B7E-A375-1CBB5CE339C8}"/>
    <hyperlink ref="F1318" r:id="rId3171" xr:uid="{D5CBCF5F-EC0B-44F5-B9D0-F6ACCB06D5A0}"/>
    <hyperlink ref="F1319" r:id="rId3172" xr:uid="{2D213551-CDD4-44EA-916E-67AAE1C6DF40}"/>
    <hyperlink ref="E1319" r:id="rId3173" xr:uid="{A990AEE8-2DE7-412F-A6BB-4370D5210DAA}"/>
    <hyperlink ref="A1319" r:id="rId3174" display="https://www.ncbi.nlm.nih.gov/protein/489339504" xr:uid="{DBCE82BC-30F1-44B5-82EC-5B774061CFA4}"/>
    <hyperlink ref="E1329:E1330" r:id="rId3175" display="https://www.genome.jp/entry/6.3.3.3" xr:uid="{296C4137-979F-4646-B43E-CF30359BB4C3}"/>
    <hyperlink ref="A1329:A1330" r:id="rId3176" display="https://www.ncbi.nlm.nih.gov/protein/490533419" xr:uid="{8144630A-18AB-4F76-84E2-A92ABC79DE5B}"/>
    <hyperlink ref="F1329" r:id="rId3177" xr:uid="{756AE20E-25EC-4053-855B-28DD9A7CC167}"/>
    <hyperlink ref="F1330" r:id="rId3178" xr:uid="{B5EFFAAF-423F-4ABF-8676-E4A6DF1497E7}"/>
    <hyperlink ref="F1331" r:id="rId3179" xr:uid="{676C6D33-34F5-488A-99DA-31C5AEAFA142}"/>
    <hyperlink ref="E1336:E1337" r:id="rId3180" display="https://www.genome.jp/entry/6.3.4.2" xr:uid="{96446250-806F-4327-A0C4-86D5E3B3122A}"/>
    <hyperlink ref="A1336:A1338" r:id="rId3181" display="https://www.ncbi.nlm.nih.gov/protein/489336487" xr:uid="{A52F35D8-CF0E-41EA-B16C-409F10B272B2}"/>
    <hyperlink ref="F1338" r:id="rId3182" xr:uid="{0B37096E-6838-410E-8327-A8B0A9D8917F}"/>
    <hyperlink ref="F1336" r:id="rId3183" xr:uid="{E5BAD070-FC91-4140-8794-49C14C09161B}"/>
    <hyperlink ref="F1337" r:id="rId3184" xr:uid="{23CBC698-FEAD-4EC3-909D-5A76A749A2CC}"/>
    <hyperlink ref="E1343:E1345" r:id="rId3185" display="https://www.genome.jp/entry/6.3.5.2" xr:uid="{3DF4CB6B-C06D-437E-AE7A-20D3F0BF6E65}"/>
    <hyperlink ref="A1343:A1345" r:id="rId3186" display="https://www.ncbi.nlm.nih.gov/protein/489337187" xr:uid="{E6AFBE80-38EC-4FEF-B1E0-1FDFA126B4D3}"/>
    <hyperlink ref="F1345" r:id="rId3187" xr:uid="{33DF0A86-ABD6-4F86-BD0E-AE890DFC09A5}"/>
    <hyperlink ref="F1343" r:id="rId3188" xr:uid="{09969884-3C87-4223-B665-8FFE13F6C92D}"/>
    <hyperlink ref="F1344" r:id="rId3189" xr:uid="{5A788268-73DD-446F-8E59-20D47393D544}"/>
    <hyperlink ref="F1346" r:id="rId3190" xr:uid="{BB3C8069-9F3C-4AFC-8C55-73F968703BBF}"/>
    <hyperlink ref="E1348:E1349" r:id="rId3191" display="https://www.genome.jp/entry/6.3.5.4" xr:uid="{DCFA9C3E-C609-4B7D-9289-5BA22E7B18F3}"/>
    <hyperlink ref="A1348:A1349" r:id="rId3192" display="https://www.ncbi.nlm.nih.gov/protein/489325777" xr:uid="{CFD623B2-F75C-4019-94CD-8888EE1DF5B2}"/>
    <hyperlink ref="F1350" r:id="rId3193" xr:uid="{723D752A-272B-45F8-BD7A-F46ED528E495}"/>
    <hyperlink ref="F1348" r:id="rId3194" xr:uid="{CC47AD7E-637C-4BC5-AFD6-80F2C641B8FA}"/>
    <hyperlink ref="F1349" r:id="rId3195" xr:uid="{A84F149D-5EC1-4B9B-8D11-3E69C7C06E24}"/>
    <hyperlink ref="E1351:E1355" r:id="rId3196" display="https://www.genome.jp/entry/6.3.5.5" xr:uid="{F4C00EE9-8D7D-4518-8355-E51560B825C5}"/>
    <hyperlink ref="A1351:A1355" r:id="rId3197" display="https://www.ncbi.nlm.nih.gov/protein/489324808" xr:uid="{A35383D9-7C89-4744-807B-DF5E13196545}"/>
    <hyperlink ref="F1356" r:id="rId3198" xr:uid="{D8859E1F-E99F-44FD-AA9D-0FF046DA8236}"/>
    <hyperlink ref="F1351" r:id="rId3199" xr:uid="{3187B5D0-2B05-4110-A9CB-B193CF76BB9A}"/>
    <hyperlink ref="F1354" r:id="rId3200" xr:uid="{D5DC9D77-5FDC-4262-A8CB-1ECF02186F51}"/>
    <hyperlink ref="F1352" r:id="rId3201" xr:uid="{E842C906-D462-4630-BB74-6C69875652AC}"/>
    <hyperlink ref="F1355" r:id="rId3202" xr:uid="{0C0CC93D-A4B0-437B-A10F-ECAB39AA1C3F}"/>
    <hyperlink ref="F1353" r:id="rId3203" xr:uid="{3FC5698C-611D-4FA8-88F8-B2043DA594C8}"/>
    <hyperlink ref="E1361:E1362" r:id="rId3204" display="https://www.genome.jp/entry/7.1.1.7" xr:uid="{7C0093DF-2EB5-4E34-B780-F05ED867815F}"/>
    <hyperlink ref="A1361:A1362" r:id="rId3205" display="https://www.ncbi.nlm.nih.gov/protein/489321751" xr:uid="{0EE8A3F0-69C8-43AF-9C69-474C11F319CB}"/>
    <hyperlink ref="F1361" r:id="rId3206" xr:uid="{A16E1A48-B72F-49ED-BF64-D00544CAA761}"/>
    <hyperlink ref="F1363" r:id="rId3207" xr:uid="{1D4E4373-8BD0-4D12-87B3-501C20EFA3A0}"/>
    <hyperlink ref="F1362" r:id="rId3208" xr:uid="{C7AE73D8-27EB-4B09-8A08-CB27491FC521}"/>
    <hyperlink ref="A1364" r:id="rId3209" display="https://www.ncbi.nlm.nih.gov/protein/489324944" xr:uid="{12A53C7E-FD8C-479F-B226-146BC872311B}"/>
    <hyperlink ref="C1364" r:id="rId3210" display="https://enzyme.expasy.org/EC/7.1.1.9" xr:uid="{3E97C057-E44A-4C3D-9644-4604D634E521}"/>
    <hyperlink ref="E1362" r:id="rId3211" xr:uid="{90C1060B-2E45-4475-956A-1BAE52CE1C82}"/>
    <hyperlink ref="E1364" r:id="rId3212" xr:uid="{60390A72-64D2-4AA8-A5A0-567D14593C3E}"/>
    <hyperlink ref="F1364" r:id="rId3213" xr:uid="{2E045242-2440-422B-94DA-4E2B4316464B}"/>
    <hyperlink ref="F1365" r:id="rId3214" xr:uid="{D242F773-D458-4692-82AF-2B0131CEF044}"/>
    <hyperlink ref="E238:E243" r:id="rId3215" display="https://www.genome.jp/entry/1.2.1.88" xr:uid="{FBF5D9C6-1566-4838-B4F5-65104743CAD6}"/>
    <hyperlink ref="C238:C243" r:id="rId3216" display="https://enzyme.expasy.org/EC/1.2.1.88" xr:uid="{655F4A13-C4DC-47A5-B87E-2DF57D8E2427}"/>
    <hyperlink ref="A238:A243" r:id="rId3217" display="https://www.ncbi.nlm.nih.gov/protein/489336234" xr:uid="{C26FB2B5-4756-4CF3-8936-8E4D1FE187A0}"/>
    <hyperlink ref="F231" r:id="rId3218" xr:uid="{51A2400F-187C-4CD3-8DA3-9EFE84BCDE56}"/>
    <hyperlink ref="F233" r:id="rId3219" xr:uid="{C564731E-B9EF-449F-9108-83EA0B828C8C}"/>
    <hyperlink ref="F234" r:id="rId3220" xr:uid="{5F6E5B54-E22F-433A-A096-C5312A2AAD9D}"/>
    <hyperlink ref="F235" r:id="rId3221" xr:uid="{39C81648-7356-4647-A28E-9743E68C2625}"/>
    <hyperlink ref="F236" r:id="rId3222" xr:uid="{836CBA7C-7ABD-4508-8FCE-B033C56C7B41}"/>
    <hyperlink ref="F237" r:id="rId3223" xr:uid="{FC45A29F-870D-401A-B7BC-B64490C304FA}"/>
    <hyperlink ref="F232" r:id="rId3224" xr:uid="{39607BC3-DACD-4E04-AD51-99053373212E}"/>
    <hyperlink ref="F240" r:id="rId3225" xr:uid="{19D9A939-5C60-4518-B773-4266596C2A49}"/>
    <hyperlink ref="F239" r:id="rId3226" xr:uid="{6E670894-65F1-40F4-8AC3-009A2DE1DE77}"/>
    <hyperlink ref="F241" r:id="rId3227" xr:uid="{BB264927-7995-4C02-9088-A5B2AE05ED64}"/>
    <hyperlink ref="F243" r:id="rId3228" xr:uid="{A6D06F7A-3A27-4351-8E0C-ED3EB8A9D82F}"/>
    <hyperlink ref="F242" r:id="rId3229" xr:uid="{51B3A1B4-0C73-45D0-9DA8-18F6184F6E20}"/>
    <hyperlink ref="F244" r:id="rId3230" xr:uid="{8634CE6B-F003-4CC1-AE79-3295AC35190E}"/>
    <hyperlink ref="E285:E287" r:id="rId3231" display="https://www.genome.jp/entry/1.5.1.2" xr:uid="{CDA0D1A1-CC28-491B-934E-B1E3AC8FDAB3}"/>
    <hyperlink ref="C285:C287" r:id="rId3232" display="https://enzyme.expasy.org/EC/1.5.1.2" xr:uid="{2F272894-041A-4260-A663-2B54B6331C76}"/>
    <hyperlink ref="A285:A287" r:id="rId3233" display="https://www.ncbi.nlm.nih.gov/protein/489325322" xr:uid="{3C099072-1998-4E73-B7B5-A6769D443F67}"/>
    <hyperlink ref="F285" r:id="rId3234" xr:uid="{02150FDA-C1AE-4E87-99B4-EC56C2EBD24D}"/>
    <hyperlink ref="F286" r:id="rId3235" xr:uid="{50092B78-80EE-4409-BBEE-50C62F641643}"/>
    <hyperlink ref="F287" r:id="rId3236" xr:uid="{2123D55E-341C-47D7-94F0-73A4740F69A5}"/>
    <hyperlink ref="F288" r:id="rId3237" xr:uid="{20FD99EB-DCF6-43F5-A600-8C9D71C379C4}"/>
    <hyperlink ref="E290" r:id="rId3238" xr:uid="{8B9B8473-EDC8-4F86-8D66-7710760FEC8B}"/>
    <hyperlink ref="A290" r:id="rId3239" display="https://www.ncbi.nlm.nih.gov/protein/489338647" xr:uid="{7DA5615B-60E4-49D8-8F67-2AF9D4FB5D5A}"/>
    <hyperlink ref="F290" r:id="rId3240" xr:uid="{6E68594A-1134-442C-B78A-3A7EAAC9D433}"/>
    <hyperlink ref="F289" r:id="rId3241" xr:uid="{1F5D867B-8E56-46E2-8FB9-B0E540A5BE79}"/>
    <hyperlink ref="E291:E296" r:id="rId3242" display="https://www.genome.jp/entry/1.5.1.3" xr:uid="{13947FF2-EB92-4F59-881B-3CF3B235B423}"/>
    <hyperlink ref="C291:C296" r:id="rId3243" display="https://enzyme.expasy.org/EC/1.5.1.3" xr:uid="{C3A97155-C430-41DD-8459-3D65B5C232A3}"/>
    <hyperlink ref="A291:A296" r:id="rId3244" display="https://www.ncbi.nlm.nih.gov/protein/489320259" xr:uid="{C911F81D-4186-478C-966B-8E8B68A2810F}"/>
    <hyperlink ref="F294" r:id="rId3245" xr:uid="{7C78D1ED-738C-4C0B-9D8C-CCC8BAC755C7}"/>
    <hyperlink ref="F293" r:id="rId3246" xr:uid="{02560603-D602-447F-A8E2-EE8482515265}"/>
    <hyperlink ref="F291" r:id="rId3247" xr:uid="{F0438148-CBB7-429A-874A-0B674CD36762}"/>
    <hyperlink ref="F292" r:id="rId3248" xr:uid="{492BCA1F-98D7-4CAF-8D03-3BAA249020B0}"/>
    <hyperlink ref="F296" r:id="rId3249" xr:uid="{96462D72-6F3E-4187-B291-02B1FEE59560}"/>
    <hyperlink ref="F297" r:id="rId3250" xr:uid="{96985396-D059-4C61-A39E-CCD3752E5FC1}"/>
    <hyperlink ref="F295" r:id="rId3251" xr:uid="{B4D606E0-A75A-4AC9-8282-D8BDDB767E26}"/>
    <hyperlink ref="E300:E302" r:id="rId3252" display="https://www.genome.jp/entry/1.6.2.4" xr:uid="{89F7A99F-D641-42D0-BAD1-EC005976158B}"/>
    <hyperlink ref="C300:C302" r:id="rId3253" display="https://enzyme.expasy.org/EC/1.6.2.4" xr:uid="{B0EFEBF9-0B26-4896-A8F2-D36F8F5EB427}"/>
    <hyperlink ref="A300:A302" r:id="rId3254" display="https://www.ncbi.nlm.nih.gov/protein/489335658" xr:uid="{166F9E9A-3E98-44DE-A37F-6FB37FC7CAD8}"/>
    <hyperlink ref="F300" r:id="rId3255" xr:uid="{EEB46DA1-5C7C-41CB-9B5E-6C415CC5D4E4}"/>
    <hyperlink ref="F303" r:id="rId3256" xr:uid="{D91BABC9-D91F-4492-9EA6-962269FCC03F}"/>
    <hyperlink ref="F301" r:id="rId3257" xr:uid="{555510C0-C112-48B8-AEF3-AEAC12923A38}"/>
    <hyperlink ref="F302" r:id="rId3258" xr:uid="{F94CA855-A239-4554-9DA0-0D75724A8712}"/>
    <hyperlink ref="A304" r:id="rId3259" display="https://www.ncbi.nlm.nih.gov/protein/489327628" xr:uid="{422282A0-6DA9-4ECD-B59F-BC6E2E192BE2}"/>
    <hyperlink ref="C304" r:id="rId3260" display="https://enzyme.expasy.org/EC/1.6.5.9" xr:uid="{A0566F95-1611-4519-B48C-68CC7844013E}"/>
    <hyperlink ref="E304" r:id="rId3261" xr:uid="{78118781-2113-43CF-9339-85AE93BEE19D}"/>
    <hyperlink ref="F304" r:id="rId3262" xr:uid="{04E56AA4-8A03-4BEB-9E5B-92A35579B179}"/>
    <hyperlink ref="F305" r:id="rId3263" xr:uid="{E1EE2752-B774-4239-BA4D-0C01280DF86E}"/>
    <hyperlink ref="E308" r:id="rId3264" xr:uid="{E990C4E3-3E26-47FB-89A0-76AAA329E8A3}"/>
    <hyperlink ref="E309" r:id="rId3265" xr:uid="{2E6B1535-CC20-4621-B487-DD4A64A7042E}"/>
    <hyperlink ref="A309" r:id="rId3266" display="https://www.ncbi.nlm.nih.gov/protein/489335372" xr:uid="{804AC2C9-ABD6-4BF6-80A1-A0550FC2DE78}"/>
    <hyperlink ref="C309" r:id="rId3267" display="https://enzyme.expasy.org/EC/1.7.3.3" xr:uid="{4CC46F28-3D68-4AA6-80C8-EA81E8AD0BA3}"/>
    <hyperlink ref="F309" r:id="rId3268" xr:uid="{B4D1290D-0913-48B0-82B4-05DFFDD87003}"/>
    <hyperlink ref="F310" r:id="rId3269" xr:uid="{38D3CBE7-2FC7-4D28-BA67-7E9960B8C962}"/>
    <hyperlink ref="E312:E314" r:id="rId3270" display="https://www.genome.jp/entry/1.8.1.4" xr:uid="{B5B4CC81-AF2B-439B-A197-C0A1BC1C5E72}"/>
    <hyperlink ref="C312:C314" r:id="rId3271" display="https://enzyme.expasy.org/EC/1.8.1.4" xr:uid="{1ABC91B9-C698-46C5-95B8-12F01767275E}"/>
    <hyperlink ref="A312:A314" r:id="rId3272" display="https://www.ncbi.nlm.nih.gov/protein/489335783" xr:uid="{169EACA7-D9F2-40B6-AE1D-E18FF3795B1B}"/>
    <hyperlink ref="F315" r:id="rId3273" xr:uid="{31FD7C31-52EB-47E3-80A5-D900CF3275CD}"/>
    <hyperlink ref="F313" r:id="rId3274" xr:uid="{A9E6B8B3-61D0-41B1-9EED-2FA9C747B3A8}"/>
    <hyperlink ref="F314" r:id="rId3275" xr:uid="{1FD2D171-AD83-42BE-A2AC-FF795B124FF7}"/>
    <hyperlink ref="F312" r:id="rId3276" xr:uid="{27D425B2-A8D4-44EA-8D45-62895F7A2059}"/>
    <hyperlink ref="E316:E318" r:id="rId3277" display="https://www.genome.jp/entry/1.8.1.9" xr:uid="{EA776A40-C068-4B06-AC68-83F570803961}"/>
    <hyperlink ref="C316:C317" r:id="rId3278" display="https://enzyme.expasy.org/EC/1.8.1.9" xr:uid="{10B967E4-6549-4267-8536-5CE7F263E9D9}"/>
    <hyperlink ref="A316:A318" r:id="rId3279" display="https://www.ncbi.nlm.nih.gov/protein/489335797" xr:uid="{1B183357-F1B4-450D-BA8B-1B87AEA246F3}"/>
    <hyperlink ref="F318" r:id="rId3280" xr:uid="{B0949B1C-0995-44F9-A54B-5113ACEE2FD3}"/>
    <hyperlink ref="F317" r:id="rId3281" xr:uid="{026FF195-45CB-4353-85BC-3A821BDD0C20}"/>
    <hyperlink ref="F319" r:id="rId3282" xr:uid="{97BF8122-3B70-4527-AD74-890D7353F111}"/>
    <hyperlink ref="A321" r:id="rId3283" display="https://www.ncbi.nlm.nih.gov/protein/489323498" xr:uid="{220B7575-B82E-4682-8A87-FE0968927A41}"/>
    <hyperlink ref="E321" r:id="rId3284" xr:uid="{1B357E76-2D06-45D2-9132-DD0CD5C0D116}"/>
    <hyperlink ref="F321" r:id="rId3285" xr:uid="{2C3BD9C6-4363-42CA-BF44-9135C02D8406}"/>
    <hyperlink ref="F320" r:id="rId3286" xr:uid="{E2364A00-187C-4D6F-A6FC-50149979F580}"/>
    <hyperlink ref="E325" r:id="rId3287" xr:uid="{41E5EFEA-C018-47B9-B532-06953290594C}"/>
    <hyperlink ref="A325" r:id="rId3288" display="https://www.ncbi.nlm.nih.gov/protein/489338647" xr:uid="{33079255-C469-4838-A2E9-AE53C26333CA}"/>
    <hyperlink ref="F325" r:id="rId3289" xr:uid="{B9F752CE-DF1D-4586-93E0-EAF815F27336}"/>
    <hyperlink ref="F324" r:id="rId3290" xr:uid="{4A9A5BEF-06E4-46DE-BB06-AD4900EAC4A5}"/>
    <hyperlink ref="E326:E329" r:id="rId3291" display="https://www.genome.jp/entry/3.5.4.16" xr:uid="{53A87B43-9CEB-4E19-A325-C0615BAA7C5E}"/>
    <hyperlink ref="C326:C328" r:id="rId3292" display="https://enzyme.expasy.org/EC/2.1.1.107" xr:uid="{08CC77B2-E891-4A4A-A783-D8CB3AE85237}"/>
    <hyperlink ref="A326:A328" r:id="rId3293" display="https://www.ncbi.nlm.nih.gov/protein/489327348" xr:uid="{DE35DCD1-3B7B-47BA-B358-D474C9FDFC53}"/>
    <hyperlink ref="F326" r:id="rId3294" xr:uid="{A9EA9329-DB9F-4D90-9374-236C7B3DB66D}"/>
    <hyperlink ref="F327" r:id="rId3295" xr:uid="{CBF24760-2C67-439B-9CD1-F074E97F9E02}"/>
    <hyperlink ref="F329" r:id="rId3296" xr:uid="{5A927C1B-5552-4664-B648-356F541E1EEC}"/>
    <hyperlink ref="F328" r:id="rId3297" xr:uid="{74EC7931-F9A9-4931-81FE-B2814067CA0E}"/>
    <hyperlink ref="E330" r:id="rId3298" xr:uid="{D4AB47FD-7471-4A15-BA7B-4FA64EE8A7F1}"/>
    <hyperlink ref="A330" r:id="rId3299" display="https://www.ncbi.nlm.nih.gov/protein/489337009" xr:uid="{B66ED8B8-4B22-4D92-AC57-10A851AABDCF}"/>
    <hyperlink ref="C330" r:id="rId3300" display="https://enzyme.expasy.org/EC/2.1.1.14" xr:uid="{36B329E9-9FD7-4F91-807A-B82AC39D7F45}"/>
    <hyperlink ref="F330" r:id="rId3301" xr:uid="{7DD9CE7D-77D2-4D24-AF98-5FF08F1F1ED9}"/>
    <hyperlink ref="F331" r:id="rId3302" xr:uid="{095DF3A2-9D60-46BA-81EA-053D95BEDA07}"/>
    <hyperlink ref="E349" r:id="rId3303" xr:uid="{E240E6DE-AF8A-4C7B-B602-75E64B8252B0}"/>
    <hyperlink ref="A349" r:id="rId3304" display="https://www.ncbi.nlm.nih.gov/protein/489326767" xr:uid="{0482B5F7-FE26-4DE5-9372-1BA359643B93}"/>
    <hyperlink ref="C349" r:id="rId3305" display="https://enzyme.expasy.org/EC/2.1.1.37" xr:uid="{A4ABF0FB-78D7-43FF-AF7E-95229F141C3E}"/>
    <hyperlink ref="F349" r:id="rId3306" xr:uid="{42DB7975-F7A6-4B35-8C15-F913EBF2A874}"/>
    <hyperlink ref="F350" r:id="rId3307" xr:uid="{5208145D-9A97-44AA-9F37-53864386A43C}"/>
    <hyperlink ref="A354" r:id="rId3308" display="https://www.ncbi.nlm.nih.gov/protein/489337515" xr:uid="{F844B178-5FA2-48DA-9047-5472CFDDCE6A}"/>
    <hyperlink ref="C354" r:id="rId3309" display="https://enzyme.expasy.org/EC/2.1.1.74" xr:uid="{7A28392D-F587-4321-BAD6-990E93410D89}"/>
    <hyperlink ref="E354" r:id="rId3310" xr:uid="{2F41CA51-9894-4AB0-B456-4B1D110DD0F1}"/>
    <hyperlink ref="F354" r:id="rId3311" xr:uid="{C0A69FE9-B49E-4F62-8B62-9E6F4CBAC7EB}"/>
    <hyperlink ref="F355" r:id="rId3312" xr:uid="{14EE54F6-2FD2-4292-AC93-7BDBB0BE3A0F}"/>
    <hyperlink ref="E358" r:id="rId3313" xr:uid="{DCA208FB-3F01-4E1F-9935-E0C6EE45261E}"/>
    <hyperlink ref="A358" r:id="rId3314" display="https://www.ncbi.nlm.nih.gov/protein/489320334" xr:uid="{77916EE1-BCE7-47F1-A6F4-4F6157D40535}"/>
    <hyperlink ref="F358" r:id="rId3315" xr:uid="{BED7E342-ACEB-4339-9257-C32C363806AD}"/>
    <hyperlink ref="F357" r:id="rId3316" xr:uid="{87DFE1BB-03AA-4B1D-95F6-0F0E103C233D}"/>
    <hyperlink ref="A359" r:id="rId3317" display="https://www.ncbi.nlm.nih.gov/protein/490533426" xr:uid="{EE1BE2EF-3D65-453B-B22D-DD1FF2A7D3D1}"/>
    <hyperlink ref="E359" r:id="rId3318" xr:uid="{CF5C71BA-32A2-4158-B8EC-9D70D2897CAB}"/>
    <hyperlink ref="C359" r:id="rId3319" display="https://enzyme.expasy.org/EC/2.1.2.10" xr:uid="{B646409C-E0B6-45B9-A7D6-01DE22B5BDA4}"/>
    <hyperlink ref="F359" r:id="rId3320" xr:uid="{8192509E-8AE5-4592-B11C-6A2032CF478C}"/>
    <hyperlink ref="F360" r:id="rId3321" xr:uid="{B2282A6C-2D30-4AAE-93ED-6CEA4EDA61AF}"/>
    <hyperlink ref="E361" r:id="rId3322" xr:uid="{09C3C78D-CC03-4672-BECA-211EAB5D65D8}"/>
    <hyperlink ref="A361" r:id="rId3323" display="https://www.ncbi.nlm.nih.gov/protein/489323338" xr:uid="{21CED665-483D-4234-BC0A-CEA22CC5F0E8}"/>
    <hyperlink ref="C361" r:id="rId3324" display="https://enzyme.expasy.org/EC/2.1.2.11" xr:uid="{ECEBE1EA-52BF-427B-8344-D291452BDE8C}"/>
    <hyperlink ref="F361" r:id="rId3325" xr:uid="{9101943D-524D-43F1-BE9A-C0B7F77CD613}"/>
    <hyperlink ref="F362" r:id="rId3326" xr:uid="{73B540C9-001D-4D30-9B54-A86024103EBE}"/>
    <hyperlink ref="E363" r:id="rId3327" xr:uid="{52DD3DF8-5263-4AB2-BF50-BD41F1F23ECA}"/>
    <hyperlink ref="A363" r:id="rId3328" display="https://www.ncbi.nlm.nih.gov/protein/489337110" xr:uid="{24E554E8-E993-465C-BA1B-9F3757EF07A2}"/>
    <hyperlink ref="C363" r:id="rId3329" display="https://enzyme.expasy.org/EC/2.1.2.2" xr:uid="{ED136352-622F-4C31-AE61-7C593B3E3864}"/>
    <hyperlink ref="F363" r:id="rId3330" xr:uid="{2527AA27-8D05-438E-A33B-5BD7FA782964}"/>
    <hyperlink ref="F364" r:id="rId3331" xr:uid="{0420AE24-6D42-45BF-B83F-E19A6FE293E9}"/>
    <hyperlink ref="E369:E373" r:id="rId3332" display="https://www.genome.jp/entry/2.2.1.1" xr:uid="{3BB31129-2266-4CE1-B230-72FF7FDC3A65}"/>
    <hyperlink ref="C369:C374" r:id="rId3333" display="https://enzyme.expasy.org/EC/2.3.1.15" xr:uid="{701B29B2-2E78-462F-991D-3DE1CBCBC010}"/>
    <hyperlink ref="A369:A373" r:id="rId3334" display="https://www.ncbi.nlm.nih.gov/protein/489338192" xr:uid="{A0314660-227D-4BAC-86CA-E5A3A744760A}"/>
    <hyperlink ref="F373" r:id="rId3335" xr:uid="{33CAAFF1-27CA-4EE5-A54B-1FFBDE0D51A3}"/>
    <hyperlink ref="F369" r:id="rId3336" xr:uid="{EE0C0A5E-4F7A-4F51-AC54-89DCF3AE92E7}"/>
    <hyperlink ref="F371" r:id="rId3337" xr:uid="{ED5061D5-68E6-4B1F-96FF-DA6FBD222622}"/>
    <hyperlink ref="F374" r:id="rId3338" xr:uid="{D2AAE7AE-5148-4F59-B0FA-6C5D987519F8}"/>
    <hyperlink ref="F370" r:id="rId3339" xr:uid="{8D8C5D6D-2E42-47DC-BE2A-33451E9B001A}"/>
    <hyperlink ref="F372" r:id="rId3340" xr:uid="{3AA6DA9D-3FE6-48C1-9539-D8294583F4BE}"/>
    <hyperlink ref="E375:E380" r:id="rId3341" display="https://www.genome.jp/entry/2.2.1.6" xr:uid="{F76EEEF5-0946-4A92-AC16-CEFE4E5465F8}"/>
    <hyperlink ref="C375:C380" r:id="rId3342" display="https://enzyme.expasy.org/EC/2.2.1.6" xr:uid="{990552C6-BF4A-4AE6-9D8F-82EBA3293833}"/>
    <hyperlink ref="A375:A380" r:id="rId3343" display="https://www.ncbi.nlm.nih.gov/protein/490533925" xr:uid="{5C0DAB1C-3870-4CB9-A76C-331AC56FA70F}"/>
    <hyperlink ref="F378" r:id="rId3344" xr:uid="{FB956179-5F77-41F4-9860-F6DFE2718A90}"/>
    <hyperlink ref="F380" r:id="rId3345" xr:uid="{CAF1748F-A652-4580-AD83-784D20BC628F}"/>
    <hyperlink ref="F375" r:id="rId3346" xr:uid="{7D5982DE-FB48-4674-B6F1-4875FECFA285}"/>
    <hyperlink ref="F379" r:id="rId3347" xr:uid="{72B41326-64D6-4AAF-9DAC-A1ECE65B63C0}"/>
    <hyperlink ref="F381" r:id="rId3348" xr:uid="{63B4F85B-A91B-47FC-BB1F-DCEEE247E5D8}"/>
    <hyperlink ref="F377" r:id="rId3349" xr:uid="{B925694A-27FC-4201-A3D6-C3F5BE32B115}"/>
    <hyperlink ref="F376" r:id="rId3350" xr:uid="{944E7FA1-200B-4747-9925-579E132D40C9}"/>
    <hyperlink ref="E388" r:id="rId3351" xr:uid="{062A2B48-9B25-49CC-A9DE-46F2B58B85A5}"/>
    <hyperlink ref="E386" r:id="rId3352" xr:uid="{50CFB659-78A8-45C6-96CE-37142A577DE7}"/>
    <hyperlink ref="A388" r:id="rId3353" display="https://www.ncbi.nlm.nih.gov/protein/489324251" xr:uid="{8030FACA-C778-4AF1-8A25-91A783D5BD4F}"/>
    <hyperlink ref="A386" r:id="rId3354" display="https://www.ncbi.nlm.nih.gov/protein/489324251" xr:uid="{B3C99979-B439-4FF3-BE52-8B31D852ECAD}"/>
    <hyperlink ref="C386" r:id="rId3355" display="https://enzyme.expasy.org/EC/2.3.1.15" xr:uid="{9A7EB4DF-F39E-4F2E-8280-D7BE9E835467}"/>
    <hyperlink ref="F386" r:id="rId3356" xr:uid="{8E51FD1A-3257-4032-A843-73271E98A20B}"/>
    <hyperlink ref="F388" r:id="rId3357" xr:uid="{AAB5BAC5-96AC-48B2-A659-A4BD1B00F4FA}"/>
    <hyperlink ref="F387" r:id="rId3358" xr:uid="{DE9EBDF9-4236-4A04-82E7-00A735990F62}"/>
    <hyperlink ref="E390:E392" r:id="rId3359" display="https://www.genome.jp/entry/2.3.1.168" xr:uid="{0BAD24C6-06DA-4205-9B1D-19ED3E264B15}"/>
    <hyperlink ref="C390:C392" r:id="rId3360" display="https://enzyme.expasy.org/EC/2.3.1.168" xr:uid="{50DF31F6-969A-41DE-B761-C066DD5940A7}"/>
    <hyperlink ref="A390:A392" r:id="rId3361" display="https://www.ncbi.nlm.nih.gov/protein/489323009" xr:uid="{D0D5BDAF-36B9-49B3-88BA-643370810971}"/>
    <hyperlink ref="F391" r:id="rId3362" xr:uid="{7F4FB59A-AC6D-4606-B9A7-AC11F5F0DDFE}"/>
    <hyperlink ref="F393" r:id="rId3363" xr:uid="{91B32252-0424-48C9-9AB7-F35DA9267793}"/>
    <hyperlink ref="F392" r:id="rId3364" xr:uid="{1322542E-6B0C-4E89-824E-32DBACB1EFD5}"/>
    <hyperlink ref="F390" r:id="rId3365" xr:uid="{8651E1BA-7F59-499B-8276-E2417CC57DEA}"/>
    <hyperlink ref="E394:E403" r:id="rId3366" display="https://www.genome.jp/entry/2.3.1.179" xr:uid="{6DCEEE4C-B87F-4755-B412-33A6C32B488D}"/>
    <hyperlink ref="C394:C403" r:id="rId3367" display="https://enzyme.expasy.org/EC/2.3.1.179" xr:uid="{3B1A0B44-885C-4E92-A57E-A3CD1205A7F9}"/>
    <hyperlink ref="A394:A403" r:id="rId3368" display="https://www.ncbi.nlm.nih.gov/protein/489337680" xr:uid="{BA5FE6E0-D0A3-4356-B1CB-875FC9C70985}"/>
    <hyperlink ref="F394" r:id="rId3369" xr:uid="{2983ADAC-28A0-4320-81C1-FDB84E68045E}"/>
    <hyperlink ref="F395" r:id="rId3370" xr:uid="{FE6D08BD-71E1-465E-800C-D924B335AB87}"/>
    <hyperlink ref="F396" r:id="rId3371" xr:uid="{EE4CCA6C-6682-42F5-9665-F7E42A234A17}"/>
    <hyperlink ref="F397" r:id="rId3372" xr:uid="{A8B7516B-CA12-4F45-884F-D0E1156BAD05}"/>
    <hyperlink ref="F398" r:id="rId3373" xr:uid="{234216A7-09CF-4C99-921B-5B6D4C4D123D}"/>
    <hyperlink ref="F399" r:id="rId3374" xr:uid="{E8BF13F4-24E7-4AED-BFDD-80005C0B91A5}"/>
    <hyperlink ref="F400" r:id="rId3375" xr:uid="{CCABB475-026F-456F-88A8-D59F9374C59F}"/>
    <hyperlink ref="F401" r:id="rId3376" xr:uid="{888AD243-76AE-457B-8B0F-262679B44A18}"/>
    <hyperlink ref="F402" r:id="rId3377" xr:uid="{9D652C58-1CE2-4531-B96D-A3A871ECA468}"/>
    <hyperlink ref="F403" r:id="rId3378" xr:uid="{D46ABC3F-DA5E-4607-A4CE-394837AD92DA}"/>
    <hyperlink ref="F404" r:id="rId3379" xr:uid="{1D7C1C33-E182-4556-9DB7-A10ACB0E0ABC}"/>
    <hyperlink ref="E406:E408" r:id="rId3380" display="https://www.genome.jp/entry/2.3.1.181" xr:uid="{AE85F4BA-F17D-4849-992D-B28F99A8FB23}"/>
    <hyperlink ref="C406:C409" r:id="rId3381" display="https://enzyme.expasy.org/EC/1.4.4.2" xr:uid="{B03742F8-42D0-4A39-B3A8-5CE6B945E0D2}"/>
    <hyperlink ref="A406:A408" r:id="rId3382" display="https://www.ncbi.nlm.nih.gov/protein/490533414" xr:uid="{FB4F725E-9321-40E1-9961-777DCC53C2A9}"/>
    <hyperlink ref="F406" r:id="rId3383" xr:uid="{1D33B2F2-C811-493F-B040-57A934B05B54}"/>
    <hyperlink ref="F408" r:id="rId3384" xr:uid="{781ED947-4CDF-40EB-A07E-EAB81673F318}"/>
    <hyperlink ref="F407" r:id="rId3385" xr:uid="{9FA45B02-9A72-4378-A6FF-F0CE3BF02058}"/>
    <hyperlink ref="F409" r:id="rId3386" xr:uid="{6C605C67-93E2-4B2B-B5D1-845C22239EB1}"/>
    <hyperlink ref="F13" r:id="rId3387" xr:uid="{A10F1A23-C15C-4B5A-AF6A-2C1CC2892BD6}"/>
    <hyperlink ref="F49" r:id="rId3388" xr:uid="{74A22FC8-B5DB-4D21-A187-6419D3E97BF9}"/>
    <hyperlink ref="F51" r:id="rId3389" xr:uid="{28305A84-F925-4CAB-956C-948C705FADEC}"/>
    <hyperlink ref="F52" r:id="rId3390" xr:uid="{DDBFE719-5B56-4873-816E-80AA28615A57}"/>
    <hyperlink ref="F53" r:id="rId3391" xr:uid="{820A7F89-F17E-493A-A59C-6424AFB46CED}"/>
    <hyperlink ref="F77" r:id="rId3392" xr:uid="{DC4F57DC-3D4E-4089-B585-10F8B8507C3B}"/>
    <hyperlink ref="F78" r:id="rId3393" xr:uid="{E883E6B1-80E3-4470-B17B-34399B27E96C}"/>
    <hyperlink ref="F79" r:id="rId3394" xr:uid="{B899FF3A-89B5-41AF-B452-86566A825566}"/>
    <hyperlink ref="F88" r:id="rId3395" xr:uid="{2AC9DA92-B730-4EFF-82F8-BC59CB2E6A05}"/>
    <hyperlink ref="F91" r:id="rId3396" xr:uid="{9E589E27-AE1E-4F3B-B3D5-F77D0A6D9559}"/>
    <hyperlink ref="F92" r:id="rId3397" xr:uid="{187B3BBA-6CA1-4D54-9341-F184826284DC}"/>
    <hyperlink ref="F93" r:id="rId3398" xr:uid="{AD4049F1-C225-4FAB-BB61-EFFD4534F58F}"/>
    <hyperlink ref="F168" r:id="rId3399" xr:uid="{964BAE06-EB48-4C5F-BCAF-2DBDFC787069}"/>
    <hyperlink ref="F169" r:id="rId3400" xr:uid="{57FC750B-9C76-43F8-A1CC-305042ACD749}"/>
    <hyperlink ref="F176" r:id="rId3401" xr:uid="{D214F98F-8B43-4E26-A80B-1F2A2F6929D6}"/>
    <hyperlink ref="F185" r:id="rId3402" xr:uid="{E0F9AF50-2727-4C37-BD78-EEA3CD06EF31}"/>
    <hyperlink ref="F188" r:id="rId3403" xr:uid="{D11B3F03-DEEB-4E87-BBD4-8EA9487F7F74}"/>
    <hyperlink ref="F191" r:id="rId3404" xr:uid="{EB8795D3-A514-429C-B9EC-98C0EAA63162}"/>
    <hyperlink ref="F192" r:id="rId3405" xr:uid="{C7945444-BABF-46A7-8DB8-97D66D6052B3}"/>
    <hyperlink ref="F224" r:id="rId3406" xr:uid="{FDF04457-5203-4AA7-9AA3-937ACEA64CD1}"/>
    <hyperlink ref="F225" r:id="rId3407" xr:uid="{1407673F-B168-421A-8001-2AC83EB8D6C4}"/>
    <hyperlink ref="F226" r:id="rId3408" xr:uid="{69131E13-7D66-4236-9353-1E4AFD73CCE3}"/>
    <hyperlink ref="F227" r:id="rId3409" xr:uid="{D101CCA0-A649-4388-8CA3-F9D079D796CF}"/>
    <hyperlink ref="F228" r:id="rId3410" xr:uid="{39FB6868-5B6B-4466-8D9A-066C0A98AAAD}"/>
    <hyperlink ref="F238" r:id="rId3411" xr:uid="{CC30D994-2987-44FC-B4F8-5AED0EA116B0}"/>
    <hyperlink ref="F245" r:id="rId3412" xr:uid="{AC6102BC-464C-4FB0-8A00-82076C1A550F}"/>
    <hyperlink ref="F254" r:id="rId3413" xr:uid="{8BA5C470-4AAC-4006-80BA-B27F001D146E}"/>
    <hyperlink ref="F255" r:id="rId3414" xr:uid="{EDD2899F-C86D-4C84-B9A3-03B49ABA37D7}"/>
    <hyperlink ref="F256" r:id="rId3415" xr:uid="{FAAB2D7E-973B-49B7-9ADA-F60B3FE9DFF7}"/>
    <hyperlink ref="F259" r:id="rId3416" xr:uid="{C7E45222-231D-47C6-8B3B-D6172557669F}"/>
    <hyperlink ref="F262" r:id="rId3417" xr:uid="{62423254-95F2-4B53-A668-962B8A4C8643}"/>
    <hyperlink ref="F284" r:id="rId3418" xr:uid="{5B438D81-8C56-4850-9A29-B9BCBAD2505A}"/>
    <hyperlink ref="F298" r:id="rId3419" xr:uid="{F7628134-B57B-47DD-8FED-EABDB69C4D96}"/>
    <hyperlink ref="F299" r:id="rId3420" xr:uid="{7136D997-AE38-4F9F-8595-2BCF0C88A997}"/>
    <hyperlink ref="F306" r:id="rId3421" xr:uid="{E39BD4FC-7D5A-4C33-BEB7-EE691FD0F77F}"/>
    <hyperlink ref="F307" r:id="rId3422" xr:uid="{E276CD92-B9B0-4192-A38B-706E9ADB7AC2}"/>
    <hyperlink ref="F308" r:id="rId3423" xr:uid="{F0E23600-77A3-4F57-A972-3C9BB5B6A40F}"/>
    <hyperlink ref="F311" r:id="rId3424" xr:uid="{B39DB133-7EA3-4D1B-B528-7D1F749869C8}"/>
    <hyperlink ref="F316" r:id="rId3425" xr:uid="{3B8C22B5-E501-4FE7-BF39-CAFF164A5E7D}"/>
    <hyperlink ref="F322" r:id="rId3426" xr:uid="{DD6D9FCA-A136-4785-88C0-7DED100BA70C}"/>
    <hyperlink ref="F323" r:id="rId3427" xr:uid="{9F2A1C01-5BEB-4973-8512-91924A2853DD}"/>
    <hyperlink ref="F334" r:id="rId3428" xr:uid="{785EB63F-D775-45A7-B736-F395BF2A0D95}"/>
    <hyperlink ref="F332" r:id="rId3429" xr:uid="{89686CBD-CEC8-4976-86BD-804715C6E30B}"/>
    <hyperlink ref="F337" r:id="rId3430" xr:uid="{4015589D-9BEF-410E-BDBE-C286AAD2EE6C}"/>
    <hyperlink ref="F346" r:id="rId3431" xr:uid="{52BB316E-0276-48D0-A767-D6D67B48E9E7}"/>
    <hyperlink ref="F348" r:id="rId3432" xr:uid="{A2E10815-949D-4228-AA0B-19E246FC0907}"/>
    <hyperlink ref="F347" r:id="rId3433" xr:uid="{CA2C4E72-9F63-4C8A-A8AE-306AF6BFD49D}"/>
    <hyperlink ref="F353" r:id="rId3434" xr:uid="{D82BCCD3-17DE-476D-8AC4-208B4C758F50}"/>
    <hyperlink ref="F351" r:id="rId3435" xr:uid="{27782F42-505B-43DC-BB06-384099F7BA00}"/>
    <hyperlink ref="F356" r:id="rId3436" xr:uid="{BE6FD3C5-C54B-4805-8E5E-39ACF56C7B69}"/>
    <hyperlink ref="F365" r:id="rId3437" xr:uid="{D72E94B3-1A27-4E76-94AD-7B718B2A0B69}"/>
    <hyperlink ref="F366" r:id="rId3438" xr:uid="{3B65D880-6516-42A9-89EC-12445E1E4591}"/>
    <hyperlink ref="F383" r:id="rId3439" xr:uid="{BA137D2C-99CC-4D86-975E-4AFE67E3CDDE}"/>
    <hyperlink ref="F382" r:id="rId3440" xr:uid="{C825FAD5-36FE-4ABD-A180-F0071316C68A}"/>
    <hyperlink ref="F384" r:id="rId3441" xr:uid="{54FB4E3E-A1DB-4B4D-AA74-FB9FBF2B4BE8}"/>
    <hyperlink ref="F385" r:id="rId3442" xr:uid="{15101F7A-B293-4A4A-941E-4BB3A43A4ED0}"/>
    <hyperlink ref="F367" r:id="rId3443" xr:uid="{17E4E78C-6C51-45D7-9405-EF1170A52974}"/>
    <hyperlink ref="F368" r:id="rId3444" xr:uid="{C88AFB3B-61FB-49BA-952C-C3B4421B7849}"/>
    <hyperlink ref="F389" r:id="rId3445" xr:uid="{E5E622DE-2B68-4871-ABF0-485F96507538}"/>
    <hyperlink ref="F405" r:id="rId3446" xr:uid="{F6F61149-70AD-42EA-A1F7-54A4BD99284A}"/>
    <hyperlink ref="F415" r:id="rId3447" xr:uid="{FEE492AB-B078-4C6C-90EB-94EFD826E2C8}"/>
    <hyperlink ref="F411" r:id="rId3448" xr:uid="{80812A97-E832-45FC-87B2-77333CB63FCE}"/>
    <hyperlink ref="F412" r:id="rId3449" xr:uid="{AA669503-1F75-483D-A22C-BCB343B2346A}"/>
    <hyperlink ref="F413" r:id="rId3450" xr:uid="{8FE82A1D-9C95-4C83-8F7C-A1CEAADF2DCF}"/>
    <hyperlink ref="F414" r:id="rId3451" xr:uid="{95616B6A-2F45-4CD9-A7B8-5C28F6B6E74D}"/>
    <hyperlink ref="F416" r:id="rId3452" xr:uid="{784BE2AA-C890-4811-A904-8CBCA3675821}"/>
    <hyperlink ref="F417" r:id="rId3453" xr:uid="{E6BE7C36-C775-4E2B-8E72-70AA7DAC7E1C}"/>
    <hyperlink ref="F418" r:id="rId3454" xr:uid="{4DC7CED9-E018-4005-81F9-C9D4563D5B2C}"/>
    <hyperlink ref="F419" r:id="rId3455" xr:uid="{21D6161F-6474-4F7C-AB76-3FAA3FC14BB9}"/>
    <hyperlink ref="F431" r:id="rId3456" xr:uid="{2DA2FF7E-AC7D-40BD-9716-16F0EC76AD05}"/>
    <hyperlink ref="F435" r:id="rId3457" xr:uid="{56FADD6A-2D05-4621-9E50-B6C5D06DA0D9}"/>
    <hyperlink ref="F444" r:id="rId3458" xr:uid="{7CD0F5CC-3D68-4C31-A0DF-BCE6E434689D}"/>
    <hyperlink ref="F445" r:id="rId3459" xr:uid="{401813D1-3973-440A-BED9-628C9E1E47F0}"/>
    <hyperlink ref="F446" r:id="rId3460" xr:uid="{DE8D89EF-37BC-443B-ADCB-33D17A9CFBE5}"/>
    <hyperlink ref="F447" r:id="rId3461" xr:uid="{E1CEAD89-584C-4D21-8301-2942131F4FFD}"/>
    <hyperlink ref="F483" r:id="rId3462" xr:uid="{E15B3815-A4EC-4732-9D9A-D1BE12BF22C5}"/>
    <hyperlink ref="F484" r:id="rId3463" xr:uid="{CD02045A-1122-4C41-A793-8CD58C62F3E3}"/>
    <hyperlink ref="F485" r:id="rId3464" xr:uid="{F6550CA0-4D3F-4F1B-903A-B1EA7E0B1F6C}"/>
    <hyperlink ref="F486" r:id="rId3465" xr:uid="{106AE3F6-7007-433A-A869-4F4B4E5623E1}"/>
    <hyperlink ref="F494" r:id="rId3466" xr:uid="{5E7C477F-3138-49D9-8291-D400BEF83D56}"/>
    <hyperlink ref="F503" r:id="rId3467" xr:uid="{82F1AD5F-1BC6-48CD-901F-5E5B8ECBD06C}"/>
    <hyperlink ref="F504" r:id="rId3468" xr:uid="{E46DD176-3C99-4316-A0B4-0034DAC63F9B}"/>
    <hyperlink ref="F505" r:id="rId3469" xr:uid="{5B803D92-BA8F-4B95-BBF7-E8BD43ED1BB3}"/>
    <hyperlink ref="F506" r:id="rId3470" xr:uid="{B81537B9-516D-478B-AD9B-BC34C50917BD}"/>
    <hyperlink ref="F517" r:id="rId3471" xr:uid="{B800BFA0-C753-45CF-8470-BEC4F92F0F45}"/>
    <hyperlink ref="F521" r:id="rId3472" xr:uid="{A27250F9-23BF-4038-8C51-81427D0CFD75}"/>
    <hyperlink ref="F528" r:id="rId3473" xr:uid="{EFF297C6-54E6-4FDD-B76F-09BAE018CAEF}"/>
    <hyperlink ref="F529" r:id="rId3474" xr:uid="{54778885-B647-44B3-A8D3-53D695EB5410}"/>
    <hyperlink ref="F530" r:id="rId3475" xr:uid="{D2AA68FF-D1DF-400B-94E4-F81D9A872D8F}"/>
    <hyperlink ref="F531" r:id="rId3476" xr:uid="{6682A199-461B-4EF9-8CBE-757131E8BE18}"/>
    <hyperlink ref="F532" r:id="rId3477" xr:uid="{FF4F1817-9991-4E86-818D-DA2C99689E0D}"/>
    <hyperlink ref="F533" r:id="rId3478" xr:uid="{FF2AB7F3-32A8-4BCC-A01F-9B9CEB5D84CD}"/>
    <hyperlink ref="F534" r:id="rId3479" xr:uid="{52B6BF9E-708B-482A-8707-6BED75F695AE}"/>
    <hyperlink ref="F543" r:id="rId3480" xr:uid="{D45D6281-1D94-4EBB-87EE-F7149E75CB4E}"/>
    <hyperlink ref="F544" r:id="rId3481" xr:uid="{22062E7F-1347-4080-B446-57A9514795CE}"/>
    <hyperlink ref="F548" r:id="rId3482" xr:uid="{C01ADA41-756B-4A19-A5C5-0E73CF94D062}"/>
    <hyperlink ref="F564" r:id="rId3483" xr:uid="{6CD71DD2-FE70-46A5-8903-BB815FFF945F}"/>
    <hyperlink ref="F568" r:id="rId3484" xr:uid="{592701D9-695C-4228-96C5-B774DDCB0AD3}"/>
    <hyperlink ref="F569" r:id="rId3485" xr:uid="{EF7A29E4-D979-4908-B938-658E4ACA4E1C}"/>
    <hyperlink ref="F580" r:id="rId3486" xr:uid="{37B9D48A-5222-431B-9FE8-15089FDE9F13}"/>
    <hyperlink ref="F581" r:id="rId3487" xr:uid="{525FFAF3-D180-4055-B04C-B9E37F0E1523}"/>
    <hyperlink ref="F582" r:id="rId3488" xr:uid="{FB6A5B3C-4598-4397-9FDE-099E0F4FABB6}"/>
    <hyperlink ref="F587" r:id="rId3489" xr:uid="{F29D6D0D-3DD9-40EA-8E83-FB1AD1CBE5F4}"/>
    <hyperlink ref="F589" r:id="rId3490" xr:uid="{F44FB233-1838-4000-A782-E58F2BC6F236}"/>
    <hyperlink ref="F588" r:id="rId3491" xr:uid="{A8DB2712-EB45-484B-B7E1-AEEE6DEB4C52}"/>
    <hyperlink ref="F596" r:id="rId3492" xr:uid="{34AAEA31-93C7-4A9F-91D4-255A3E61EE5A}"/>
    <hyperlink ref="F595" r:id="rId3493" xr:uid="{EB0C981C-C87C-4394-9BB0-647A22AD515B}"/>
    <hyperlink ref="F600" r:id="rId3494" xr:uid="{26F3568B-3F38-4768-A43E-82FE1C7551B7}"/>
    <hyperlink ref="F601" r:id="rId3495" xr:uid="{618211B8-9E88-40C2-BFA2-89713D00E764}"/>
    <hyperlink ref="F604" r:id="rId3496" xr:uid="{F73D4B7A-D42C-4E65-961D-E1DD561C821B}"/>
    <hyperlink ref="F605" r:id="rId3497" xr:uid="{E7C77C2D-95CE-494E-8015-B186DAA86158}"/>
    <hyperlink ref="F606" r:id="rId3498" xr:uid="{389AB706-EC2E-4B0C-BBFE-0F844A695A6F}"/>
    <hyperlink ref="F610" r:id="rId3499" xr:uid="{C67BFA34-3B9C-4E70-BC1D-B418956151CC}"/>
    <hyperlink ref="F619" r:id="rId3500" xr:uid="{984F571A-AB0E-4E03-B5A8-EF20288A1DC8}"/>
    <hyperlink ref="F625" r:id="rId3501" xr:uid="{21617504-8AE6-48CF-8C50-DCE34F7ED4A1}"/>
    <hyperlink ref="F628" r:id="rId3502" xr:uid="{59BD6F9E-3224-47A2-8786-FA383437B385}"/>
    <hyperlink ref="F632" r:id="rId3503" xr:uid="{CD708212-203E-49E9-A6A1-A12868BB8FF3}"/>
    <hyperlink ref="F633" r:id="rId3504" xr:uid="{5FD100FA-3DD3-4780-8EF4-1DA39A6BB23C}"/>
    <hyperlink ref="F634" r:id="rId3505" xr:uid="{762932FE-9FB5-47BC-AA50-C815E739DF8F}"/>
    <hyperlink ref="F635" r:id="rId3506" xr:uid="{28AD7D91-BCEE-462A-8528-49AB0F6BD0ED}"/>
    <hyperlink ref="F640" r:id="rId3507" xr:uid="{C0D0EEA5-A8A3-48F3-9234-CB47DC05093F}"/>
    <hyperlink ref="F643" r:id="rId3508" xr:uid="{33905576-E911-4885-B643-09C7453A315C}"/>
    <hyperlink ref="F644" r:id="rId3509" xr:uid="{12EAA623-F67B-494A-9AC3-492D96907349}"/>
    <hyperlink ref="F646" r:id="rId3510" xr:uid="{9AA470B7-8AAB-40D0-8203-1708602BAA7E}"/>
    <hyperlink ref="F645" r:id="rId3511" xr:uid="{39E02662-5B00-4443-9640-D32A723E541A}"/>
    <hyperlink ref="F647" r:id="rId3512" xr:uid="{B12B4514-0C0C-4500-B095-69BC125651A1}"/>
    <hyperlink ref="F648" r:id="rId3513" xr:uid="{248589BE-8559-4838-8538-3715A847E296}"/>
    <hyperlink ref="F649" r:id="rId3514" xr:uid="{8D19209C-CC0A-43A1-9EC9-51F17733F96E}"/>
    <hyperlink ref="F650" r:id="rId3515" xr:uid="{EBF1F578-6F6A-4CD4-A2FB-5A5AEEBA73D4}"/>
    <hyperlink ref="F673" r:id="rId3516" xr:uid="{C0C9D198-76BB-467E-8D51-97132C175B8B}"/>
    <hyperlink ref="F679" r:id="rId3517" xr:uid="{823C9653-996A-4E3A-89D5-44C042B16B93}"/>
    <hyperlink ref="F680" r:id="rId3518" xr:uid="{D025B558-8D70-4DB7-9F38-F77EB114358C}"/>
    <hyperlink ref="F681" r:id="rId3519" xr:uid="{999E1A17-2D8A-4AB7-A635-D56AB2757891}"/>
    <hyperlink ref="F682" r:id="rId3520" xr:uid="{EA4AF31E-6092-4209-8D27-72212A5B8DB6}"/>
    <hyperlink ref="F683" r:id="rId3521" xr:uid="{7F392D0E-5112-4889-A08B-8EC741DA2CF7}"/>
    <hyperlink ref="F686" r:id="rId3522" xr:uid="{0CBB9307-2EAD-4ED0-8D32-6F829990732D}"/>
    <hyperlink ref="F703" r:id="rId3523" xr:uid="{DCD1AC62-4330-40E9-9103-E36575CC4D96}"/>
    <hyperlink ref="F702" r:id="rId3524" xr:uid="{E7671D09-DED6-437C-A672-694F11713FEE}"/>
    <hyperlink ref="F690" r:id="rId3525" xr:uid="{D42CD86A-BC3D-445A-B0AB-735C9CB6FAEC}"/>
    <hyperlink ref="F688" r:id="rId3526" xr:uid="{3EF188DE-AED3-44D0-82CF-4CC437F30929}"/>
    <hyperlink ref="F687" r:id="rId3527" xr:uid="{8F0681FA-917C-4274-84D4-A38DAC5D0536}"/>
    <hyperlink ref="F689" r:id="rId3528" xr:uid="{BD9A534D-5886-4ACF-89BF-6CDED13F29A3}"/>
    <hyperlink ref="F691" r:id="rId3529" xr:uid="{F972271A-35B6-4187-9F3B-039CDDF43BCD}"/>
    <hyperlink ref="F694" r:id="rId3530" xr:uid="{FB533C2D-60B5-4E7E-A8CC-983F44721AFF}"/>
    <hyperlink ref="F695" r:id="rId3531" xr:uid="{01B9E91A-68AC-4F9E-8FC8-5EE8898D3832}"/>
    <hyperlink ref="F704" r:id="rId3532" xr:uid="{1E914A8C-ACF5-48BB-8ED5-6E129A35CF11}"/>
    <hyperlink ref="F710" r:id="rId3533" xr:uid="{61D4DA27-CF85-4594-A3B3-1DE07933E533}"/>
    <hyperlink ref="F709" r:id="rId3534" xr:uid="{AFA44634-9C3D-4C24-BAB3-FE436CC6679A}"/>
    <hyperlink ref="F716" r:id="rId3535" xr:uid="{B2B240F3-C985-4127-86AB-92654EBB9A12}"/>
    <hyperlink ref="F717" r:id="rId3536" xr:uid="{685FD037-EED3-4837-B459-880C9DFBEC8B}"/>
    <hyperlink ref="F718" r:id="rId3537" xr:uid="{F707835F-EADF-4FD9-AB55-E25363CF4ED0}"/>
    <hyperlink ref="F724" r:id="rId3538" xr:uid="{83EE4389-41E9-4CDE-83A4-80B5C028366A}"/>
    <hyperlink ref="F723" r:id="rId3539" xr:uid="{2212E7D5-28E6-45A0-87AC-4F828E53B997}"/>
    <hyperlink ref="F725" r:id="rId3540" xr:uid="{8394A72C-9FC4-4411-BC07-E4B15A29456C}"/>
    <hyperlink ref="F727" r:id="rId3541" xr:uid="{91826185-07B8-46FE-829E-06EAE17E3E1D}"/>
    <hyperlink ref="F726" r:id="rId3542" xr:uid="{2803FB82-8154-46B4-9DEE-8922AB197F08}"/>
    <hyperlink ref="F729" r:id="rId3543" xr:uid="{1654D5FA-967A-47A4-862A-24C5042A6411}"/>
    <hyperlink ref="F728" r:id="rId3544" xr:uid="{01F211F7-4525-4A93-AF46-C1E31C8A6EDB}"/>
    <hyperlink ref="F732" r:id="rId3545" xr:uid="{C8872F28-BED6-42E0-94D4-083D7D78EEAB}"/>
    <hyperlink ref="F751" r:id="rId3546" xr:uid="{36922610-69B5-4415-B2A3-465B6222AC4B}"/>
    <hyperlink ref="F753" r:id="rId3547" xr:uid="{FF53AE48-769E-489A-9FFC-BEBEBFB7C333}"/>
    <hyperlink ref="F752" r:id="rId3548" xr:uid="{B742420F-7BF3-420C-AB72-54780C6024B2}"/>
    <hyperlink ref="F809" r:id="rId3549" xr:uid="{245887D9-E66A-45F0-BA28-B638EFFC83DC}"/>
    <hyperlink ref="F808" r:id="rId3550" xr:uid="{564CF3C7-3FF0-481B-8C1B-F4A12EA56128}"/>
    <hyperlink ref="F795" r:id="rId3551" xr:uid="{E942CDAB-0416-44DC-8C60-E21FDC0BE076}"/>
    <hyperlink ref="F770" r:id="rId3552" xr:uid="{2B69BA74-DA0D-4927-9C04-36721BA67894}"/>
    <hyperlink ref="F774" r:id="rId3553" xr:uid="{44D12F96-7B1E-4227-9DFD-B9C1493BF970}"/>
    <hyperlink ref="F775" r:id="rId3554" xr:uid="{9A272423-F385-48EE-9A13-408C4639DD17}"/>
    <hyperlink ref="F776" r:id="rId3555" xr:uid="{C46700A2-BBC0-4AA0-9738-70C6A98B9907}"/>
    <hyperlink ref="F777" r:id="rId3556" xr:uid="{E56F70A9-7728-4303-AC8B-FD1CC5787BC4}"/>
    <hyperlink ref="F782" r:id="rId3557" xr:uid="{AAEEF6A2-98FD-4FF5-A455-DB95122FB3A6}"/>
    <hyperlink ref="F785" r:id="rId3558" xr:uid="{1CD34442-9F37-4D58-89FD-BCBD8AAA2B96}"/>
    <hyperlink ref="F815" r:id="rId3559" xr:uid="{A649E917-D731-4A8B-A0F4-F4114A6B3646}"/>
    <hyperlink ref="F899" r:id="rId3560" xr:uid="{7A71186A-5F53-4AD8-9D7C-AA5B58D3CC7A}"/>
    <hyperlink ref="F900" r:id="rId3561" xr:uid="{C44DAD8A-B2AF-4149-B7D1-620F2BC9AECF}"/>
    <hyperlink ref="F919" r:id="rId3562" xr:uid="{0AC4492A-33D2-46D5-95DC-F5A33758C99E}"/>
    <hyperlink ref="F933" r:id="rId3563" xr:uid="{94D02987-18FA-4142-B0F0-7A74B65ED2B9}"/>
    <hyperlink ref="F957" r:id="rId3564" xr:uid="{B477982C-4324-40ED-8DE8-128394991201}"/>
    <hyperlink ref="F956" r:id="rId3565" xr:uid="{52CE086A-F65C-409A-9A26-095699A6F792}"/>
    <hyperlink ref="F952" r:id="rId3566" xr:uid="{71E5441A-2385-40E9-87CC-CC0323E30B07}"/>
    <hyperlink ref="F968" r:id="rId3567" xr:uid="{CBCCEC8D-102D-4EED-B1B8-E4AA8C1150C9}"/>
    <hyperlink ref="F967" r:id="rId3568" xr:uid="{799C64F1-4B95-4DFF-8EFB-FD203FAE8C8D}"/>
    <hyperlink ref="F969" r:id="rId3569" xr:uid="{EE7895A3-4D19-4755-B343-C25C577440E2}"/>
    <hyperlink ref="F973" r:id="rId3570" xr:uid="{9ABE24B2-16DA-4E53-A598-CCF1ACA32CED}"/>
    <hyperlink ref="F974" r:id="rId3571" xr:uid="{DC097E3B-84AC-4283-B8D2-0D4FD7BC8FFF}"/>
    <hyperlink ref="F975" r:id="rId3572" xr:uid="{AB668A44-DEC3-46C2-8BC9-64AAE4D1D1EA}"/>
    <hyperlink ref="F976" r:id="rId3573" xr:uid="{3EB42A09-84EB-477E-B01F-41B2900533EB}"/>
    <hyperlink ref="F977" r:id="rId3574" xr:uid="{24EA5274-83EB-4961-A0FC-70A3BA537F1F}"/>
    <hyperlink ref="F980" r:id="rId3575" xr:uid="{7B6C7AF7-7B51-4F04-9607-A9B0DFEA0598}"/>
    <hyperlink ref="F986" r:id="rId3576" xr:uid="{12CB9151-A36B-489C-9C06-BD347DA4B4C0}"/>
    <hyperlink ref="F987" r:id="rId3577" xr:uid="{85354CED-1FAD-455C-9221-5B672B1BE668}"/>
    <hyperlink ref="F989" r:id="rId3578" xr:uid="{05754EA0-D585-4930-B46C-A718B8E57251}"/>
    <hyperlink ref="F988" r:id="rId3579" xr:uid="{74D7D0CC-90D4-4462-8E7A-8ACDD823C6CF}"/>
    <hyperlink ref="F991" r:id="rId3580" xr:uid="{97C5BAD0-E466-4189-B472-96165ABB1DD5}"/>
    <hyperlink ref="F990" r:id="rId3581" xr:uid="{631F5C4E-DF8A-4890-8FE6-BC0D8962F64F}"/>
    <hyperlink ref="F995" r:id="rId3582" xr:uid="{F66D5F7C-5DDF-4290-815C-A5195480D57E}"/>
    <hyperlink ref="F1000" r:id="rId3583" xr:uid="{BBC63536-F7F8-4310-A810-4BB770E653C6}"/>
    <hyperlink ref="F997" r:id="rId3584" xr:uid="{3A375F83-4E49-4B9B-B990-394674430FEE}"/>
    <hyperlink ref="F1001" r:id="rId3585" xr:uid="{F7DAFD06-77F3-4AE9-8360-7AC4D701609E}"/>
    <hyperlink ref="F1002" r:id="rId3586" xr:uid="{5B3FE529-3BA7-4149-BC41-2A31717F023D}"/>
    <hyperlink ref="F1004" r:id="rId3587" xr:uid="{6D0C2584-A3B7-4482-825C-AEF7F0932B37}"/>
    <hyperlink ref="F1003" r:id="rId3588" xr:uid="{C91A1E3F-82C1-43ED-B292-3BC2CB33A886}"/>
    <hyperlink ref="F1005" r:id="rId3589" xr:uid="{03931A2D-42B3-4914-BD68-4C691BDB0E28}"/>
    <hyperlink ref="F1023" r:id="rId3590" xr:uid="{19533CEB-D527-4295-A917-89E4D834D00A}"/>
    <hyperlink ref="F1024" r:id="rId3591" xr:uid="{ED015F17-30A1-46C0-B3D0-9ED0AED083B5}"/>
    <hyperlink ref="F1025" r:id="rId3592" xr:uid="{5ED443EF-E00E-436B-AD6E-C9ABDABB6697}"/>
    <hyperlink ref="F1031" r:id="rId3593" xr:uid="{23118D83-487F-40C3-8829-094BC324A45E}"/>
    <hyperlink ref="F1030" r:id="rId3594" xr:uid="{E4E3982D-A84D-43EC-92F2-CA58C4DC6327}"/>
    <hyperlink ref="F1032" r:id="rId3595" xr:uid="{D59A3EC8-7584-4F97-AB44-8692AC27E5D8}"/>
    <hyperlink ref="F1033" r:id="rId3596" xr:uid="{CFEBD9CC-9B2F-458A-BDC7-18A3D62D99A7}"/>
    <hyperlink ref="F1034" r:id="rId3597" xr:uid="{44E99066-1368-4176-B5AC-0FB89F968F22}"/>
    <hyperlink ref="F1035" r:id="rId3598" xr:uid="{F10C9AD3-DB89-4009-900C-846DC8DD6AC2}"/>
    <hyperlink ref="F1036" r:id="rId3599" xr:uid="{59C9294F-70BC-4F2D-9F5D-81D0173041D9}"/>
    <hyperlink ref="F1043" r:id="rId3600" xr:uid="{3FB73C7D-9AAC-4CC2-BE91-D9312DC293F0}"/>
    <hyperlink ref="F1039" r:id="rId3601" xr:uid="{AEC8D1A8-009E-4B23-BB3F-92B15AA3E0F4}"/>
    <hyperlink ref="F1040" r:id="rId3602" xr:uid="{FB942018-CD09-42AA-94DB-2E1E5E656C44}"/>
    <hyperlink ref="F1041" r:id="rId3603" xr:uid="{8415A948-2EBD-425F-AFA2-AA085A21244D}"/>
    <hyperlink ref="F1042" r:id="rId3604" xr:uid="{8A90F2E1-244D-4900-BF4E-8EF7F38F3665}"/>
    <hyperlink ref="F1044" r:id="rId3605" xr:uid="{34BEDDCB-C8AD-4FCF-9EC4-ABBC3D91599F}"/>
    <hyperlink ref="F1049" r:id="rId3606" xr:uid="{0FAB1CA7-C08F-4E86-9728-D7F90287E37C}"/>
    <hyperlink ref="F1050" r:id="rId3607" xr:uid="{335C15CD-2D37-42F8-A9A8-03D695CA6619}"/>
    <hyperlink ref="F1051" r:id="rId3608" xr:uid="{F44E8BBD-BED3-452E-8E0F-0261C250425F}"/>
    <hyperlink ref="F1054" r:id="rId3609" xr:uid="{13D2D75B-2A8B-4429-A960-697E9BAEFD11}"/>
    <hyperlink ref="F1052" r:id="rId3610" xr:uid="{201C87E6-9626-4768-9A69-30EB607AE6E3}"/>
    <hyperlink ref="F1053" r:id="rId3611" xr:uid="{D2874733-0674-4652-B58C-F5A7C2883653}"/>
    <hyperlink ref="F1060" r:id="rId3612" xr:uid="{6CFBCB0F-948D-48FE-A311-A03EEE4D919F}"/>
    <hyperlink ref="F1063" r:id="rId3613" xr:uid="{753487C4-1D25-4849-A75D-3D5600BDDFCB}"/>
    <hyperlink ref="F1064" r:id="rId3614" xr:uid="{D69BE52C-350C-41A4-88DC-05B3EDA4A270}"/>
    <hyperlink ref="F1066" r:id="rId3615" xr:uid="{F78654CD-2461-4FF8-9A90-B6DC92F9264B}"/>
    <hyperlink ref="F1067" r:id="rId3616" xr:uid="{F138E982-2BEF-4523-AB50-00267A4F619B}"/>
    <hyperlink ref="F1069" r:id="rId3617" xr:uid="{4C1910A3-52A0-4840-AB97-30F448E3AFBA}"/>
    <hyperlink ref="F1068" r:id="rId3618" xr:uid="{51CE96D3-BA5A-495B-9E9D-F969056CDAAA}"/>
    <hyperlink ref="F1072" r:id="rId3619" xr:uid="{D503D32B-70AA-489C-83B9-BB0C6B0EF2E3}"/>
    <hyperlink ref="F1073" r:id="rId3620" xr:uid="{8ACB0DD1-FFDA-47E4-ADD3-DCE84D2CE255}"/>
    <hyperlink ref="F1074" r:id="rId3621" xr:uid="{1884140C-9060-4ADF-8C9E-D6AEF34D58F2}"/>
    <hyperlink ref="F1079" r:id="rId3622" xr:uid="{E81C85CC-B146-4309-9CA3-81321D292A49}"/>
    <hyperlink ref="F1097" r:id="rId3623" xr:uid="{BA9A0D91-B565-423E-BE80-2A9737BAF4C2}"/>
    <hyperlink ref="F1098" r:id="rId3624" xr:uid="{EC5A5F6F-5FA2-4E50-B64B-24AF7F054E52}"/>
    <hyperlink ref="F1102" r:id="rId3625" xr:uid="{83D61D65-A5C3-461B-995D-8DAFD142F03A}"/>
    <hyperlink ref="F1143" r:id="rId3626" xr:uid="{DC66DB62-D292-4479-B3F4-928C22014763}"/>
    <hyperlink ref="F1163" r:id="rId3627" xr:uid="{5ED42205-2C90-462C-90AA-D111BA2A5226}"/>
    <hyperlink ref="F1164" r:id="rId3628" xr:uid="{66E0BCED-D948-4BFA-B78B-0557CE3CBA3F}"/>
    <hyperlink ref="F1173" r:id="rId3629" xr:uid="{57499D0A-F8DB-45B8-882F-F53CF749A8E0}"/>
    <hyperlink ref="F1172" r:id="rId3630" xr:uid="{40EECF98-F03B-478D-BC90-4C73A065E363}"/>
    <hyperlink ref="F1196" r:id="rId3631" xr:uid="{D3101E18-850F-4E6A-B8C8-540A15280A68}"/>
    <hyperlink ref="F1197" r:id="rId3632" xr:uid="{15572F39-B72B-4523-A9C6-3E67CBF4D6A9}"/>
    <hyperlink ref="F1199" r:id="rId3633" xr:uid="{53FB01A6-4595-401B-A6F2-3A6166C8E884}"/>
    <hyperlink ref="F1198" r:id="rId3634" xr:uid="{76EDA37D-3069-4D3E-B821-154BD64435D5}"/>
    <hyperlink ref="F1208" r:id="rId3635" xr:uid="{EBA66A7F-31A3-4A7E-8AE1-63F9DFE4D59C}"/>
    <hyperlink ref="F1209" r:id="rId3636" xr:uid="{3B9E4E79-19F4-4109-AAC1-23D55F4CF3B0}"/>
    <hyperlink ref="F1212" r:id="rId3637" xr:uid="{A6E64021-ECDA-44DC-B9DC-130F5E8851C0}"/>
    <hyperlink ref="F1215" r:id="rId3638" xr:uid="{F44D9C0D-9874-4FAE-B923-524730DABACC}"/>
    <hyperlink ref="F1216" r:id="rId3639" xr:uid="{6B02FA65-387B-4976-AFE2-5B36258A65F6}"/>
    <hyperlink ref="F1217" r:id="rId3640" xr:uid="{47020611-21E1-479F-BF42-9BB699699C52}"/>
    <hyperlink ref="F1219" r:id="rId3641" xr:uid="{25584F50-8373-4EB3-92C5-31538AFD9CDC}"/>
    <hyperlink ref="F1218" r:id="rId3642" xr:uid="{B2FE5E23-BCAE-4818-A502-205B3C532524}"/>
    <hyperlink ref="F1220" r:id="rId3643" xr:uid="{ADDBD91F-F447-499F-BFB1-C5C2CD0AF9C7}"/>
    <hyperlink ref="F1223" r:id="rId3644" xr:uid="{CD139916-7A26-4BAD-A2ED-7DD83168E658}"/>
    <hyperlink ref="F1239" r:id="rId3645" xr:uid="{77A267D3-6923-49B1-9588-FBD7692D5AF8}"/>
    <hyperlink ref="F1245" r:id="rId3646" xr:uid="{E9F819F0-0BD1-4C25-A4CF-DDC75C275BA7}"/>
    <hyperlink ref="F1242" r:id="rId3647" xr:uid="{0DD443AD-2A67-4A77-8C63-3C476C9E89CB}"/>
    <hyperlink ref="F1243" r:id="rId3648" xr:uid="{8C043E26-29A5-4F4E-915E-9E01B881F221}"/>
    <hyperlink ref="F1244" r:id="rId3649" xr:uid="{37272F6F-992C-4A84-93BF-C4A570CD4064}"/>
    <hyperlink ref="F1246" r:id="rId3650" xr:uid="{5F2DB8BD-838B-4133-9756-FC20FF8EBE5D}"/>
    <hyperlink ref="F1255" r:id="rId3651" xr:uid="{B83B41F5-5B1C-48CB-B0EF-FEA9A8854A15}"/>
    <hyperlink ref="F1256" r:id="rId3652" xr:uid="{045AA68C-6789-4815-BFB6-44D1ADA230C9}"/>
    <hyperlink ref="F1257" r:id="rId3653" xr:uid="{4A0EB88F-07CD-4CE7-9CA6-EE1C1EA450E9}"/>
    <hyperlink ref="F1258" r:id="rId3654" xr:uid="{534079A2-AB40-42E4-B7D1-C14228A95FFE}"/>
    <hyperlink ref="F1259" r:id="rId3655" xr:uid="{EBC091AC-E4E5-4E1C-9ABF-3D99AADD5E8A}"/>
    <hyperlink ref="F1262" r:id="rId3656" xr:uid="{F23583AB-CE80-431E-8686-EB185B341B66}"/>
    <hyperlink ref="F1263" r:id="rId3657" xr:uid="{E7797FE3-D56D-40A9-845E-C704A843D03A}"/>
    <hyperlink ref="F1267" r:id="rId3658" xr:uid="{B069E7BA-C67B-4BD6-8159-E8D3F097E0AD}"/>
    <hyperlink ref="F1293" r:id="rId3659" xr:uid="{5A0F5158-CE68-4BC0-B596-FBF8883B9A1C}"/>
    <hyperlink ref="F1309" r:id="rId3660" xr:uid="{9BF1A799-04AE-421B-B23B-A7110789C887}"/>
    <hyperlink ref="F1316" r:id="rId3661" xr:uid="{E912CEC8-EFE7-45F1-8D7F-101254D614FD}"/>
    <hyperlink ref="F1317" r:id="rId3662" xr:uid="{83BE5034-19AD-42E8-BCE0-1F8F8B822AB6}"/>
    <hyperlink ref="F1320" r:id="rId3663" xr:uid="{1CC99157-4FF2-4F69-B45C-59160C0DFF70}"/>
    <hyperlink ref="F1321" r:id="rId3664" xr:uid="{2FF0E391-23C0-4DCD-93D0-CAA3F971689C}"/>
    <hyperlink ref="F1322" r:id="rId3665" xr:uid="{EEA8D5AF-597A-4DA2-A6F5-9B981E6AD21E}"/>
    <hyperlink ref="F1323" r:id="rId3666" xr:uid="{E962E827-7DDF-4347-BCD2-FD8A00E92A84}"/>
    <hyperlink ref="F1324" r:id="rId3667" xr:uid="{2B270540-002A-4527-B6F2-893E63DC1FDA}"/>
    <hyperlink ref="F1325" r:id="rId3668" xr:uid="{B2298D65-7D46-412F-BF46-488210495E7C}"/>
    <hyperlink ref="F1326" r:id="rId3669" xr:uid="{D67C0BD4-590B-4D33-8526-BB3EC0E476D6}"/>
    <hyperlink ref="F1327" r:id="rId3670" xr:uid="{4B4ABD5C-F8B3-4264-B6E4-1E60CB97989C}"/>
    <hyperlink ref="F1328" r:id="rId3671" xr:uid="{D6C74F4D-C1BD-4D83-BEA4-773DE66ED86B}"/>
    <hyperlink ref="F1334" r:id="rId3672" xr:uid="{8B65D098-CCC6-4537-B1BC-E0E042B82E91}"/>
    <hyperlink ref="F1333" r:id="rId3673" xr:uid="{EFFD80B3-98EA-423A-80DA-C9812A70C3FD}"/>
    <hyperlink ref="F1332" r:id="rId3674" xr:uid="{41D5B60D-7CDA-4FDE-BC04-FB4CEF08289C}"/>
    <hyperlink ref="F1335" r:id="rId3675" xr:uid="{93EA4129-2778-4AF8-9822-957F69D92AA3}"/>
    <hyperlink ref="F1339" r:id="rId3676" xr:uid="{C38B87B8-F65F-4BBF-98CF-8C5D9902FDAA}"/>
    <hyperlink ref="F1340" r:id="rId3677" xr:uid="{CE76D609-D44F-44D0-9783-67E709591948}"/>
    <hyperlink ref="F1342" r:id="rId3678" xr:uid="{6C3159B0-8CA4-4C45-891C-B964E8C59445}"/>
    <hyperlink ref="F1341" r:id="rId3679" xr:uid="{7B854D7F-4901-4D60-AD29-1690BF9B2ED9}"/>
    <hyperlink ref="F1347" r:id="rId3680" xr:uid="{13D18D13-168D-4B7D-B0EA-F0E113C8B3AA}"/>
    <hyperlink ref="F1357" r:id="rId3681" xr:uid="{15FD36B0-1D5B-49FC-A314-9A712A8D2129}"/>
    <hyperlink ref="F1358" r:id="rId3682" xr:uid="{803F9543-F9BE-4A92-9C3F-8AC1898C85DB}"/>
    <hyperlink ref="F1359" r:id="rId3683" xr:uid="{32EE49BF-1303-49A1-BB27-8999EF1741A6}"/>
    <hyperlink ref="F1360" r:id="rId3684" xr:uid="{816B0A89-6711-43C4-A6BF-CA9DA2324246}"/>
    <hyperlink ref="F1366" r:id="rId3685" xr:uid="{D4CBD72C-B126-4F52-9DB2-2304F06C34CB}"/>
    <hyperlink ref="A24" r:id="rId3686" display="https://www.ncbi.nlm.nih.gov/protein/489337270" xr:uid="{1738D547-9289-40F0-BDD8-4440770BA113}"/>
    <hyperlink ref="A83" r:id="rId3687" display="https://www.ncbi.nlm.nih.gov/protein/489339088" xr:uid="{66FFE3E1-3816-4964-B96A-3643215CD654}"/>
    <hyperlink ref="G49" r:id="rId3688" display="https://www.genome.jp/entry/C00036" xr:uid="{3A5441A9-1804-460A-B9C6-1BDF51F4B4D6}"/>
    <hyperlink ref="G65" r:id="rId3689" display="https://www.genome.jp/entry/C06006" xr:uid="{0554DDE7-0C60-47CB-92F9-4D96479024D8}"/>
    <hyperlink ref="G67" r:id="rId3690" display="https://www.genome.jp/entry/C06010" xr:uid="{7022AF01-B448-4D15-9AEF-2CE807CC362E}"/>
    <hyperlink ref="G80" r:id="rId3691" display="https://www.genome.jp/entry/C00027" xr:uid="{3FE9FBE2-C3EB-49A0-B014-B0C43AE15F22}"/>
    <hyperlink ref="G122" r:id="rId3692" display="https://www.genome.jp/entry/C05966" xr:uid="{7DFE823C-95A1-45A0-8382-C78A1065E783}"/>
    <hyperlink ref="G123" r:id="rId3693" display="https://www.genome.jp/entry/C05966" xr:uid="{D6FF030D-585B-454F-A095-0DC3CFC817FD}"/>
    <hyperlink ref="G143" r:id="rId3694" display="https://www.genome.jp/entry/C13747" xr:uid="{B56966AA-0E6A-44EE-8D0B-5BA3C86D6FB8}"/>
    <hyperlink ref="G144" r:id="rId3695" display="https://www.genome.jp/entry/C13747" xr:uid="{219D58BA-6788-47F1-A9D5-842F486AC532}"/>
    <hyperlink ref="G132" r:id="rId3696" display="https://www.genome.jp/entry/C07047" xr:uid="{83D8BEAD-A2DC-46E0-81D8-A9B7A0F619C7}"/>
    <hyperlink ref="G133" r:id="rId3697" display="https://www.genome.jp/entry/C07047" xr:uid="{A9E8729F-3651-41AB-B3CE-84AB258FBDC3}"/>
    <hyperlink ref="G134" r:id="rId3698" display="https://www.genome.jp/entry/C07073" xr:uid="{31B2271A-B918-4BA4-B256-97160DD7A7DD}"/>
    <hyperlink ref="G141" r:id="rId3699" display="https://www.genome.jp/entry/C07572" xr:uid="{1293B865-ED7E-4C83-A417-2FA06C11876C}"/>
    <hyperlink ref="G142" r:id="rId3700" display="https://www.genome.jp/entry/C07572" xr:uid="{27A85AD6-4612-4C8B-B607-A6F7F915CEE1}"/>
    <hyperlink ref="G154" r:id="rId3701" display="https://www.genome.jp/entry/C16608" xr:uid="{C2660253-CA8B-47A4-905C-A13020D918B5}"/>
    <hyperlink ref="G360" r:id="rId3702" display="https://www.genome.jp/entry/C03479" xr:uid="{00826740-09BF-4A14-B92B-B93125BC8912}"/>
    <hyperlink ref="G362" r:id="rId3703" display="https://www.genome.jp/entry/C00966" xr:uid="{E9B5D498-BCE4-4434-AD28-BE91E7F2C355}"/>
    <hyperlink ref="G432" r:id="rId3704" display="https://www.genome.jp/entry/C00024" xr:uid="{10426E55-DD28-4BB2-A329-02C83294B402}"/>
    <hyperlink ref="G444" r:id="rId3705" display="https://www.genome.jp/entry/C02047" xr:uid="{BB1B3B4E-76A3-4C0B-BBAB-5A88BD4E8188}"/>
    <hyperlink ref="G455" r:id="rId3706" display="https://www.genome.jp/entry/C00718" xr:uid="{62608849-1010-40D2-A369-F890297994BA}"/>
    <hyperlink ref="G456" r:id="rId3707" display="https://www.genome.jp/entry/G10495" xr:uid="{A17D6D00-72F9-468E-B941-CFDA8C94049B}"/>
    <hyperlink ref="G534" r:id="rId3708" display="https://www.genome.jp/entry/C04332" xr:uid="{57620575-CD3B-4D39-85CA-24AB0B1AABD8}"/>
    <hyperlink ref="G700" r:id="rId3709" display="https://www.genome.jp/entry/C00201" xr:uid="{97B73103-54B5-45A0-A281-FDADE001818A}"/>
    <hyperlink ref="G703" r:id="rId3710" display="https://www.genome.jp/entry/C00044" xr:uid="{3B0F2B2B-259A-4873-A86F-8FA1275D6AA1}"/>
    <hyperlink ref="G716" r:id="rId3711" display="https://www.genome.jp/entry/C00002" xr:uid="{063CF811-720D-4CEA-ADB0-739210B1D26C}"/>
    <hyperlink ref="G816" r:id="rId3712" display="https://www.genome.jp/entry/C00369" xr:uid="{72602ADC-D1E6-4514-927D-A261BA1CC5E5}"/>
    <hyperlink ref="G881" r:id="rId3713" display="https://www.genome.jp/entry/C01898" xr:uid="{07BAE27F-4F70-49D9-8AAB-CDF6D81D7766}"/>
    <hyperlink ref="G985" r:id="rId3714" display="https://www.genome.jp/entry/C05923" xr:uid="{123FF067-6880-42A1-A5CA-0B91814EC88E}"/>
    <hyperlink ref="G1025" r:id="rId3715" display="https://www.genome.jp/entry/C00254" xr:uid="{25D8EC4E-AD92-4D4C-8ED8-F4A7F798079D}"/>
    <hyperlink ref="G1027" r:id="rId3716" display="https://www.genome.jp/entry/C00811" xr:uid="{A072E681-9ABE-4851-8F8C-F6BDF3D03962}"/>
    <hyperlink ref="G1026" r:id="rId3717" display="https://www.genome.jp/entry/C00423" xr:uid="{0BD10CA6-9F86-4CC7-B03A-8B44376D54C9}"/>
    <hyperlink ref="G1029" r:id="rId3718" display="https://www.genome.jp/entry/C01494" xr:uid="{3C4B9601-D534-4383-99FE-2F1B00ECE018}"/>
    <hyperlink ref="G1028" r:id="rId3719" display="https://www.genome.jp/entry/C01197" xr:uid="{CBFDB3B3-5FD7-47B0-95F6-756267E57C54}"/>
    <hyperlink ref="G1030" r:id="rId3720" display="https://www.genome.jp/entry/C00049" xr:uid="{32BAD283-A9E0-4FD3-9067-0270B6708E39}"/>
    <hyperlink ref="G1031" r:id="rId3721" display="https://www.genome.jp/entry/C00062" xr:uid="{1803A534-A17A-47E5-8D63-F1EFFD9F6D3E}"/>
    <hyperlink ref="G1032" r:id="rId3722" display="https://www.genome.jp/entry/C00209" xr:uid="{34CF9AB4-EE54-4A04-9459-367A347D64A0}"/>
    <hyperlink ref="G1033" r:id="rId3723" display="https://www.genome.jp/entry/C00680" xr:uid="{A6FFF618-EDE1-4EA2-8A2A-0195EC774CE5}"/>
    <hyperlink ref="G1034" r:id="rId3724" display="https://www.genome.jp/entry/C04751" xr:uid="{1B0AA6C1-D6C0-4F47-AA45-539019A0211D}"/>
    <hyperlink ref="G1035" r:id="rId3725" display="https://www.genome.jp/entry/C01103" xr:uid="{EA54E0D0-D83B-47C5-83AF-0A53C0B3EC98}"/>
    <hyperlink ref="G1036" r:id="rId3726" display="https://www.genome.jp/entry/C04352" xr:uid="{FDE70FAE-88E8-46FE-B605-34C743F6C7C4}"/>
    <hyperlink ref="G1037" r:id="rId3727" display="https://www.genome.jp/entry/C01051" xr:uid="{02EBD31E-DBBF-4FB6-B2C0-988A26A6C628}"/>
    <hyperlink ref="G1038" r:id="rId3728" display="https://www.genome.jp/entry/C05766" xr:uid="{585BCB40-5616-4DA0-B8BC-B0E96A3CA6C5}"/>
    <hyperlink ref="G1039" r:id="rId3729" display="https://www.genome.jp/entry/C01302" xr:uid="{092F70F6-9AFD-422C-B252-762CCC44309E}"/>
    <hyperlink ref="G1041" r:id="rId3730" display="https://www.genome.jp/entry/C06010" xr:uid="{F6A563C7-A105-4037-98F1-DA8225FE2857}"/>
    <hyperlink ref="G1043" r:id="rId3731" display="https://www.genome.jp/entry/C02737" xr:uid="{6273435A-78CE-4742-AA9A-DD4D09DFABFE}"/>
    <hyperlink ref="G1044" r:id="rId3732" display="https://www.genome.jp/entry/C01209" xr:uid="{0BACA5AA-B838-42A8-B46C-EE111B8D6895}"/>
    <hyperlink ref="G1045" r:id="rId3733" display="https://www.genome.jp/entry/C00354" xr:uid="{82F981BC-5593-4DB7-A77F-B8F6B509A6F2}"/>
    <hyperlink ref="G1048" r:id="rId3734" display="https://www.genome.jp/entry/C05378" xr:uid="{29514C6A-A897-454F-8109-445258142D77}"/>
    <hyperlink ref="G1046" r:id="rId3735" display="https://www.genome.jp/entry/C00447" xr:uid="{7B325AE9-6A52-489F-9DDE-7997DE7A5A18}"/>
    <hyperlink ref="G1047" r:id="rId3736" display="https://www.genome.jp/entry/C01094" xr:uid="{A7DE8B60-A013-48A7-8ABF-C175612D2794}"/>
    <hyperlink ref="G1049" r:id="rId3737" display="https://www.genome.jp/entry/C04442" xr:uid="{78A603F2-4734-499E-8AE0-362209FB50DE}"/>
    <hyperlink ref="G1050" r:id="rId3738" display="https://www.genome.jp/entry/C04874" xr:uid="{DA03C2C2-6D82-4EF0-A87C-E62AB1451813}"/>
    <hyperlink ref="G1051" r:id="rId3739" display="https://www.genome.jp/entry/C06893" xr:uid="{EABFBC4D-839E-4BC6-A4FA-D2D73DF0A124}"/>
    <hyperlink ref="G1052" r:id="rId3740" display="https://www.genome.jp/entry/C00673" xr:uid="{FFFAD035-0559-4FA8-9D4D-EDE2CD269E4B}"/>
    <hyperlink ref="G1055" r:id="rId3741" display="https://www.genome.jp/entry/C01127" xr:uid="{848360DE-4CC1-4A45-8472-5D6CAC75468E}"/>
    <hyperlink ref="G1056" r:id="rId3742" display="https://www.genome.jp/entry/C05946" xr:uid="{C02CB861-5AA5-45A0-B061-8CD09E06A889}"/>
    <hyperlink ref="G1057" r:id="rId3743" display="https://www.genome.jp/entry/C20485" xr:uid="{69A6794F-2118-4F30-B70B-BAA01B77B68F}"/>
    <hyperlink ref="G1060" r:id="rId3744" display="https://www.genome.jp/entry/C04593" xr:uid="{230D50D0-0769-44D2-BD20-FD07C888C2A3}"/>
    <hyperlink ref="G1061" r:id="rId3745" display="https://www.genome.jp/entry/C03160" xr:uid="{9BC67C13-A01E-4C27-A738-1CD6AB1675AA}"/>
    <hyperlink ref="G1062" r:id="rId3746" display="https://www.genome.jp/entry/C03160" xr:uid="{DC436ECE-0EA5-420D-93AC-1675A159F864}"/>
    <hyperlink ref="G1063" r:id="rId3747" display="https://www.genome.jp/entry/C11355" xr:uid="{58ED9943-A5B5-453D-9CE6-1F228813CC51}"/>
    <hyperlink ref="G1064" r:id="rId3748" display="https://www.genome.jp/entry/C00199" xr:uid="{76622616-C377-4EA7-BA3A-8C419E664561}"/>
    <hyperlink ref="G1068" r:id="rId3749" display="https://www.genome.jp/entry/C00944" xr:uid="{3316C3BA-488A-4CF0-8224-1521E9D8E9BB}"/>
    <hyperlink ref="G1069" r:id="rId3750" display="https://www.genome.jp/entry/C04582" xr:uid="{86EA78F5-DBB9-43F2-AB24-5CB98A34B4B6}"/>
    <hyperlink ref="G1070" r:id="rId3751" display="https://www.genome.jp/entry/C00631" xr:uid="{8A0E1749-3065-4E19-8794-9F7AAE6136E6}"/>
    <hyperlink ref="G1071" r:id="rId3752" display="https://www.genome.jp/entry/C03356" xr:uid="{BAE9A893-51DF-4957-94F9-86AC337F9ED7}"/>
    <hyperlink ref="G1074" r:id="rId3753" display="https://www.genome.jp/entry/C20475" xr:uid="{FF821276-E6B9-4E89-AC8F-56CEC8BD0A69}"/>
    <hyperlink ref="G1075" r:id="rId3754" display="https://www.genome.jp/entry/C00640" xr:uid="{1317DFE2-F653-485E-84CD-CACA0D20E2CE}"/>
    <hyperlink ref="G1079" r:id="rId3755" display="https://www.genome.jp/entry/C01144" xr:uid="{C606B762-3349-4995-B021-E289B7682084}"/>
    <hyperlink ref="G1088" r:id="rId3756" display="https://www.genome.jp/entry/C05668" xr:uid="{B5EDA9E1-2AA3-413B-A38A-477DCA98C078}"/>
    <hyperlink ref="G1084" r:id="rId3757" display="https://www.genome.jp/entry/C05262" xr:uid="{8AF5B7A3-869D-4819-9B61-94A25BCB3F29}"/>
    <hyperlink ref="G1081" r:id="rId3758" display="https://www.genome.jp/entry/C04405" xr:uid="{748034E0-73F3-4354-9D97-EF045DB84396}"/>
    <hyperlink ref="G1082" r:id="rId3759" display="https://www.genome.jp/entry/C05258" xr:uid="{4BB72669-DB0A-44A5-B421-EA65E9C30D51}"/>
    <hyperlink ref="G1083" r:id="rId3760" display="https://www.genome.jp/entry/C05260" xr:uid="{8DFC63AD-051B-41A5-9215-CC64E555F100}"/>
    <hyperlink ref="G1085" r:id="rId3761" display="https://www.genome.jp/entry/C05264" xr:uid="{D33BCB6C-3467-4F33-94F3-927A17F710F9}"/>
    <hyperlink ref="G1086" r:id="rId3762" display="https://www.genome.jp/entry/C05266" xr:uid="{0661E97C-2DBC-49B1-8828-864C76983284}"/>
    <hyperlink ref="G1087" r:id="rId3763" display="https://www.genome.jp/entry/C05268" xr:uid="{D8BD9B4A-2CEE-4F0C-84D3-611CE002E4B0}"/>
    <hyperlink ref="G1093" r:id="rId3764" display="https://www.genome.jp/entry/C16329" xr:uid="{DEC0B614-E660-471B-86CD-CFA7C26DD709}"/>
    <hyperlink ref="G1094" r:id="rId3765" display="https://www.genome.jp/entry/C16333" xr:uid="{4E33E254-35B7-47AD-BFE3-3694F5554742}"/>
    <hyperlink ref="G1095" r:id="rId3766" display="https://www.genome.jp/entry/C16337" xr:uid="{4C8534BE-E6F5-469E-A8AA-323020FD01D3}"/>
    <hyperlink ref="G1076" r:id="rId3767" display="https://www.genome.jp/entry/C00640" xr:uid="{A7B55551-FC43-4525-BEF9-3684CDBD60F0}"/>
    <hyperlink ref="G1078" r:id="rId3768" display="https://www.genome.jp/entry/C01086" xr:uid="{74220A61-99EF-4369-9BFA-5F525CF4804A}"/>
    <hyperlink ref="G1089" r:id="rId3769" display="https://www.genome.jp/entry/C05998" xr:uid="{75DEECAA-FCE3-43F9-BF31-367AD34B7350}"/>
    <hyperlink ref="G1097" r:id="rId3770" display="https://www.genome.jp/entry/C04666" xr:uid="{663C732B-4D45-410D-A4B0-7BF9AAB662AB}"/>
    <hyperlink ref="G1098" r:id="rId3771" display="https://www.genome.jp/entry/C00149" xr:uid="{3F2405F6-D948-4E8B-A3A5-6D00B20C4DEB}"/>
    <hyperlink ref="G1101" r:id="rId3772" display="https://www.genome.jp/entry/C03506" xr:uid="{028CADE0-EBA5-4DB7-A4DC-24DCE30C9F4E}"/>
    <hyperlink ref="G1102" r:id="rId3773" display="https://www.genome.jp/entry/C00430" xr:uid="{5FB19049-1B35-4271-ABC8-190A73BB246B}"/>
    <hyperlink ref="G1103" r:id="rId3774" display="https://www.genome.jp/entry/C00158" xr:uid="{6A546483-2FBA-422A-A3A5-261F57D92D32}"/>
    <hyperlink ref="G1104" r:id="rId3775" display="https://www.genome.jp/entry/C00158" xr:uid="{28D7AC9E-0D98-4E38-887D-847845D1CC1E}"/>
    <hyperlink ref="G1105" r:id="rId3776" display="https://www.genome.jp/entry/C00311" xr:uid="{715BFFB2-621B-4E7F-A752-FAA61EC5D517}"/>
    <hyperlink ref="G1106" r:id="rId3777" display="https://www.genome.jp/entry/C02504" xr:uid="{B17139AA-5617-43D2-8B68-8F2BA87B05AC}"/>
    <hyperlink ref="G1107" r:id="rId3778" display="https://www.genome.jp/entry/C04411" xr:uid="{D894C929-F129-4E7C-BB69-74BAA50CAE01}"/>
    <hyperlink ref="G1108" r:id="rId3779" display="https://www.genome.jp/entry/C04411" xr:uid="{B7DA50FC-2AB5-4BF3-B5AE-56C8AC6A5396}"/>
    <hyperlink ref="G1109" r:id="rId3780" display="https://www.genome.jp/entry/C00818" xr:uid="{06ED0D83-CE1B-42A9-A427-ECBA66F3DD89}"/>
    <hyperlink ref="G1110" r:id="rId3781" display="https://www.genome.jp/entry/C00818" xr:uid="{4BFC9B00-07AD-4E1B-AA55-A566C431BB29}"/>
    <hyperlink ref="G1111" r:id="rId3782" display="https://www.genome.jp/entry/C00679" xr:uid="{BFFAE4F3-D1EF-4D9A-BFAC-B2808546F408}"/>
    <hyperlink ref="G1112" r:id="rId3783" display="https://www.genome.jp/entry/C00879" xr:uid="{D6B00AED-1825-42FD-8061-24019AC3A98A}"/>
    <hyperlink ref="G1113" r:id="rId3784" display="https://www.genome.jp/entry/C00691" xr:uid="{74FD0B6D-BB13-44CA-B16D-D814CC5E6D15}"/>
    <hyperlink ref="G1114" r:id="rId3785" display="https://www.genome.jp/entry/C00842" xr:uid="{315520A2-A9D6-45F0-95CD-0A94A45ABBB5}"/>
    <hyperlink ref="G1115" r:id="rId3786" display="https://www.genome.jp/entry/C00096" xr:uid="{4E34840E-A0F5-4ECE-9AD0-1CED79138C4D}"/>
    <hyperlink ref="G1116" r:id="rId3787" display="https://www.genome.jp/entry/C03680" xr:uid="{43C77E21-4BF7-4018-B258-C0D5506E6352}"/>
    <hyperlink ref="G1117" r:id="rId3788" display="https://www.genome.jp/entry/C00254" xr:uid="{31925C61-A71B-4867-9323-6B00F99AFB59}"/>
    <hyperlink ref="G1118" r:id="rId3789" display="https://www.genome.jp/entry/C00826" xr:uid="{60049443-3AF3-4126-919E-A66C77217650}"/>
    <hyperlink ref="G1119" r:id="rId3790" display="https://www.genome.jp/entry/C01271" xr:uid="{95E22E84-CE9A-4E41-9C15-74FD84AB7FE6}"/>
    <hyperlink ref="G1120" r:id="rId3791" display="https://www.genome.jp/entry/C04618" xr:uid="{16F05551-3240-411D-AC05-49D8822E9E23}"/>
    <hyperlink ref="G1121" r:id="rId3792" display="https://www.genome.jp/entry/C04619" xr:uid="{44E78270-408A-4DEA-AB7A-F7F053757E42}"/>
    <hyperlink ref="G1122" r:id="rId3793" display="https://www.genome.jp/entry/C04620" xr:uid="{C33E430E-A8F3-4E8F-BEF5-FDF0DC17B153}"/>
    <hyperlink ref="G1123" r:id="rId3794" display="https://www.genome.jp/entry/C04633" xr:uid="{209EC0BE-1C70-4E03-9A50-131A31620AA9}"/>
    <hyperlink ref="G1124" r:id="rId3795" display="https://www.genome.jp/entry/C04688" xr:uid="{0EF0D633-ADD9-4207-9760-AC5330B6F9C5}"/>
    <hyperlink ref="G1125" r:id="rId3796" display="https://www.genome.jp/entry/C05747" xr:uid="{60F19B88-0899-42F8-9F69-99ABA3B4B3B2}"/>
    <hyperlink ref="G1126" r:id="rId3797" display="https://www.genome.jp/entry/C05757" xr:uid="{59B4C432-296F-44DE-B612-07E0973ABEAE}"/>
    <hyperlink ref="G1127" r:id="rId3798" display="https://www.genome.jp/entry/C20373" xr:uid="{941C332A-6D21-4A1C-9C71-769ECD3866D1}"/>
    <hyperlink ref="G1128" r:id="rId3799" display="https://www.genome.jp/entry/C20377" xr:uid="{A9D386B0-4EDF-4A33-A054-E6AFBA40779D}"/>
    <hyperlink ref="G1129" r:id="rId3800" display="https://www.genome.jp/entry/C01024" xr:uid="{72C5BEE7-CF77-4C05-BF9A-AF1DE19CE7A5}"/>
    <hyperlink ref="G1130" r:id="rId3801" display="https://www.genome.jp/entry/C02225" xr:uid="{6BBA5A4E-2709-4826-86E0-464E798C957E}"/>
    <hyperlink ref="G1131" r:id="rId3802" display="https://www.genome.jp/entry/C00514" xr:uid="{FD91E421-5E5E-438C-8EF3-698CEE044286}"/>
    <hyperlink ref="G1132" r:id="rId3803" display="https://www.genome.jp/entry/C04039" xr:uid="{D4409A9D-8C87-424D-B4AA-901C11C1CDD1}"/>
    <hyperlink ref="G1133" r:id="rId3804" display="https://www.genome.jp/entry/C04272" xr:uid="{659691A3-E164-4721-A6D6-A8862BEA5554}"/>
    <hyperlink ref="G1134" r:id="rId3805" display="https://www.genome.jp/entry/C06007" xr:uid="{A206B4F6-67D7-4C77-9AA4-3ED7B8C86B1F}"/>
    <hyperlink ref="G1135" r:id="rId3806" display="https://www.genome.jp/entry/C00470" xr:uid="{8EBE92D1-C667-46C4-A69E-7066E9A4C433}"/>
    <hyperlink ref="G1136" r:id="rId3807" display="https://www.genome.jp/entry/C00470" xr:uid="{DC02C8DD-CB7D-45A0-90F4-261245029A20}"/>
    <hyperlink ref="G1137" r:id="rId3808" display="https://www.genome.jp/entry/G10506" xr:uid="{E00DD565-1CE0-441D-9993-535094B75E85}"/>
    <hyperlink ref="G1142" r:id="rId3809" display="https://www.genome.jp/entry/C04216" xr:uid="{2A6AB775-0FC4-4F16-A88B-E021F640B57B}"/>
    <hyperlink ref="G1143" r:id="rId3810" display="https://www.genome.jp/entry/C00111" xr:uid="{8DEF0F6B-8398-4713-9143-8B66B305C497}"/>
    <hyperlink ref="G1144" r:id="rId3811" display="https://www.genome.jp/entry/C04691" xr:uid="{67E64F0F-E22C-44D4-A559-1B98393706B2}"/>
    <hyperlink ref="G1145" r:id="rId3812" display="https://www.genome.jp/entry/C01269" xr:uid="{2C86C389-BAAB-459F-B8A4-DDEC35E5A25E}"/>
    <hyperlink ref="G1147" r:id="rId3813" display="https://www.genome.jp/entry/C16519" xr:uid="{F0525136-DAD4-4D9A-A3E1-5E4EF4608FD6}"/>
    <hyperlink ref="G1148" r:id="rId3814" display="https://www.genome.jp/entry/C00049" xr:uid="{2793513C-3F5F-4FC6-AD77-680759EAD0E6}"/>
    <hyperlink ref="G1149" r:id="rId3815" display="https://www.genome.jp/entry/C00065" xr:uid="{FFD42ACB-EA7F-49EA-BFEB-8573AF3722D0}"/>
    <hyperlink ref="G1150" r:id="rId3816" display="https://www.genome.jp/entry/C00065" xr:uid="{C08FBCFB-B8AC-4BE1-A41F-E19A8E3A58B2}"/>
    <hyperlink ref="G1151" r:id="rId3817" display="https://www.genome.jp/entry/C02218" xr:uid="{DB266CA2-9460-48BA-8AB5-8B3E2D38E00A}"/>
    <hyperlink ref="G1152" r:id="rId3818" display="https://www.genome.jp/entry/C05167" xr:uid="{1CC8A102-CDAF-4346-BB78-5CCE50764EDD}"/>
    <hyperlink ref="G1154" r:id="rId3819" display="https://www.genome.jp/entry/C00740" xr:uid="{60C7548D-DA0E-4375-93CE-493D00BE5309}"/>
    <hyperlink ref="G1155" r:id="rId3820" display="https://www.genome.jp/entry/C05167" xr:uid="{B86E5E37-51DA-4E80-A222-B1E6CE322032}"/>
    <hyperlink ref="G1157" r:id="rId3821" display="https://www.genome.jp/entry/C00188" xr:uid="{B5B9209A-CF7B-4C06-8942-307F104B8EBB}"/>
    <hyperlink ref="G1159" r:id="rId3822" display="https://www.genome.jp/entry/C17234" xr:uid="{E90C34A4-E3DA-4733-A04E-FFD65CAF9DED}"/>
    <hyperlink ref="G1156" r:id="rId3823" display="https://www.genome.jp/entry/C00065" xr:uid="{FF1DDF3F-D7DB-44FC-9BFF-45BAEB22190F}"/>
    <hyperlink ref="G1158" r:id="rId3824" display="https://www.genome.jp/entry/C05167" xr:uid="{F5EA80CE-008F-414C-9365-3C51E17B768C}"/>
    <hyperlink ref="G1161" r:id="rId3825" display="https://www.genome.jp/entry/C00135" xr:uid="{99204772-52A7-4872-B938-2038981462EB}"/>
    <hyperlink ref="G1162" r:id="rId3826" display="https://www.genome.jp/entry/C05167" xr:uid="{F43F1001-CE82-4F8E-9F9D-BFFB6DE78699}"/>
    <hyperlink ref="G1163" r:id="rId3827" display="https://www.genome.jp/entry/C03406" xr:uid="{CC6D18D8-011E-4CD2-AD96-32493C851F15}"/>
    <hyperlink ref="G1165" r:id="rId3828" display="https://www.genome.jp/entry/C03794" xr:uid="{AF54C1D2-6C1D-405A-AC27-3007A9A18C52}"/>
    <hyperlink ref="G1166" r:id="rId3829" display="https://www.genome.jp/entry/C04823" xr:uid="{4263DA30-F27A-4847-B8FD-1BEEE1362C70}"/>
    <hyperlink ref="G1167" r:id="rId3830" display="https://www.genome.jp/entry/C22395" xr:uid="{FAD7281E-2F57-4F73-8C25-20C2A2F4EFAB}"/>
    <hyperlink ref="G1173" r:id="rId3831" display="https://www.genome.jp/entry/C20239" xr:uid="{AC03063E-F6B7-49DD-860B-DA0A6C31E56C}"/>
    <hyperlink ref="G1182" r:id="rId3832" display="https://www.genome.jp/entry/C11536" xr:uid="{BE731B64-74B4-485C-BE54-14C56D746540}"/>
    <hyperlink ref="G1183" r:id="rId3833" display="https://www.genome.jp/entry/C03539" xr:uid="{9FC5D880-8225-4DBC-97ED-F6244DBF4C74}"/>
    <hyperlink ref="G1184" r:id="rId3834" display="https://www.genome.jp/entry/C11436" xr:uid="{3C218065-6BE4-4E7C-AADF-8234D7441D31}"/>
    <hyperlink ref="G1188" r:id="rId3835" display="https://www.genome.jp/entry/C00041" xr:uid="{2A097A03-D232-4114-87D9-9BFDAF8DE332}"/>
    <hyperlink ref="G1195" r:id="rId3836" display="https://www.genome.jp/entry/C00151" xr:uid="{160A662B-50D0-405C-99DD-4DAF12AC3085}"/>
    <hyperlink ref="G1189" r:id="rId3837" display="https://www.genome.jp/entry/C00047" xr:uid="{A00241AA-8C42-4D6A-8751-C19DCAB7589B}"/>
    <hyperlink ref="G1190" r:id="rId3838" display="https://www.genome.jp/entry/C00062" xr:uid="{09C7267F-7A11-4D2E-8307-ADF703875E08}"/>
    <hyperlink ref="G1191" r:id="rId3839" display="https://www.genome.jp/entry/C00064" xr:uid="{D7FF8F00-1D22-4033-BA4C-FD2D24C2C4B0}"/>
    <hyperlink ref="G1192" r:id="rId3840" display="https://www.genome.jp/entry/C00065" xr:uid="{A359C398-9EBD-4661-8851-FB45761C717D}"/>
    <hyperlink ref="G1193" r:id="rId3841" display="https://www.genome.jp/entry/C00077" xr:uid="{50A44FD6-0157-48D0-9B2D-B3BAD73B1179}"/>
    <hyperlink ref="G1194" r:id="rId3842" display="https://www.genome.jp/entry/C00097" xr:uid="{8713DBD2-1CC2-4975-B985-41396C4C6270}"/>
    <hyperlink ref="G1196" r:id="rId3843" display="https://www.genome.jp/entry/C20957" xr:uid="{9FAA9313-B991-4795-9BDC-4305179C35C3}"/>
    <hyperlink ref="G1197" r:id="rId3844" display="https://www.genome.jp/entry/C00025" xr:uid="{4EA14C20-C0EE-4D0A-A0B4-81021CACBCB2}"/>
    <hyperlink ref="G1198" r:id="rId3845" display="https://www.genome.jp/entry/C00666" xr:uid="{58D99B44-6E2E-4D12-AA00-4D22FFA082C8}"/>
    <hyperlink ref="G1199" r:id="rId3846" display="https://www.genome.jp/entry/C00199" xr:uid="{FA7C3CB7-27E7-455F-8BE6-7918D5533172}"/>
    <hyperlink ref="G1200" r:id="rId3847" display="https://www.genome.jp/entry/C00043" xr:uid="{3980190A-FB50-49D0-8789-2B267F2E1EC0}"/>
    <hyperlink ref="G1203" r:id="rId3848" display="https://www.genome.jp/entry/C00029" xr:uid="{5BC8FD69-9FC5-4934-83A7-345E90A8FB49}"/>
    <hyperlink ref="G1204" r:id="rId3849" display="https://www.genome.jp/entry/C00043" xr:uid="{39D2A4E0-6255-40EE-85CE-D139D7E7AC70}"/>
    <hyperlink ref="G1205" r:id="rId3850" display="https://www.genome.jp/entry/C00842" xr:uid="{5ED5169C-A6BC-4DCD-A552-0A5904ADC736}"/>
    <hyperlink ref="G1207" r:id="rId3851" display="https://www.genome.jp/entry/C00267" xr:uid="{26334789-F4C6-4490-9008-57C76EEE3D78}"/>
    <hyperlink ref="G1206" r:id="rId3852" display="https://www.genome.jp/entry/C00124" xr:uid="{3C37D08F-932E-439C-A036-02D6B3CF8907}"/>
    <hyperlink ref="G1208" r:id="rId3853" display="https://www.genome.jp/entry/C02476" xr:uid="{889796CA-130F-4790-86D5-69FE7D45C7F2}"/>
    <hyperlink ref="G1209" r:id="rId3854" display="https://www.genome.jp/entry/C01101" xr:uid="{E2761A98-05A6-422F-B490-A722DEC9B089}"/>
    <hyperlink ref="G1210" r:id="rId3855" display="https://www.genome.jp/entry/C01213" xr:uid="{B88EAAB0-205A-4284-808C-88B1F3726616}"/>
    <hyperlink ref="G1211" r:id="rId3856" display="https://www.genome.jp/entry/C18026" xr:uid="{546BD64D-38E5-4936-9929-6A8651E634EE}"/>
    <hyperlink ref="G1212" r:id="rId3857" display="https://www.genome.jp/entry/C00118" xr:uid="{9ACE9E58-9FB7-4776-BF73-7834DCABD1D0}"/>
    <hyperlink ref="G1213" r:id="rId3858" display="https://www.genome.jp/entry/C00191" xr:uid="{CD317A56-9522-476B-9BE2-E320215B76AE}"/>
    <hyperlink ref="G1214" r:id="rId3859" display="https://www.genome.jp/entry/C00333" xr:uid="{85B930CF-9DDB-4DA6-B83C-58B2299054D7}"/>
    <hyperlink ref="G1215" r:id="rId3860" display="https://www.genome.jp/entry/C00507" xr:uid="{3F0923EF-1A32-4006-8208-BC6B42B088D5}"/>
    <hyperlink ref="G1216" r:id="rId3861" display="https://www.genome.jp/entry/C00310" xr:uid="{DC0BE52F-CB38-431E-8346-D653DD1A43E0}"/>
    <hyperlink ref="G1217" r:id="rId3862" display="https://www.genome.jp/entry/C04896" xr:uid="{87F0FA10-8342-4366-AE25-9A4B8D1B3A52}"/>
    <hyperlink ref="G1218" r:id="rId3863" display="https://www.genome.jp/entry/C04053" xr:uid="{561DB17C-73FF-4CCF-BB57-B169D7D21066}"/>
    <hyperlink ref="G1219" r:id="rId3864" display="https://www.genome.jp/entry/C04188" xr:uid="{A9271D85-9D1E-4A1C-A676-9F66C44B049F}"/>
    <hyperlink ref="G1220" r:id="rId3865" display="https://www.genome.jp/entry/C04302" xr:uid="{FB245C2E-FA48-4E04-8683-E1C4A2E294BE}"/>
    <hyperlink ref="G1221" r:id="rId3866" display="https://www.genome.jp/entry/C06019" xr:uid="{6338CF50-122D-4A99-B482-A2BF3809691C}"/>
    <hyperlink ref="G1222" r:id="rId3867" display="https://www.genome.jp/entry/C06019" xr:uid="{32F2C430-76F1-406D-9F51-9AA004823850}"/>
    <hyperlink ref="G1223" r:id="rId3868" display="https://www.genome.jp/entry/C16737" xr:uid="{DEBA8E62-03C6-4BD0-9968-BD9F188EA053}"/>
    <hyperlink ref="G1225" r:id="rId3869" display="https://www.genome.jp/entry/C02479" xr:uid="{019C4A24-1761-494B-B684-2814DF360C33}"/>
    <hyperlink ref="G1224" r:id="rId3870" display="https://www.genome.jp/entry/C00259" xr:uid="{5C85DFBE-0329-476B-BFD5-97603A92DEC2}"/>
    <hyperlink ref="G1229" r:id="rId3871" display="https://www.genome.jp/entry/C02205" xr:uid="{15BC4E91-26B0-4711-BF25-A7B12CAF7AED}"/>
    <hyperlink ref="G1227" r:id="rId3872" display="https://www.genome.jp/entry/C00267" xr:uid="{DFDE0E25-B1F6-47C7-A5CF-9E4F3E8BD1BB}"/>
    <hyperlink ref="G1228" r:id="rId3873" display="https://www.genome.jp/entry/C00267" xr:uid="{B3228F53-A2BF-4E8F-9049-6BECBB8EE05D}"/>
    <hyperlink ref="G1226" r:id="rId3874" display="https://www.genome.jp/entry/C00181" xr:uid="{6856DC98-79A5-49CE-AAF6-5E7C19DD5084}"/>
    <hyperlink ref="G1230" r:id="rId3875" display="https://www.genome.jp/entry/C00117" xr:uid="{38C0DF8C-8D93-42B0-9AF3-46F7249D0CA6}"/>
    <hyperlink ref="G1231" r:id="rId3876" display="https://www.genome.jp/entry/C02962" xr:uid="{1CA4A924-CC22-4CCC-BC08-C67AD99326AD}"/>
    <hyperlink ref="G1232" r:id="rId3877" display="https://www.genome.jp/entry/C00275" xr:uid="{9616F332-2637-4C14-8B9B-6CBF14E23DB0}"/>
    <hyperlink ref="G1233" r:id="rId3878" display="https://www.genome.jp/entry/C00275" xr:uid="{9F4BCF9C-8AA1-45A4-AE59-90C30042578A}"/>
    <hyperlink ref="G1235" r:id="rId3879" display="https://www.genome.jp/entry/C00668" xr:uid="{AE7CF9D7-D932-44BC-B687-D98213FC3A77}"/>
    <hyperlink ref="G1234" r:id="rId3880" display="https://www.genome.jp/entry/C00092" xr:uid="{963CDC4D-83A4-4EA1-AD4E-7F8E155714BE}"/>
    <hyperlink ref="G1236" r:id="rId3881" display="https://www.genome.jp/entry/C00668" xr:uid="{DB53AA21-DB8E-4538-9863-44BC6208A68B}"/>
    <hyperlink ref="G1238" r:id="rId3882" display="https://www.genome.jp/entry/C01172" xr:uid="{BD156AC2-1144-4E84-94C3-429F88CA3707}"/>
    <hyperlink ref="G1237" r:id="rId3883" display="https://www.genome.jp/entry/C00668" xr:uid="{09566542-2678-46B3-BDE3-C111D8F1BC79}"/>
    <hyperlink ref="G1239" r:id="rId3884" display="https://www.genome.jp/entry/C15650" xr:uid="{B4BC19F9-F034-4145-804E-8B55CE111839}"/>
    <hyperlink ref="G1240" r:id="rId3885" display="https://www.genome.jp/entry/C02501" xr:uid="{C2C61090-883F-4D26-9E07-35FE43415A21}"/>
    <hyperlink ref="G1241" r:id="rId3886" display="https://www.genome.jp/entry/C07478" xr:uid="{FC6510E1-FD93-40EA-A7FE-E6C6BD2C90B5}"/>
    <hyperlink ref="G1242" r:id="rId3887" display="https://www.genome.jp/entry/C20953" xr:uid="{285C24EB-F0A1-444D-9865-B5150F600865}"/>
    <hyperlink ref="G1243" r:id="rId3888" display="https://www.genome.jp/entry/C00129" xr:uid="{55515C6D-AEBA-4689-BBD8-FB784AB0130C}"/>
    <hyperlink ref="G1244" r:id="rId3889" display="https://www.genome.jp/entry/C20251" xr:uid="{7D954EF6-CEA3-410B-8E22-572BE8E4F3B5}"/>
    <hyperlink ref="G1245" r:id="rId3890" display="https://www.genome.jp/entry/C06156" xr:uid="{103E6F4B-C3BD-404C-B5B5-1660F6629EDB}"/>
    <hyperlink ref="G1246" r:id="rId3891" display="https://www.genome.jp/entry/C00631" xr:uid="{03A8FB3C-338A-4A61-8D0B-D2E2492E81EB}"/>
    <hyperlink ref="G1247" r:id="rId3892" display="https://www.genome.jp/entry/C00103" xr:uid="{672BFC04-18D9-4363-A573-2A3AF8D3CF6D}"/>
    <hyperlink ref="G1248" r:id="rId3893" display="https://www.genome.jp/entry/C00103" xr:uid="{482B5964-A2D1-4A1E-864F-D9FA22A94D96}"/>
    <hyperlink ref="G1249" r:id="rId3894" display="https://www.genome.jp/entry/C00620" xr:uid="{9BD1F43B-6AA8-4525-A8FD-F964CD05E78C}"/>
    <hyperlink ref="G1250" r:id="rId3895" display="https://www.genome.jp/entry/C01171" xr:uid="{0470FFED-AA4C-493B-B28F-3A301646A6B6}"/>
    <hyperlink ref="G1251" r:id="rId3896" display="https://www.genome.jp/entry/C00663" xr:uid="{67CAB94B-E048-499A-A248-F5E2799DF6FE}"/>
    <hyperlink ref="G1252" r:id="rId3897" display="https://www.genome.jp/entry/C00663" xr:uid="{870F0DBC-5CFB-4E98-8A0C-5FD7EB6DD81E}"/>
    <hyperlink ref="G1253" r:id="rId3898" display="https://www.genome.jp/entry/C00620" xr:uid="{71C42060-56C6-40F9-88DD-CFFBAE154D74}"/>
    <hyperlink ref="G1254" r:id="rId3899" display="https://www.genome.jp/entry/C00672" xr:uid="{FBDDA2F8-55E3-4720-9922-83F1A44D98DC}"/>
    <hyperlink ref="G1255" r:id="rId3900" display="https://www.genome.jp/entry/C00047" xr:uid="{61717593-5159-42FC-970F-F2D9257AC990}"/>
    <hyperlink ref="G1256" r:id="rId3901" display="https://www.genome.jp/entry/C00430" xr:uid="{5B8F0A87-2437-45C0-9D40-CE0B9991A71C}"/>
    <hyperlink ref="G1257" r:id="rId3902" display="https://www.genome.jp/entry/C00251" xr:uid="{E6962652-0419-4F75-9F74-468020D9CB88}"/>
    <hyperlink ref="G1258" r:id="rId3903" display="https://www.genome.jp/entry/C00868" xr:uid="{9F374090-1816-480F-BC55-3633F88FD7B4}"/>
    <hyperlink ref="G1259" r:id="rId3904" display="https://www.genome.jp/entry/C15667" xr:uid="{C4160BD0-6D2B-43C9-9C52-889AE18664FC}"/>
    <hyperlink ref="G1262" r:id="rId3905" display="https://www.genome.jp/entry/C00251" xr:uid="{8BB80C14-3603-42DB-835F-E7DE27516F9E}"/>
    <hyperlink ref="G1263" r:id="rId3906" display="https://www.genome.jp/entry/C08353" xr:uid="{43012FC2-045B-4E40-8913-EF29750CCD9C}"/>
    <hyperlink ref="G1363" r:id="rId3907" display="https://www.genome.jp/entry/C00390" xr:uid="{06B381AA-351F-4F19-9481-1B2273A52377}"/>
    <hyperlink ref="H59" r:id="rId3908" display="https://www.genome.jp/entry/C04236" xr:uid="{B614B649-89C8-4C9A-A8FD-1741FEE62382}"/>
    <hyperlink ref="H65" r:id="rId3909" display="https://www.genome.jp/entry/C14463" xr:uid="{A0F7F4B1-B709-4CAC-B758-10378FCDEDAA}"/>
    <hyperlink ref="H67" r:id="rId3910" display="https://www.genome.jp/entry/C04181" xr:uid="{ACC4A284-9950-49A8-9387-3FD15D844BEB}"/>
    <hyperlink ref="H85" r:id="rId3911" display="https://www.genome.jp/entry/C00682" xr:uid="{931FF220-0C43-47A5-BBC8-96C9A782BBE8}"/>
    <hyperlink ref="H87" r:id="rId3912" display="https://www.genome.jp/entry/C06210" xr:uid="{813293CA-19EC-447A-B3CC-FCA2A2B0AC96}"/>
    <hyperlink ref="H89" r:id="rId3913" display="https://www.genome.jp/entry/C06760" xr:uid="{C6FB0EEA-EF5F-43AF-B706-A91696605568}"/>
    <hyperlink ref="H90" r:id="rId3914" display="https://www.genome.jp/entry/C07087" xr:uid="{6944B41B-C26E-4E96-831C-B35551BBE8D9}"/>
    <hyperlink ref="H86" r:id="rId3915" display="https://www.genome.jp/entry/C07089" xr:uid="{885F634C-2670-4413-AA04-0766ED04102D}"/>
    <hyperlink ref="H91" r:id="rId3916" display="https://www.genome.jp/entry/C00606" xr:uid="{C494F8CB-DAED-4C1B-B3B2-E8205EF68316}"/>
    <hyperlink ref="H122" r:id="rId3917" display="https://www.genome.jp/entry/C14781" xr:uid="{2F7E79C5-7ADF-42BE-B79B-394E8D622278}"/>
    <hyperlink ref="H123" r:id="rId3918" display="https://www.genome.jp/entry/C14813" xr:uid="{88DC8490-E6AC-4415-80CD-93BF1DBC0072}"/>
    <hyperlink ref="H148" r:id="rId3919" display="https://www.genome.jp/entry/C14782" xr:uid="{A0E29C0E-27CF-4A89-A730-D93F9F207DA4}"/>
    <hyperlink ref="H149" r:id="rId3920" display="https://www.genome.jp/entry/C14814" xr:uid="{2B6DC616-D519-4574-AAE9-F0E75420D7F5}"/>
    <hyperlink ref="H143" r:id="rId3921" display="https://www.genome.jp/entry/C16358" xr:uid="{09D53504-3318-404F-9FC4-4D1FD5E23649}"/>
    <hyperlink ref="H144" r:id="rId3922" display="https://www.genome.jp/entry/C16356" xr:uid="{CCAE1065-AFD0-4A03-A499-D05388676AB8}"/>
    <hyperlink ref="H134" r:id="rId3923" display="https://www.genome.jp/entry/C16561" xr:uid="{38BF6A0A-524A-4F0A-A917-BA25908F40E8}"/>
    <hyperlink ref="H141" r:id="rId3924" display="https://www.genome.jp/entry/C16608" xr:uid="{0902FA0B-FAAB-44CD-B987-B77DC5002A58}"/>
    <hyperlink ref="H142" r:id="rId3925" display="https://www.genome.jp/entry/C16607" xr:uid="{D61F8350-26ED-46A3-99B4-C65CAF74DB45}"/>
    <hyperlink ref="H154" r:id="rId3926" display="https://www.genome.jp/entry/C16609" xr:uid="{81B7AB65-5D57-43FA-B97A-2E611C2A57A4}"/>
    <hyperlink ref="H325" r:id="rId3927" display="https://www.genome.jp/entry/C00073" xr:uid="{D99A160B-6429-41E3-AE0E-66DFFCFECBF5}"/>
    <hyperlink ref="H378" r:id="rId3928" display="https://www.genome.jp/entry/C00022" xr:uid="{2DCB6629-A380-420F-B345-E6DBC9B84488}"/>
    <hyperlink ref="H380" r:id="rId3929" display="https://www.genome.jp/entry/C00022" xr:uid="{AB2A23F7-A3E1-47F2-8311-7DB52AB2FF32}"/>
    <hyperlink ref="H455" r:id="rId3930" display="https://www.genome.jp/entry/C00369" xr:uid="{6B15F0D3-3791-4FD5-9129-8BC9C3893A20}"/>
    <hyperlink ref="H456" r:id="rId3931" display="https://www.genome.jp/entry/G10545" xr:uid="{D96DD322-DD37-4694-B652-FE69BBAE2614}"/>
    <hyperlink ref="H654" r:id="rId3932" display="https://www.genome.jp/entry/C00008" xr:uid="{92F3CB50-CD8B-418D-A3EC-E861EF8D2067}"/>
    <hyperlink ref="H752" r:id="rId3933" display="https://www.genome.jp/entry/C00345" xr:uid="{99E47AF2-999B-450F-8C69-FD73AEE287B0}"/>
    <hyperlink ref="H810" r:id="rId3934" display="https://www.genome.jp/entry/C03419" xr:uid="{A2B7598E-2862-4D47-8005-E9220679814E}"/>
    <hyperlink ref="H811" r:id="rId3935" display="https://www.genome.jp/entry/C01367" xr:uid="{A6F74CC7-367C-40D4-8322-12D20EECB2BE}"/>
    <hyperlink ref="H813" r:id="rId3936" display="https://www.genome.jp/entry/C01368" xr:uid="{10EF8319-55E6-4621-83EE-4009117C31EE}"/>
    <hyperlink ref="H812" r:id="rId3937" display="https://www.genome.jp/entry/C05822" xr:uid="{D4A6A687-4A90-4A18-958A-A7AD33C156DD}"/>
    <hyperlink ref="H814" r:id="rId3938" display="https://www.genome.jp/entry/C06193" xr:uid="{D537060D-AAFB-4115-A08A-87DFAADA5A62}"/>
    <hyperlink ref="H815" r:id="rId3939" display="https://www.genome.jp/entry/C22092" xr:uid="{33E84745-6BD4-4959-A770-084F46B00AF6}"/>
    <hyperlink ref="H818" r:id="rId3940" display="https://www.genome.jp/entry/C00208" xr:uid="{8B991601-87E0-426C-8107-F29FC7BE30E3}"/>
    <hyperlink ref="H881" r:id="rId3941" display="https://www.genome.jp/entry/C00185" xr:uid="{89AF7530-E344-4EB7-BC2A-F99CCCEFA998}"/>
    <hyperlink ref="H885" r:id="rId3942" display="https://www.genome.jp/entry/C00140" xr:uid="{19E9E78A-58DB-4023-BC48-252342872127}"/>
    <hyperlink ref="H894" r:id="rId3943" display="https://www.genome.jp/entry/C00140" xr:uid="{79A8F8DA-F9C7-4ADF-A42A-F441AA1D9CCD}"/>
    <hyperlink ref="H903" r:id="rId3944" display="https://www.genome.jp/entry/C00333" xr:uid="{29A184A7-25D3-48C2-A7DA-618C202A6537}"/>
    <hyperlink ref="H906" r:id="rId3945" display="https://www.genome.jp/entry/C00159" xr:uid="{A4135169-56D4-4B15-A4AD-558B78D8D3B4}"/>
    <hyperlink ref="H967" r:id="rId3946" display="https://www.genome.jp/entry/C12248" xr:uid="{7AE2D69D-3342-4504-B00B-AE04A27C042D}"/>
    <hyperlink ref="H968" r:id="rId3947" display="https://www.genome.jp/entry/C00438" xr:uid="{83B90BCE-8A64-4F37-BC07-0EEC5F08B4B3}"/>
    <hyperlink ref="H969" r:id="rId3948" display="https://www.genome.jp/entry/C00499" xr:uid="{BDB4C21B-FA95-471A-B75F-629F143416E3}"/>
    <hyperlink ref="H971" r:id="rId3949" display="https://www.genome.jp/entry/C03806" xr:uid="{1F4BD804-B2F3-432A-9FFD-84AE183C164B}"/>
    <hyperlink ref="H972" r:id="rId3950" display="https://www.genome.jp/entry/C16672" xr:uid="{30030BC3-1F75-4B28-A669-FA14D5E3B7FA}"/>
    <hyperlink ref="H970" r:id="rId3951" display="https://www.genome.jp/entry/C06567" xr:uid="{E6A594F7-542F-44B4-B241-37CBB7450EDE}"/>
    <hyperlink ref="H973" r:id="rId3952" display="https://www.genome.jp/entry/C00439" xr:uid="{BFB7F00C-B3F9-44F1-BB16-B69BB1D19C86}"/>
    <hyperlink ref="H980" r:id="rId3953" display="https://www.genome.jp/entry/C04734" xr:uid="{B2349C00-D077-4148-AB00-9BFE22C41E64}"/>
    <hyperlink ref="H981" r:id="rId3954" display="https://www.genome.jp/entry/C05922" xr:uid="{C40E2A96-FBB8-4630-947E-4BA754E44B84}"/>
    <hyperlink ref="H983" r:id="rId3955" display="https://www.genome.jp/entry/C06148" xr:uid="{AD165DF6-79D2-4BB8-85B0-1F5ADC5C016C}"/>
    <hyperlink ref="H985" r:id="rId3956" display="https://www.genome.jp/entry/C06148" xr:uid="{0CE5AE15-48B8-4592-815F-ED2334928CEE}"/>
    <hyperlink ref="H986" r:id="rId3957" display="https://www.genome.jp/entry/C04896" xr:uid="{EC5D059C-2D44-4153-B002-67041C14F82A}"/>
    <hyperlink ref="H1001" r:id="rId3958" display="https://www.genome.jp/entry/C00009" xr:uid="{1A315188-DAA6-420F-A581-09D7E0B2FDB9}"/>
    <hyperlink ref="H1005" r:id="rId3959" display="https://www.genome.jp/entry/C00008" xr:uid="{DFC44C8B-8399-4E38-8DE9-0536B8B3BB27}"/>
    <hyperlink ref="H1023" r:id="rId3960" display="https://www.genome.jp/entry/C16737" xr:uid="{AB61BFB4-E302-4A84-85AF-EB3B5893361D}"/>
    <hyperlink ref="H1053" r:id="rId3961" display="https://www.genome.jp/entry/C06019" xr:uid="{412AAE26-C494-4913-8D56-0D8DA7699B41}"/>
    <hyperlink ref="H1072" r:id="rId3962" display="https://www.genome.jp/entry/C05817" xr:uid="{07C24367-E1D8-46FA-86A0-9CDB58CEE9C2}"/>
    <hyperlink ref="H1080" r:id="rId3963" display="https://www.genome.jp/entry/C06000" xr:uid="{B3A16615-5CE9-4288-8915-BF220FBFAA4A}"/>
    <hyperlink ref="H1077" r:id="rId3964" display="https://www.genome.jp/entry/C05116" xr:uid="{0BCB7622-D5EC-45D7-AB60-32D58A1C8378}"/>
    <hyperlink ref="H1091" r:id="rId3965" display="https://www.genome.jp/entry/C11947" xr:uid="{8107FF36-2CE7-4ED7-8E46-C96839A57E10}"/>
    <hyperlink ref="H1090" r:id="rId3966" display="https://www.genome.jp/entry/C11947" xr:uid="{40E80A96-44F1-4D98-8A5F-F322E4D26C08}"/>
    <hyperlink ref="H1092" r:id="rId3967" display="https://www.genome.jp/entry/C14145" xr:uid="{BDF09B23-BD60-459C-9E3D-BFAFFD42A713}"/>
    <hyperlink ref="H1096" r:id="rId3968" display="https://www.genome.jp/entry/C16469" xr:uid="{722AA44F-4F6D-4E27-BDCE-2184231DEB06}"/>
    <hyperlink ref="H1103" r:id="rId3969" display="https://www.genome.jp/entry/C00311" xr:uid="{790A9128-A400-4607-9579-8ED0A5F20182}"/>
    <hyperlink ref="H1108" r:id="rId3970" display="https://www.genome.jp/entry/C02504" xr:uid="{E185B457-2C78-46BB-B5DC-924D4F346EC6}"/>
    <hyperlink ref="H1151" r:id="rId3971" display="https://www.genome.jp/entry/C20904" xr:uid="{14B23DAF-764E-438A-BC35-1129DEB034BE}"/>
    <hyperlink ref="H1159" r:id="rId3972" display="https://www.genome.jp/entry/C20905" xr:uid="{A26E942C-F541-4AF6-A7AF-32B018437380}"/>
    <hyperlink ref="H1188" r:id="rId3973" display="https://www.genome.jp/entry/C00133" xr:uid="{5D8E5354-B7E6-41C9-A12A-562630BCFDCB}"/>
    <hyperlink ref="H1195" r:id="rId3974" display="https://www.genome.jp/entry/C00405" xr:uid="{65E29681-C520-44B1-962D-EDEA55E2AB2B}"/>
    <hyperlink ref="H1189" r:id="rId3975" display="https://www.genome.jp/entry/C00739" xr:uid="{5C570201-52EE-4F9C-BC3D-5B862596FAB4}"/>
    <hyperlink ref="H1190" r:id="rId3976" display="https://www.genome.jp/entry/C00792" xr:uid="{359DECE2-0150-4C9D-A2E5-754286B24F2A}"/>
    <hyperlink ref="H1191" r:id="rId3977" display="https://www.genome.jp/entry/C00819" xr:uid="{08288F1B-9EEF-40F5-8C88-12C9AAC586CC}"/>
    <hyperlink ref="H1192" r:id="rId3978" display="https://www.genome.jp/entry/C00740" xr:uid="{C072460F-0238-4B2E-9694-58E08E065E98}"/>
    <hyperlink ref="H1193" r:id="rId3979" display="https://www.genome.jp/entry/C00515" xr:uid="{6C08A9AC-50FB-4F93-9234-6AF2894EE574}"/>
    <hyperlink ref="H1194" r:id="rId3980" display="https://www.genome.jp/entry/C00793" xr:uid="{24414BDA-39B6-4BF6-81D0-2529A137AE77}"/>
    <hyperlink ref="H1196" r:id="rId3981" display="https://www.genome.jp/entry/C20958" xr:uid="{E8E62BE0-3FCE-4961-ACD3-D42BE16C8A4F}"/>
    <hyperlink ref="H1197" r:id="rId3982" display="https://www.genome.jp/entry/C00217" xr:uid="{E8B3CD53-A9C4-41A4-BBA1-04E7CE561ABA}"/>
    <hyperlink ref="H1198" r:id="rId3983" display="https://www.genome.jp/entry/C00680" xr:uid="{B0A66424-67F4-49EA-B4AC-FA0F611F201B}"/>
    <hyperlink ref="H1199" r:id="rId3984" display="https://www.genome.jp/entry/C00231" xr:uid="{1A518B65-0840-428D-BA12-179ED3357198}"/>
    <hyperlink ref="H1200" r:id="rId3985" display="https://www.genome.jp/entry/C01170" xr:uid="{239E6B55-8672-43F8-BBDF-17CF27F8E984}"/>
    <hyperlink ref="H1203" r:id="rId3986" display="https://www.genome.jp/entry/C00052" xr:uid="{B3994361-E2AE-43E2-B990-D35F20A2AC0E}"/>
    <hyperlink ref="H1204" r:id="rId3987" display="https://www.genome.jp/entry/C00203" xr:uid="{B9692D4C-478E-4CF8-84CC-A2FD8AA9E810}"/>
    <hyperlink ref="H1205" r:id="rId3988" display="https://www.genome.jp/entry/C02097" xr:uid="{DCEF101E-C080-41E0-ADBA-E40D29597A67}"/>
    <hyperlink ref="H1207" r:id="rId3989" display="https://www.genome.jp/entry/C00221" xr:uid="{B8E1F7D9-61FF-4B79-9681-6B8B1216CDF3}"/>
    <hyperlink ref="H1206" r:id="rId3990" display="https://www.genome.jp/entry/C00984" xr:uid="{5F00378E-91A2-4069-9AB8-C40C04A29662}"/>
    <hyperlink ref="H1208" r:id="rId3991" display="https://www.genome.jp/entry/C02338" xr:uid="{5476EF55-F2E6-42B7-81D5-B1E798E26327}"/>
    <hyperlink ref="H1209" r:id="rId3992" display="https://www.genome.jp/entry/C00231" xr:uid="{E583C666-5D12-4664-BBB2-40FAFE3C266B}"/>
    <hyperlink ref="H1210" r:id="rId3993" display="https://www.genome.jp/entry/C00683" xr:uid="{CF9310D9-74C2-48AC-9367-AFCE7E003CF5}"/>
    <hyperlink ref="H1211" r:id="rId3994" display="https://www.genome.jp/entry/C20238" xr:uid="{E2491F73-A60B-45CE-BA93-D1B77C200176}"/>
    <hyperlink ref="H1212" r:id="rId3995" display="https://www.genome.jp/entry/C00111" xr:uid="{7015732B-F5B4-4D0E-8A8F-580B0D695785}"/>
    <hyperlink ref="H1213" r:id="rId3996" display="https://www.genome.jp/entry/C00905" xr:uid="{CEED37A6-E034-4C39-AEA2-C9F17F47038D}"/>
    <hyperlink ref="H1214" r:id="rId3997" display="https://www.genome.jp/entry/C00558" xr:uid="{5A3EB190-7355-4F87-A855-859115D8C6E2}"/>
    <hyperlink ref="H1215" r:id="rId3998" display="https://www.genome.jp/entry/C00861" xr:uid="{89B9C7BE-1B2F-4646-9A7C-E483700E01DF}"/>
    <hyperlink ref="H1216" r:id="rId3999" display="https://www.genome.jp/entry/C00476" xr:uid="{0C02CBE8-5B95-4252-B365-0AB458797809}"/>
    <hyperlink ref="H1217" r:id="rId4000" display="https://www.genome.jp/entry/C04916" xr:uid="{5BBDFB36-2B8E-41F8-AB8E-F60001705C16}"/>
    <hyperlink ref="H1218" r:id="rId4001" display="https://www.genome.jp/entry/C04349" xr:uid="{CB74EC1D-13B0-468A-BDFA-B214BE053C73}"/>
    <hyperlink ref="H1219" r:id="rId4002" display="https://www.genome.jp/entry/C04582" xr:uid="{D696530E-420F-4949-9E84-EED01F1E263A}"/>
    <hyperlink ref="H1220" r:id="rId4003" display="https://www.genome.jp/entry/C01302" xr:uid="{829DCF5B-A1F1-49D2-B77A-8E7429581561}"/>
    <hyperlink ref="H1221" r:id="rId4004" display="https://www.genome.jp/entry/C00085" xr:uid="{40F4BA1C-DC0C-4FB9-98EE-7CDF391BB9F2}"/>
    <hyperlink ref="H1222" r:id="rId4005" display="https://www.genome.jp/entry/C05345" xr:uid="{9FF414BC-50A6-44ED-818C-853B3A52E524}"/>
    <hyperlink ref="H1223" r:id="rId4006" display="https://www.genome.jp/entry/C06892" xr:uid="{74A6BFBD-7291-48A1-8FA2-1C13E1B9D657}"/>
    <hyperlink ref="H1225" r:id="rId4007" display="https://www.genome.jp/entry/C00508" xr:uid="{13A215B0-1CFE-41CC-B6D1-E06D10C6C790}"/>
    <hyperlink ref="H1224" r:id="rId4008" display="https://www.genome.jp/entry/C00508" xr:uid="{9AD180E5-0EDE-4954-ABC5-905A50BA2959}"/>
    <hyperlink ref="H1229" r:id="rId4009" display="https://www.genome.jp/entry/C22501" xr:uid="{527F8204-058E-47EC-9137-B9B328426045}"/>
    <hyperlink ref="H1227" r:id="rId4010" display="https://www.genome.jp/entry/C22502" xr:uid="{09D2DFCD-820E-402B-AC29-BCE18E2AD675}"/>
    <hyperlink ref="H1228" r:id="rId4011" display="https://www.genome.jp/entry/C00095" xr:uid="{C3096156-A014-46FF-A718-EC0A06DDE1BD}"/>
    <hyperlink ref="H1226" r:id="rId4012" display="https://www.genome.jp/entry/C00310" xr:uid="{38627DFA-4D9D-4D0D-BB1C-C29D28196EA7}"/>
    <hyperlink ref="H1230" r:id="rId4013" display="https://www.genome.jp/entry/C00199" xr:uid="{9D2115B4-4E69-4E7B-B19E-050DB3F16C54}"/>
    <hyperlink ref="H1231" r:id="rId4014" display="https://www.genome.jp/entry/C18096" xr:uid="{594E8D76-7388-43F4-A178-494D6CCC5764}"/>
    <hyperlink ref="H1232" r:id="rId4015" display="https://www.genome.jp/entry/C00085" xr:uid="{97909E4D-7959-495D-9DEE-9C49B4943180}"/>
    <hyperlink ref="H1233" r:id="rId4016" display="https://www.genome.jp/entry/C05345" xr:uid="{80F5EEE4-6C62-4F96-A35F-20177488F11D}"/>
    <hyperlink ref="H1235" r:id="rId4017" display="https://www.genome.jp/entry/C05345" xr:uid="{F549B038-D828-44F7-9C53-06949F283B59}"/>
    <hyperlink ref="H1234" r:id="rId4018" display="https://www.genome.jp/entry/C00085" xr:uid="{D429E108-03B2-4BB2-B809-AFA1979E1462}"/>
    <hyperlink ref="H1236" r:id="rId4019" display="https://www.genome.jp/entry/C01172" xr:uid="{56051BF3-FA35-40B3-809B-081617727533}"/>
    <hyperlink ref="H1238" r:id="rId4020" display="https://www.genome.jp/entry/C05345" xr:uid="{7FBBF724-47F8-446E-BA3F-9FD7D4664081}"/>
    <hyperlink ref="H1237" r:id="rId4021" display="https://www.genome.jp/entry/C00085" xr:uid="{192268B4-32E1-4BE7-826E-D9F1721791B9}"/>
    <hyperlink ref="H1239" r:id="rId4022" display="https://www.genome.jp/entry/C15651" xr:uid="{62BCC81C-0094-4193-B26F-F1E90FEDAABD}"/>
    <hyperlink ref="H1240" r:id="rId4023" display="https://www.genome.jp/entry/C03453" xr:uid="{553FE817-65D4-412E-9F9C-00C26FCF3229}"/>
    <hyperlink ref="H1241" r:id="rId4024" display="https://www.genome.jp/entry/C07479" xr:uid="{89EBA502-7EF1-4AFC-9F33-949C183DFBB9}"/>
    <hyperlink ref="H1242" r:id="rId4025" display="https://www.genome.jp/entry/C21085" xr:uid="{C2D09DA8-718D-49D2-9AF8-06B46FDF6E76}"/>
    <hyperlink ref="H1243" r:id="rId4026" display="https://www.genome.jp/entry/C00235" xr:uid="{94443753-DBA8-4739-AB6C-34996CFB1B5C}"/>
    <hyperlink ref="H1244" r:id="rId4027" display="https://www.genome.jp/entry/C00691" xr:uid="{7F23F8AF-F87A-4D03-820D-1482C4AE7410}"/>
    <hyperlink ref="H1245" r:id="rId4028" display="https://www.genome.jp/entry/C00352" xr:uid="{B08230B3-D672-4D16-8D75-096B764327B3}"/>
    <hyperlink ref="H1246" r:id="rId4029" display="https://www.genome.jp/entry/C00197" xr:uid="{296A70C2-1835-4984-93C9-02B3F35EB921}"/>
    <hyperlink ref="H1247" r:id="rId4030" display="https://www.genome.jp/entry/C00092" xr:uid="{D1398083-36B3-4B6C-8DA7-776A09788EAB}"/>
    <hyperlink ref="H1248" r:id="rId4031" display="https://www.genome.jp/entry/C00668" xr:uid="{9BF643C1-0424-48B2-974A-6027B73FD38D}"/>
    <hyperlink ref="H1249" r:id="rId4032" display="https://www.genome.jp/entry/C00117" xr:uid="{9CD4FC53-E300-4710-AD1C-0A39A944CB36}"/>
    <hyperlink ref="H1250" r:id="rId4033" display="https://www.genome.jp/entry/C03735" xr:uid="{0435FD55-46B2-4A8F-BDD6-3A0E844173C5}"/>
    <hyperlink ref="H1251" r:id="rId4034" display="https://www.genome.jp/entry/C01172" xr:uid="{784BA836-D013-494C-B0FA-AABC3FE48943}"/>
    <hyperlink ref="H1252" r:id="rId4035" display="https://www.genome.jp/entry/C00092" xr:uid="{482229F0-8DC0-4CE8-9578-8FBF72584332}"/>
    <hyperlink ref="H1253" r:id="rId4036" display="https://www.genome.jp/entry/C00117" xr:uid="{DE887B93-815D-492F-8B41-CA9808A78CE9}"/>
    <hyperlink ref="H1254" r:id="rId4037" display="https://www.genome.jp/entry/C00673" xr:uid="{E7C45BC5-D504-4D68-8873-8DFE97FA0B0B}"/>
    <hyperlink ref="H1255" r:id="rId4038" display="https://www.genome.jp/entry/C01142" xr:uid="{7B2433B4-271A-43A9-A7B2-CCF56D976B48}"/>
    <hyperlink ref="H1256" r:id="rId4039" display="https://www.genome.jp/entry/C03741" xr:uid="{E740E732-A888-46FB-9126-570224C5D0A0}"/>
    <hyperlink ref="H1257" r:id="rId4040" display="https://www.genome.jp/entry/C00885" xr:uid="{C0AF2CAE-E205-4BBC-BC56-503735F8520C}"/>
    <hyperlink ref="H1258" r:id="rId4041" display="https://www.genome.jp/entry/C02764" xr:uid="{FE079823-E8AB-4DDA-96F7-268B463BFBFC}"/>
    <hyperlink ref="H1259" r:id="rId4042" display="https://www.genome.jp/entry/C04751" xr:uid="{4F27FDF4-5D60-4651-824E-1D8D1196747E}"/>
    <hyperlink ref="H1262" r:id="rId4043" display="https://www.genome.jp/entry/C00254" xr:uid="{0C0B069C-E230-4772-AEBD-B36843AE8FD3}"/>
    <hyperlink ref="H1263" r:id="rId4044" display="https://www.genome.jp/entry/C16639" xr:uid="{41FB3865-F28C-4E47-ABF6-5969E6D05C93}"/>
    <hyperlink ref="H1330" r:id="rId4045" display="https://www.genome.jp/entry/C22458" xr:uid="{B6C07445-C466-4A4B-BB67-767F1B5D80B1}"/>
    <hyperlink ref="H1362" r:id="rId4046" display="https://www.genome.jp/entry/C00001" xr:uid="{50AA0037-C607-44E2-AF8B-147DABE6742E}"/>
    <hyperlink ref="A716" r:id="rId4047" display="https://www.ncbi.nlm.nih.gov/protein/499188991" xr:uid="{0475230E-C5F7-4463-B070-9D2662F7DFB3}"/>
    <hyperlink ref="C388" r:id="rId4048" display="https://enzyme.expasy.org/EC/2.3.1.15" xr:uid="{05AB1174-2FA9-4855-BEBE-F48D01209427}"/>
    <hyperlink ref="C358" r:id="rId4049" display="https://enzyme.expasy.org/EC/2.1.2.1" xr:uid="{D423485F-D1E7-4E3B-B3D5-D9215FE832C4}"/>
    <hyperlink ref="C325" r:id="rId4050" display="https://enzyme.expasy.org/EC/2.1.1.10" xr:uid="{95D9AA22-5F9F-4EAC-B38F-9B155A57B4C5}"/>
    <hyperlink ref="C321" r:id="rId4051" display="https://enzyme.expasy.org/EC/1.8.4.11" xr:uid="{09EC7802-83B0-439F-8A45-626EA4CDF084}"/>
    <hyperlink ref="C319" r:id="rId4052" display="https://enzyme.expasy.org/EC/1.8.1.9" xr:uid="{01746EC5-C043-4CC3-AB49-B6204BD48B31}"/>
    <hyperlink ref="C290" r:id="rId4053" display="https://enzyme.expasy.org/EC/1.5.1.20" xr:uid="{C5CCD728-489C-484B-9CAC-8524DFC595F0}"/>
    <hyperlink ref="C1361:C1362" r:id="rId4054" display="https://enzyme.expasy.org/EC/7.1.1.7" xr:uid="{FF9713FC-ADFE-4437-A8B2-F3227793CEB8}"/>
    <hyperlink ref="C1351:C1355" r:id="rId4055" display="https://enzyme.expasy.org/EC/6.3.5.5" xr:uid="{52C1002B-D6DA-48FB-AF1F-4EDC76A0E4E9}"/>
    <hyperlink ref="C1348:C1349" r:id="rId4056" display="https://enzyme.expasy.org/EC/6.3.5.4" xr:uid="{9819EE9C-0DD0-4D93-B76F-F8A627C2F963}"/>
    <hyperlink ref="C1343:C1345" r:id="rId4057" display="https://enzyme.expasy.org/EC/6.3.5.2" xr:uid="{6B13180C-33C7-4080-8328-68FC41BE98D1}"/>
    <hyperlink ref="C1336:C1337" r:id="rId4058" display="https://enzyme.expasy.org/EC/6.3.4.2" xr:uid="{1F3A1491-6365-486C-A0CA-761173B77326}"/>
    <hyperlink ref="C1329:C1330" r:id="rId4059" display="https://enzyme.expasy.org/EC/6.3.3.3" xr:uid="{741A2325-516C-4B03-919C-5C3936D54AFE}"/>
    <hyperlink ref="C1319" r:id="rId4060" display="https://enzyme.expasy.org/EC/6.3.2.10" xr:uid="{FCE6B523-9971-4373-8505-3EE14A6984EF}"/>
    <hyperlink ref="C1310:C1314" r:id="rId4061" display="https://enzyme.expasy.org/EC/6.3.1.20" xr:uid="{5E5DA8C3-A6E3-4A69-A102-820113E4D613}"/>
    <hyperlink ref="C1306:C1307" r:id="rId4062" display="https://enzyme.expasy.org/EC/6.2.1.71" xr:uid="{86F7C2D3-1C8F-459B-8E15-F72453EE8809}"/>
    <hyperlink ref="C1303" r:id="rId4063" display="https://enzyme.expasy.org/EC/6.2.1.3" xr:uid="{95E2C2FE-578B-4D35-AB44-197FFDF6A756}"/>
    <hyperlink ref="C1294:C1298" r:id="rId4064" display="https://enzyme.expasy.org/EC/6.2.1.1" xr:uid="{1A046CCD-0560-4CD6-87C2-362A0A681B3A}"/>
    <hyperlink ref="C1272:C1278" r:id="rId4065" display="https://enzyme.expasy.org/EC/6.1.1.13" xr:uid="{F0E5EFF5-7737-4E33-97E2-33E25FD91B11}"/>
    <hyperlink ref="C1279" r:id="rId4066" display="https://enzyme.expasy.org/EC/6.1.1.13" xr:uid="{E208736F-6BC7-40AB-84F9-5E6D0FED94AF}"/>
    <hyperlink ref="C1247:C1249" r:id="rId4067" display="https://enzyme.expasy.org/EC/5.4.2.2" xr:uid="{D43132CD-69E1-4ABD-8E1C-507A31B197BD}"/>
    <hyperlink ref="C1234:C1237" r:id="rId4068" display="https://enzyme.expasy.org/EC/5.3.1.9" xr:uid="{EB89363E-E08E-495B-9A63-E50394BB3575}"/>
    <hyperlink ref="C1226:C1228" r:id="rId4069" display="https://enzyme.expasy.org/EC/5.3.1.5" xr:uid="{3EB5CC64-F771-4D3F-B30F-3205B4CD21F5}"/>
    <hyperlink ref="C1225" r:id="rId4070" display="https://enzyme.expasy.org/EC/5.3.1.4" xr:uid="{AA92D868-8DA3-409C-A227-F36DA18A5DF1}"/>
    <hyperlink ref="C1207" r:id="rId4071" display="https://enzyme.expasy.org/EC/5.1.3.3" xr:uid="{1F874B61-3069-4D4E-8336-1BF4BB5CEEB3}"/>
    <hyperlink ref="C1203:C1204" r:id="rId4072" display="https://enzyme.expasy.org/EC/5.1.3.2" xr:uid="{515D9A32-1EEB-449E-B172-7682018E8A35}"/>
    <hyperlink ref="C1200:C1201" r:id="rId4073" display="https://enzyme.expasy.org/EC/5.1.3.14" xr:uid="{56CD71E6-9C42-44FE-8CB4-5E8488CA6C92}"/>
    <hyperlink ref="C1189:C1194" r:id="rId4074" display="https://enzyme.expasy.org/EC/5.1.1.10" xr:uid="{D37AA1A3-9C50-4B6A-982D-9E19F6599BD7}"/>
    <hyperlink ref="C1174:C1180" r:id="rId4075" display="https://enzyme.expasy.org/EC/4.4.1.13" xr:uid="{831C10B2-9848-484E-BC51-84F67A6EF9F2}"/>
    <hyperlink ref="C1168:C1170" r:id="rId4076" display="https://enzyme.expasy.org/EC/4.3.3.6" xr:uid="{E6E637F8-75D6-46CD-9681-C6CC8B701FBF}"/>
    <hyperlink ref="C1165:C1166" r:id="rId4077" display="https://enzyme.expasy.org/EC/4.3.2.2" xr:uid="{85942802-9318-49F1-9E36-221A5FB6B6DF}"/>
    <hyperlink ref="C1156:C1159" r:id="rId4078" display="https://enzyme.expasy.org/EC/4.3.1.19" xr:uid="{CE6252F1-A8B2-436E-A085-756828FFEC0C}"/>
    <hyperlink ref="C1149:C1152" r:id="rId4079" display="https://enzyme.expasy.org/EC/4.3.1.17" xr:uid="{3A88DDB7-8EC9-41E6-B5B8-132FCD44FE3D}"/>
    <hyperlink ref="C1135:C1136" r:id="rId4080" display="https://enzyme.expasy.org/EC/4.2.2.2" xr:uid="{8FB74B0A-CBB8-438A-A0A9-641C12ADB3C5}"/>
    <hyperlink ref="C1133" r:id="rId4081" display="https://enzyme.expasy.org/EC/4.2.1.9" xr:uid="{137358CD-D639-4AAB-B8C1-20DF4F13BA3B}"/>
    <hyperlink ref="C1119:C1127" r:id="rId4082" display="https://enzyme.expasy.org/EC/4.2.1.59" xr:uid="{EB81FD5C-C38B-422E-83FA-66CC68682632}"/>
    <hyperlink ref="C1107" r:id="rId4083" display="https://enzyme.expasy.org/EC/4.2.1.33" xr:uid="{233AB476-4188-44A8-B372-14119EA780EC}"/>
    <hyperlink ref="C1104" r:id="rId4084" display="https://enzyme.expasy.org/EC/4.2.1.3" xr:uid="{1088F437-8476-4D36-B8C1-5CB4490EE6AC}"/>
    <hyperlink ref="C1101" r:id="rId4085" display="https://enzyme.expasy.org/EC/4.2.1.20" xr:uid="{25172D98-8961-4E9A-B020-2A9764876D22}"/>
    <hyperlink ref="C1075:C1095" r:id="rId4086" display="https://enzyme.expasy.org/EC/4.2.1.17" xr:uid="{4A0D9BD6-3677-46F7-A275-53856C98F078}"/>
    <hyperlink ref="C1059" r:id="rId4087" display="https://enzyme.expasy.org/EC/4.1.3.27" xr:uid="{82A29A29-92B7-4541-9E3C-82036DFB3E2F}"/>
    <hyperlink ref="C1056" r:id="rId4088" display="https://enzyme.expasy.org/EC/4.1.3.16" xr:uid="{5ADF0E30-29A2-4DFA-85F1-7DACDA94D27D}"/>
    <hyperlink ref="C1045:C1047" r:id="rId4089" display="https://enzyme.expasy.org/EC/4.1.2.13" xr:uid="{4813B821-B67E-450D-A7D1-BA54EBEEB5C3}"/>
    <hyperlink ref="C1026:C1028" r:id="rId4090" display="https://enzyme.expasy.org/EC/4.1.1.102" xr:uid="{F3452A7E-A9B7-4B33-8E47-AA469966F426}"/>
    <hyperlink ref="C1010:C1019" r:id="rId4091" display="https://enzyme.expasy.org/EC/3.6.1.9" xr:uid="{38C53724-95E9-4E2C-9C9E-8F23633C5820}"/>
    <hyperlink ref="C1006:C1008" r:id="rId4092" display="https://enzyme.expasy.org/EC/3.6.1.66" xr:uid="{D6DA6CD0-8F51-4DDE-8472-DA85E3550B70}"/>
    <hyperlink ref="C997" r:id="rId4093" display="https://enzyme.expasy.org/EC/3.5.99.10" xr:uid="{99725964-00CF-4596-B2D0-363BA285057A}"/>
    <hyperlink ref="C993" r:id="rId4094" display="https://enzyme.expasy.org/EC/3.5.4.5" xr:uid="{7DE7794D-3394-4A76-8364-BB78BCA4FED6}"/>
    <hyperlink ref="C981:C984" r:id="rId4095" display="https://enzyme.expasy.org/EC/3.5.4.16" xr:uid="{C743A593-BFAA-428B-83A0-4B5691800BCA}"/>
    <hyperlink ref="C971" r:id="rId4096" display="https://enzyme.expasy.org/EC/3.5.2.6" xr:uid="{22068173-8F87-4A09-93C6-338ED6C37AD4}"/>
    <hyperlink ref="C972" r:id="rId4097" display="https://enzyme.expasy.org/EC/3.5.2.6" xr:uid="{C2D94C92-EEB5-48EF-877B-9CDD07042D0A}"/>
    <hyperlink ref="C966" r:id="rId4098" display="https://enzyme.expasy.org/EC/3.5.1.88" xr:uid="{9D7DD7D4-0048-40EC-B212-4724E15F506B}"/>
    <hyperlink ref="C960:C963" r:id="rId4099" display="https://enzyme.expasy.org/EC/3.5.1.5" xr:uid="{B02EA875-71A7-4C2C-B1BF-A117216A5179}"/>
    <hyperlink ref="C959" r:id="rId4100" display="https://enzyme.expasy.org/EC/3.5.1.44" xr:uid="{F3792942-A453-4584-BAF9-4FF3F0B413C7}"/>
    <hyperlink ref="C955" r:id="rId4101" display="https://enzyme.expasy.org/EC/3.5.1.2" xr:uid="{229E6013-7726-4636-A598-1AEC6978530B}"/>
    <hyperlink ref="C925" r:id="rId4102" display="https://enzyme.expasy.org/EC/3.2.2.9" xr:uid="{CFCE8F56-EE3B-4451-B815-F8FDDA059538}"/>
    <hyperlink ref="C911:C913" r:id="rId4103" display="https://enzyme.expasy.org/EC/3.2.1.86" xr:uid="{1E33FB86-9660-4A65-80E9-8DFE863DFDA5}"/>
    <hyperlink ref="C907" r:id="rId4104" display="https://enzyme.expasy.org/EC/3.2.1.78" xr:uid="{A8878E36-D8D4-4ABC-9298-83EA383C0284}"/>
    <hyperlink ref="C901:C903" r:id="rId4105" display="https://enzyme.expasy.org/EC/3.2.1.67" xr:uid="{2E13E13E-E19E-4539-9DCD-BC6B2AF68945}"/>
    <hyperlink ref="C884:C897" r:id="rId4106" display="https://enzyme.expasy.org/EC/3.2.1.52" xr:uid="{FFFB4778-4210-4444-990A-27606839630B}"/>
    <hyperlink ref="C882" r:id="rId4107" display="https://enzyme.expasy.org/EC/3.2.1.4" xr:uid="{E7A15480-7C50-4627-A0E5-B8B86B153AE3}"/>
    <hyperlink ref="C868:C876" r:id="rId4108" display="https://enzyme.expasy.org/EC/3.2.1.26" xr:uid="{F5EF9ADD-D9DB-4BD3-B4FE-0A69EEED602E}"/>
    <hyperlink ref="C853:C866" r:id="rId4109" display="https://enzyme.expasy.org/EC/3.2.1.23" xr:uid="{32C5EF06-D5C4-4241-861C-15D527917B0E}"/>
    <hyperlink ref="C834:C851" r:id="rId4110" display="https://enzyme.expasy.org/EC/3.2.1.22" xr:uid="{C5AD8E8F-32EB-447F-9E77-D3CC37FAFE1B}"/>
    <hyperlink ref="C826:C828" r:id="rId4111" display="https://enzyme.expasy.org/EC/3.2.1.122" xr:uid="{EEB9A08E-B90A-4405-B3E5-30A3D60EED40}"/>
    <hyperlink ref="C820:C824" r:id="rId4112" display="https://enzyme.expasy.org/EC/3.2.1.10" xr:uid="{82871290-03F0-492A-AD41-4E041BEA00C7}"/>
    <hyperlink ref="C816:C818" r:id="rId4113" display="https://enzyme.expasy.org/EC/3.2.1.1" xr:uid="{9556CED4-55E8-41E1-90D4-1C7A6026D282}"/>
    <hyperlink ref="C810:C813" r:id="rId4114" display="https://enzyme.expasy.org/EC/3.1.4.16" xr:uid="{31FA2722-C57D-4670-94C5-2CB4B46569AD}"/>
    <hyperlink ref="C807" r:id="rId4115" display="https://enzyme.expasy.org/EC/3.1.3.7" xr:uid="{CB545DFC-FCDD-4091-AE22-BFC2DD3E8863}"/>
    <hyperlink ref="C801:C804" r:id="rId4116" display="https://enzyme.expasy.org/EC/3.1.3.6" xr:uid="{512AB3DF-D9C7-4304-B560-CA3526A8C7EC}"/>
    <hyperlink ref="C804" r:id="rId4117" display="https://enzyme.expasy.org/EC/3.1.3.6" xr:uid="{859B6B68-E0E4-4C72-863B-3AABD8B501A9}"/>
    <hyperlink ref="C786:C799" r:id="rId4118" display="https://enzyme.expasy.org/EC/3.1.3.5" xr:uid="{021526B3-EFF9-4F72-B9AE-2DE007178EB7}"/>
    <hyperlink ref="C778:C780" r:id="rId4119" display="https://enzyme.expasy.org/EC/3.1.3.25" xr:uid="{5F00288A-3E2D-4F66-890B-E07358C39766}"/>
    <hyperlink ref="C773" r:id="rId4120" display="https://enzyme.expasy.org/EC/3.1.3.11" xr:uid="{9B1938A5-C02E-45B6-A215-8B4754B412BB}"/>
    <hyperlink ref="C765:C768" r:id="rId4121" display="https://enzyme.expasy.org/EC/3.1.3.1" xr:uid="{CAC232D3-EFE7-4EC7-A577-DE124DFA1F08}"/>
    <hyperlink ref="C742:C749" r:id="rId4122" display="https://enzyme.expasy.org/EC/3.1.1.1" xr:uid="{89CF6786-1302-4B38-8244-B6E3F6932FBF}"/>
    <hyperlink ref="C740" r:id="rId4123" display="https://enzyme.expasy.org/EC/2.8.4.3" xr:uid="{CB9AACEE-5C5D-483D-8C1D-E8C726D07870}"/>
    <hyperlink ref="C738" r:id="rId4124" display="https://enzyme.expasy.org/EC/2.8.1.8" xr:uid="{AE38AE36-660E-4BAC-88B5-E5C1619F98ED}"/>
    <hyperlink ref="C734" r:id="rId4125" display="https://enzyme.expasy.org/EC/2.8.1.7" xr:uid="{49821254-28C8-4907-BAD1-A98ADE34560B}"/>
    <hyperlink ref="C711:C714" r:id="rId4126" display="https://enzyme.expasy.org/EC/2.7.7.8" xr:uid="{F3FA805B-2488-47DC-A032-20ACDB944B89}"/>
    <hyperlink ref="C705:C707" r:id="rId4127" display="https://enzyme.expasy.org/EC/2.7.7.72" xr:uid="{F9B26A15-EED8-48F5-949F-D19B4076EB79}"/>
    <hyperlink ref="C696:C700" r:id="rId4128" display="https://enzyme.expasy.org/EC/2.7.7.6" xr:uid="{FDA0A8F7-850D-475D-BA97-D1E526C2AD7F}"/>
    <hyperlink ref="C685" r:id="rId4129" display="https://enzyme.expasy.org/EC/2.7.7.18" xr:uid="{E2951209-9F62-41BE-8991-BE063685A363}"/>
    <hyperlink ref="C674:C675" r:id="rId4130" display="https://enzyme.expasy.org/EC/2.7.4.8" xr:uid="{A2552214-88A9-4BC9-BB3E-CA9D82FC1600}"/>
    <hyperlink ref="C657:C671" r:id="rId4131" display="https://enzyme.expasy.org/EC/2.7.4.6" xr:uid="{38DC99FB-9EE6-4086-BFB8-A0C7E9CC2F0A}"/>
    <hyperlink ref="C654:C655" r:id="rId4132" display="https://enzyme.expasy.org/EC/2.7.4.3" xr:uid="{5095B2D1-F71B-4824-9868-5C9E7794544F}"/>
    <hyperlink ref="C630" r:id="rId4133" display="https://enzyme.expasy.org/EC/2.7.1.56" xr:uid="{AFB36F18-6316-44DF-8723-42803623F4FA}"/>
    <hyperlink ref="C627" r:id="rId4134" display="https://enzyme.expasy.org/EC/2.7.1.5" xr:uid="{23606B64-3889-4A3D-BCD5-8541A4393ED7}"/>
    <hyperlink ref="C608" r:id="rId4135" display="https://enzyme.expasy.org/EC/2.7.1.33" xr:uid="{675A2FCD-581C-45FA-AB5F-1FC052E8FA48}"/>
    <hyperlink ref="C598" r:id="rId4136" display="https://enzyme.expasy.org/EC/2.7.1.21" xr:uid="{45AE3988-CC8A-4526-8132-ED87F7631203}"/>
    <hyperlink ref="C591" r:id="rId4137" display="https://enzyme.expasy.org/EC/2.7.1.2" xr:uid="{E710F779-E717-46F9-AD5A-FED9A686E33D}"/>
    <hyperlink ref="C567" r:id="rId4138" display="https://enzyme.expasy.org/EC/2.6.1.9" xr:uid="{3FBE40AE-D459-440F-A927-41CC759725ED}"/>
    <hyperlink ref="C550" r:id="rId4139" display="https://enzyme.expasy.org/EC/2.6.1.19" xr:uid="{F39B7C9F-ABD0-4303-A638-2F1D81A83FB2}"/>
    <hyperlink ref="C547" r:id="rId4140" display="https://enzyme.expasy.org/EC/2.6.1.13" xr:uid="{1EF300C6-78F1-4A9A-89F1-23297EB4D0E1}"/>
    <hyperlink ref="C527" r:id="rId4141" display="https://enzyme.expasy.org/EC/2.5.1.6" xr:uid="{B055AACF-74B7-4DA5-A89A-A8C774BE545F}"/>
    <hyperlink ref="C509" r:id="rId4142" display="https://enzyme.expasy.org/EC/2.5.1.15" xr:uid="{CFF7BC56-24A5-4384-8BF9-5FE09629A3E4}"/>
    <hyperlink ref="C493" r:id="rId4143" display="https://enzyme.expasy.org/EC/2.4.2.22" xr:uid="{58530B52-A7F4-4895-8725-1969545048B0}"/>
    <hyperlink ref="C434" r:id="rId4144" display="https://enzyme.expasy.org/EC/2.3.1.9" xr:uid="{B369DB63-08AA-42EF-8DE7-0AB91877812A}"/>
    <hyperlink ref="C426" r:id="rId4145" display="https://enzyme.expasy.org/EC/2.3.1.57" xr:uid="{A22D607B-8653-4E04-8870-D4D0A256DCE9}"/>
    <hyperlink ref="C423" r:id="rId4146" display="https://enzyme.expasy.org/EC/2.3.1.51" xr:uid="{54CE01F4-3417-4433-9435-94D299321D3E}"/>
    <hyperlink ref="C424" r:id="rId4147" display="https://enzyme.expasy.org/EC/2.3.1.51" xr:uid="{4FC5F86D-D344-47EF-83D7-4B18D570BFAA}"/>
    <hyperlink ref="C281" r:id="rId4148" display="https://enzyme.expasy.org/EC/1.4.3.19" xr:uid="{87F94AC9-55FC-4CFC-B525-02D5E33F98FF}"/>
    <hyperlink ref="C277" r:id="rId4149" display="https://enzyme.expasy.org/EC/1.4.3.16" xr:uid="{EB8972B7-F421-4E2F-A61A-FE97B8B8C28E}"/>
    <hyperlink ref="C274" r:id="rId4150" display="https://enzyme.expasy.org/EC/1.4.1.2" xr:uid="{D572A712-0353-4838-8DA7-3CE924C83D82}"/>
    <hyperlink ref="C267" r:id="rId4151" display="https://enzyme.expasy.org/EC/1.4.1.1" xr:uid="{51385306-FE3F-4596-BDAD-94FB1747CFC8}"/>
    <hyperlink ref="C268" r:id="rId4152" display="https://enzyme.expasy.org/EC/1.4.1.1" xr:uid="{102B54BE-4F9E-47DB-8B3D-02353BB78913}"/>
    <hyperlink ref="C269" r:id="rId4153" display="https://enzyme.expasy.org/EC/1.4.1.1" xr:uid="{8069C99F-DD9D-4D89-AE43-11ACF694CDBA}"/>
    <hyperlink ref="C264" r:id="rId4154" display="https://enzyme.expasy.org/EC/1.3.98.5" xr:uid="{395943A0-EAE0-4F9B-B513-97067B5E2FA6}"/>
    <hyperlink ref="C261" r:id="rId4155" display="https://enzyme.expasy.org/EC/1.3.1.98" xr:uid="{B6493208-D99D-47A7-8EDE-31D075727DF5}"/>
    <hyperlink ref="C187" r:id="rId4156" display="https://enzyme.expasy.org/EC/1.17.7.4" xr:uid="{F86E9F13-4716-42BB-9D91-8B0CF8EB3735}"/>
    <hyperlink ref="C182" r:id="rId4157" display="https://enzyme.expasy.org/EC/1.17.4.1" xr:uid="{D718D2BA-4238-460E-8C38-F04A8D6C5CAB}"/>
    <hyperlink ref="C165" r:id="rId4158" display="https://enzyme.expasy.org/EC/1.14.14.5" xr:uid="{3E29A070-F768-4A07-90B0-EDF51F54155A}"/>
    <hyperlink ref="C162" r:id="rId4159" display="https://enzyme.expasy.org/EC/1.14.14.47" xr:uid="{FB697BF1-7E23-45A4-8466-222222603135}"/>
    <hyperlink ref="C87" r:id="rId4160" display="https://enzyme.expasy.org/EC/1.13.11.2" xr:uid="{E3DDB557-EB84-43C7-8922-D52500E7098E}"/>
    <hyperlink ref="C89" r:id="rId4161" display="https://enzyme.expasy.org/EC/1.13.11.2" xr:uid="{FAEED9E2-563C-48CB-B160-E4864BB1B030}"/>
    <hyperlink ref="C90" r:id="rId4162" display="https://enzyme.expasy.org/EC/1.13.11.2" xr:uid="{F5212A50-B0D5-46D7-BB38-798C76EFE57A}"/>
    <hyperlink ref="C86" r:id="rId4163" display="https://enzyme.expasy.org/EC/1.13.11.2" xr:uid="{2DED8CAE-12B2-40AB-ACD9-A231CC89FBB1}"/>
    <hyperlink ref="C81" r:id="rId4164" display="https://enzyme.expasy.org/EC/1.11.1.6" xr:uid="{C3D67B1A-5D3A-4D25-94C3-9ED9F4A2818F}"/>
    <hyperlink ref="C76" r:id="rId4165" display="https://enzyme.expasy.org/EC/1.1.5.3" xr:uid="{544A0B95-6466-40AD-B3C7-843A437C15BB}"/>
    <hyperlink ref="C75" r:id="rId4166" display="https://enzyme.expasy.org/EC/1.1.5.3" xr:uid="{E182782C-5461-4CEF-BF6B-58A75403B2C0}"/>
    <hyperlink ref="C63" r:id="rId4167" display="https://enzyme.expasy.org/EC/1.1.1.86" xr:uid="{64AEA35C-A640-4BDF-8EC1-C2C1F75104F8}"/>
    <hyperlink ref="C64" r:id="rId4168" display="https://enzyme.expasy.org/EC/1.1.1.86" xr:uid="{14923AD8-B477-43F2-B08F-26CC787016AB}"/>
    <hyperlink ref="C66" r:id="rId4169" display="https://enzyme.expasy.org/EC/1.1.1.86" xr:uid="{AB39E06C-15C5-403E-B3EC-ADE5B36552BB}"/>
    <hyperlink ref="C65" r:id="rId4170" display="https://enzyme.expasy.org/EC/1.1.1.86" xr:uid="{619D2B31-BBCD-4B13-B1B6-F4A28A31CE81}"/>
    <hyperlink ref="C59" r:id="rId4171" display="https://enzyme.expasy.org/EC/1.1.1.85" xr:uid="{77E66857-73B7-4ABC-A3A2-2CC9426DD7E9}"/>
    <hyperlink ref="C60" r:id="rId4172" display="https://enzyme.expasy.org/EC/1.1.1.85" xr:uid="{5EB49643-F501-4873-B533-2A3361FF9112}"/>
    <hyperlink ref="C61" r:id="rId4173" display="https://enzyme.expasy.org/EC/1.1.1.85" xr:uid="{9775EF23-97B1-4323-9540-1B44B77F4A12}"/>
    <hyperlink ref="C50" r:id="rId4174" display="https://enzyme.expasy.org/EC/1.1.1.38" xr:uid="{64891A92-E6DB-4183-A9F0-5EC06F7633AB}"/>
    <hyperlink ref="C38" r:id="rId4175" display="https://enzyme.expasy.org/EC/1.1.1.27" xr:uid="{5CD25A39-E676-4C71-88BC-3CC8780D7F96}"/>
    <hyperlink ref="C37" r:id="rId4176" display="https://enzyme.expasy.org/EC/1.1.1.27" xr:uid="{283EA049-C87E-4680-8CBB-766E619EC5C8}"/>
    <hyperlink ref="C31" r:id="rId4177" display="https://enzyme.expasy.org/EC/1.1.1.23" xr:uid="{84F7A014-CE5C-422B-B546-39183CF61979}"/>
    <hyperlink ref="C23" r:id="rId4178" display="https://enzyme.expasy.org/EC/1.1.1.17" xr:uid="{BA147FF6-5F5D-4743-BBA2-53867FF35374}"/>
    <hyperlink ref="C3" r:id="rId4179" display="https://enzyme.expasy.org/EC/1.1.1.100" xr:uid="{28A7EE9F-A54B-4C41-ABAA-0E4E29F74F17}"/>
    <hyperlink ref="C4" r:id="rId4180" display="https://enzyme.expasy.org/EC/1.1.1.100" xr:uid="{3B6BC700-60E3-4BFF-886C-93D606AFE4EE}"/>
    <hyperlink ref="C5" r:id="rId4181" display="https://enzyme.expasy.org/EC/1.1.1.100" xr:uid="{E5FF3768-B094-4025-A23F-E354AA2B641F}"/>
    <hyperlink ref="C6" r:id="rId4182" display="https://enzyme.expasy.org/EC/1.1.1.100" xr:uid="{6F46A615-12C2-4AF2-A512-F91FC7860A68}"/>
    <hyperlink ref="C7" r:id="rId4183" display="https://enzyme.expasy.org/EC/1.1.1.100" xr:uid="{8DC271F6-8F5A-4A30-99F0-12DA9CFCD6DE}"/>
    <hyperlink ref="C8" r:id="rId4184" display="https://enzyme.expasy.org/EC/1.1.1.100" xr:uid="{A98283E3-A777-4101-8084-D2223D407EC8}"/>
    <hyperlink ref="C9" r:id="rId4185" display="https://enzyme.expasy.org/EC/1.1.1.100" xr:uid="{798CB071-D8BF-4EBF-9619-73A00EA7A26B}"/>
    <hyperlink ref="C10" r:id="rId4186" display="https://enzyme.expasy.org/EC/1.1.1.100" xr:uid="{A6E32347-E04E-4AC6-8082-8F0BA5BD7886}"/>
    <hyperlink ref="C11" r:id="rId4187" display="https://enzyme.expasy.org/EC/1.1.1.100" xr:uid="{C5345BBE-758F-486C-84EB-8A48D3C12196}"/>
    <hyperlink ref="C12" r:id="rId4188" display="https://enzyme.expasy.org/EC/1.1.1.100" xr:uid="{AE6CEBF9-322D-4AFD-98C4-58D744FF89CE}"/>
    <hyperlink ref="C17" r:id="rId4189" display="https://enzyme.expasy.org/EC/1.1.1.154" xr:uid="{665EFBDA-DC44-4AFC-B31F-80805C20300D}"/>
    <hyperlink ref="C20" r:id="rId4190" display="https://enzyme.expasy.org/EC/1.1.1.157" xr:uid="{D29E3D57-B114-4617-A7E6-DB133B7C4C7D}"/>
    <hyperlink ref="C19" r:id="rId4191" display="https://enzyme.expasy.org/EC/1.1.1.157" xr:uid="{A9E026C1-A5CF-4C17-84B9-DD373F8C2A70}"/>
    <hyperlink ref="C491" r:id="rId4192" display="https://enzyme.expasy.org/EC/2.4.2.2" xr:uid="{346F7D09-C68C-4807-B330-2B13F60BBA16}"/>
    <hyperlink ref="C295" r:id="rId4193" display="https://enzyme.expasy.org/EC/1.5.1.3" xr:uid="{75FACC6E-A69A-434F-8DB8-73355F669960}"/>
    <hyperlink ref="C546" r:id="rId4194" display="https://enzyme.expasy.org/EC/2.6.1.13" xr:uid="{BEE0C323-98CC-4382-A3FB-613596F438DF}"/>
    <hyperlink ref="C1349" r:id="rId4195" display="https://enzyme.expasy.org/EC/6.3.5.4" xr:uid="{F1D8905D-91B9-4383-99F9-BF4556A5719B}"/>
    <hyperlink ref="C1162" r:id="rId4196" display="https://enzyme.expasy.org/EC/4.3.1.3" xr:uid="{3D4B9CB7-1F7A-4B3C-88FF-AA60DBD3087C}"/>
    <hyperlink ref="C331" r:id="rId4197" display="https://enzyme.expasy.org/EC/2.1.1.14" xr:uid="{D876863F-6EDC-4B06-90BF-833FF284F7B4}"/>
    <hyperlink ref="C1205" r:id="rId4198" display="https://enzyme.expasy.org/EC/5.1.3.2" xr:uid="{74D4A581-B33E-4AC8-9431-981A57DB772E}"/>
    <hyperlink ref="C519" r:id="rId4199" display="https://enzyme.expasy.org/EC/2.5.1.3" xr:uid="{094B3A67-7A69-403B-ACC5-ADE0E6F6BB4F}"/>
    <hyperlink ref="C877" r:id="rId4200" display="https://enzyme.expasy.org/EC/3.2.1.26" xr:uid="{744DAC0A-506F-4733-88F5-256F3CDBB0E6}"/>
    <hyperlink ref="C275" r:id="rId4201" display="https://enzyme.expasy.org/EC/1.4.1.2" xr:uid="{7E4152F9-ED7A-4C32-8637-BF3C8BC6D027}"/>
    <hyperlink ref="C265" r:id="rId4202" display="https://enzyme.expasy.org/EC/1.3.98.5" xr:uid="{22172D13-5BA7-4584-97E6-59E4440EA57C}"/>
    <hyperlink ref="C430" r:id="rId4203" display="https://enzyme.expasy.org/EC/2.3.1.8" xr:uid="{2B25D6DA-605A-4290-A350-57540D7073E1}"/>
    <hyperlink ref="C1241" r:id="rId4204" display="https://enzyme.expasy.org/EC/5.3.2.6" xr:uid="{E339699E-4D16-4B39-AB47-275DBE4966AF}"/>
    <hyperlink ref="C511" r:id="rId4205" display="https://enzyme.expasy.org/EC/2.5.1.16" xr:uid="{39ED02B3-EB4D-40C3-AA47-5A883059244E}"/>
    <hyperlink ref="C1337" r:id="rId4206" display="https://enzyme.expasy.org/EC/6.3.4.2" xr:uid="{D27835CD-994E-4724-9A0A-9F78388291D8}"/>
    <hyperlink ref="C1047" r:id="rId4207" display="https://enzyme.expasy.org/EC/4.1.2.13" xr:uid="{D18B8183-A91B-47C1-9DB2-337E9A50D101}"/>
    <hyperlink ref="C772" r:id="rId4208" display="https://enzyme.expasy.org/EC/3.1.3.11" xr:uid="{254BED8E-31BD-43D1-A9A2-F0ABD095AD5F}"/>
    <hyperlink ref="C599" r:id="rId4209" display="https://enzyme.expasy.org/EC/2.7.1.21" xr:uid="{B7AAB370-7DEE-4D9E-9C98-FF8396220FD2}"/>
    <hyperlink ref="C1231" r:id="rId4210" display="https://enzyme.expasy.org/EC/5.3.1.6" xr:uid="{4F7CE3BF-B9B7-4334-9E9D-85DCB511E7C2}"/>
    <hyperlink ref="C964" r:id="rId4211" display="https://enzyme.expasy.org/EC/3.5.1.5" xr:uid="{4A1C5A52-7FF3-4AD5-8221-2BC0E86BB402}"/>
    <hyperlink ref="C1128" r:id="rId4212" display="https://enzyme.expasy.org/EC/4.2.1.59" xr:uid="{C7221B04-0690-4E96-A676-E4F36CD256F7}"/>
    <hyperlink ref="C376" r:id="rId4213" display="https://enzyme.expasy.org/EC/2.2.1.6" xr:uid="{72219835-B841-4619-9A30-D8C093499621}"/>
    <hyperlink ref="C584" r:id="rId4214" display="https://enzyme.expasy.org/EC/2.7.1.15" xr:uid="{F1DBEFCC-A3AB-42FD-9CA2-A97CDD76A9C9}"/>
    <hyperlink ref="C1233" r:id="rId4215" display="https://enzyme.expasy.org/EC/5.3.1.8" xr:uid="{21DA4CB3-DA02-4236-98A4-425B93A48228}"/>
    <hyperlink ref="C458" r:id="rId4216" display="https://enzyme.expasy.org/EC/2.4.1.187" xr:uid="{97BB4F27-D0CF-4974-95FA-53BAFDA1CB88}"/>
    <hyperlink ref="C467" r:id="rId4217" display="https://enzyme.expasy.org/EC/2.4.1.52" xr:uid="{847DE340-8E7D-4F14-8149-2F563BEEBFB9}"/>
    <hyperlink ref="C720" r:id="rId4218" display="https://enzyme.expasy.org/EC/2.7.8.12" xr:uid="{7261379F-BEDD-4D6B-92D3-AD8C03D4828E}"/>
    <hyperlink ref="C1202" r:id="rId4219" display="https://enzyme.expasy.org/EC/5.1.3.14" xr:uid="{273BB677-7B24-4230-AEE6-5F3C126BCD0E}"/>
    <hyperlink ref="C1137" r:id="rId4220" display="https://enzyme.expasy.org/EC/4.2.2.2" xr:uid="{66F2CF29-A76C-402C-B4E2-E1DFE7471899}"/>
    <hyperlink ref="C30" r:id="rId4221" display="https://enzyme.expasy.org/EC/1.1.1.23" xr:uid="{6C757287-8D3D-41D5-988D-E71F94115893}"/>
    <hyperlink ref="C469" r:id="rId4222" display="https://enzyme.expasy.org/EC/2.4.1.8" xr:uid="{E344EE6D-7DE4-4A40-B8D9-D85A5B826EB3}"/>
    <hyperlink ref="C825" r:id="rId4223" display="https://enzyme.expasy.org/EC/3.2.1.10" xr:uid="{AF66D1D4-23F9-4A69-B08F-C3FEA6A4946F}"/>
    <hyperlink ref="C1252" r:id="rId4224" display="https://enzyme.expasy.org/EC/5.4.2.6" xr:uid="{5DCD40E7-2E47-48E1-B970-9FAD78AAEE4B}"/>
    <hyperlink ref="C454" r:id="rId4225" display="https://enzyme.expasy.org/EC/2.4.1.10" xr:uid="{7EB81378-85CA-4E55-9DB0-2EA386BCDE73}"/>
    <hyperlink ref="C1194" r:id="rId4226" display="https://enzyme.expasy.org/EC/5.1.1.10" xr:uid="{C54C4348-31D8-438C-B82F-699D1CC98E89}"/>
    <hyperlink ref="C1028" r:id="rId4227" display="https://enzyme.expasy.org/EC/4.1.1.102" xr:uid="{1AFB43A8-9443-4859-9723-942920449880}"/>
    <hyperlink ref="C1071" r:id="rId4228" display="https://enzyme.expasy.org/EC/4.2.1.11" xr:uid="{014FACFE-9BAF-4C46-A8A5-3991666CCFD3}"/>
    <hyperlink ref="C515" r:id="rId4229" display="https://enzyme.expasy.org/EC/2.5.1.17" xr:uid="{27BA7F59-D4F5-410A-8271-BD73DA383EAC}"/>
    <hyperlink ref="C433" r:id="rId4230" display="https://enzyme.expasy.org/EC/2.3.1.9" xr:uid="{B30F0DA3-514A-4C5D-BC55-6B42B9C1A508}"/>
    <hyperlink ref="C979" r:id="rId4231" display="https://enzyme.expasy.org/EC/3.5.3.9" xr:uid="{412BD280-C006-44D9-B20E-0F9C467DF47C}"/>
    <hyperlink ref="C173" r:id="rId4232" display="https://enzyme.expasy.org/EC/1.17.1.4" xr:uid="{8517F0C2-F9D6-4A93-9506-6F59C8D4C8E8}"/>
    <hyperlink ref="C310" r:id="rId4233" display="https://enzyme.expasy.org/EC/1.7.3.3" xr:uid="{8059445C-876B-442A-B10D-0FCA5E0388CB}"/>
    <hyperlink ref="C800" r:id="rId4234" display="https://enzyme.expasy.org/EC/3.1.3.5" xr:uid="{37A0661E-15F7-4E76-8BDF-BB4B2888FE50}"/>
    <hyperlink ref="C737" r:id="rId4235" display="https://enzyme.expasy.org/EC/2.8.1.8" xr:uid="{CF263510-CCDA-4521-BE52-52059C2CF5A1}"/>
    <hyperlink ref="C1141" r:id="rId4236" display="https://enzyme.expasy.org/EC/4.2.3.1" xr:uid="{8BB3676A-4AB2-4855-9B09-C66B75A61BB5}"/>
    <hyperlink ref="C928" r:id="rId4237" display="https://enzyme.expasy.org/EC/3.4.11.1" xr:uid="{D2CEE988-D6E3-499B-ABAA-289CDE35FEB9}"/>
    <hyperlink ref="C1307" r:id="rId4238" display="https://enzyme.expasy.org/EC/6.2.1.71" xr:uid="{A72648BC-C9F3-4D96-BDB5-FEF249D3CA22}"/>
    <hyperlink ref="C1180" r:id="rId4239" display="https://enzyme.expasy.org/EC/4.4.1.13" xr:uid="{57E2EA53-0A66-4E0B-8959-F09BA73B0DB3}"/>
    <hyperlink ref="C1237" r:id="rId4240" display="https://enzyme.expasy.org/EC/5.3.1.9" xr:uid="{7C481B58-8A13-4A47-B160-FC066B32A567}"/>
    <hyperlink ref="C230" r:id="rId4241" display="https://enzyme.expasy.org/EC/1.2.1.8" xr:uid="{5AD5C83B-7921-4BC5-A3F3-0B5DBF343241}"/>
    <hyperlink ref="C456" r:id="rId4242" display="https://enzyme.expasy.org/EC/2.4.1.18" xr:uid="{69C0311F-9C57-4AF7-AC82-E51110C78F03}"/>
    <hyperlink ref="C460" r:id="rId4243" display="https://enzyme.expasy.org/EC/2.4.1.21" xr:uid="{37901B02-1F07-4AE4-B887-1484163068F8}"/>
    <hyperlink ref="C451" r:id="rId4244" display="https://enzyme.expasy.org/EC/2.4.1.1" xr:uid="{A15DCFE9-0CA6-42F9-8C78-5F408DA42FF4}"/>
    <hyperlink ref="C1062" r:id="rId4245" display="https://enzyme.expasy.org/EC/4.1.3.36" xr:uid="{79F0D599-A3C7-4BC3-BDFB-7E8A893F128E}"/>
    <hyperlink ref="C1362" r:id="rId4246" display="https://enzyme.expasy.org/EC/7.1.1.7" xr:uid="{7CBD21CC-68B9-4D43-A25E-808871D21409}"/>
    <hyperlink ref="C847" r:id="rId4247" display="https://enzyme.expasy.org/EC/3.2.1.22" xr:uid="{DB412C93-A697-4322-BB82-0D588B495A5B}"/>
    <hyperlink ref="C421" r:id="rId4248" display="https://enzyme.expasy.org/EC/2.3.1.47" xr:uid="{C5758916-9A9B-4E8C-8D2D-B684911B7D72}"/>
    <hyperlink ref="C1331" r:id="rId4249" display="https://enzyme.expasy.org/EC/6.3.3.3" xr:uid="{AACC588C-D6B0-453E-9633-B13822EF8FF3}"/>
    <hyperlink ref="C1296" r:id="rId4250" display="https://enzyme.expasy.org/EC/6.2.1.1" xr:uid="{90F07B5C-F228-4762-99AB-FEE919FD2387}"/>
    <hyperlink ref="C731" r:id="rId4251" display="https://enzyme.expasy.org/EC/2.8.1.4" xr:uid="{F3D267B7-A719-42A0-8F29-E143715E1FEC}"/>
    <hyperlink ref="C642" r:id="rId4252" display="https://enzyme.expasy.org/EC/2.7.2.1" xr:uid="{B8F0E981-9619-410C-AF66-A73EEEDFDAB8}"/>
    <hyperlink ref="C578" r:id="rId4253" display="https://enzyme.expasy.org/EC/2.7.1.11" xr:uid="{841C7FA2-D808-430E-B049-037BFEA62D5C}"/>
    <hyperlink ref="C617" r:id="rId4254" display="https://enzyme.expasy.org/EC/2.7.1.40" xr:uid="{1219A6EE-7CCA-4712-B998-2C58E5A80081}"/>
    <hyperlink ref="C47" r:id="rId4255" display="https://enzyme.expasy.org/EC/1.1.1.37" xr:uid="{6B41CA92-5EAB-403F-A39D-E6EAB2BDD3AF}"/>
    <hyperlink ref="C586" r:id="rId4256" display="https://enzyme.expasy.org/EC/2.7.1.16" xr:uid="{D69AB9D6-22C0-4E02-A471-C0408362A925}"/>
    <hyperlink ref="C34" r:id="rId4257" display="https://enzyme.expasy.org/EC/1.1.1.261" xr:uid="{F9987932-8F5F-4528-A308-49FF90792044}"/>
    <hyperlink ref="C1009" r:id="rId4258" display="https://enzyme.expasy.org/EC/3.6.1.66" xr:uid="{C213CAF4-8307-4698-9007-02D564C2FEDA}"/>
    <hyperlink ref="C67" r:id="rId4259" display="https://enzyme.expasy.org/EC/1.1.1.86" xr:uid="{BCF64FD5-A052-4E07-A151-36BFDA7FD9B3}"/>
    <hyperlink ref="C1108" r:id="rId4260" display="https://enzyme.expasy.org/EC/4.2.1.33" xr:uid="{3916D9B3-6994-44B7-9CFC-13171E384D05}"/>
    <hyperlink ref="C1118" r:id="rId4261" display="https://enzyme.expasy.org/EC/4.2.1.51" xr:uid="{021CF830-C503-4869-BC62-C65C300EB3A1}"/>
    <hyperlink ref="C735" r:id="rId4262" display="https://enzyme.expasy.org/EC/2.8.1.7" xr:uid="{CE5748CE-A4FC-4AD8-9BBF-8E8FF8348FAF}"/>
    <hyperlink ref="C496" r:id="rId4263" display="https://enzyme.expasy.org/EC/2.4.2.7" xr:uid="{EBC3A96D-7488-4C9F-9689-52477E36A5AA}"/>
    <hyperlink ref="C624" r:id="rId4264" display="https://enzyme.expasy.org/EC/2.7.1.48" xr:uid="{D18BD138-B1B2-40F7-B865-68D73497449E}"/>
    <hyperlink ref="C926" r:id="rId4265" display="https://enzyme.expasy.org/EC/3.2.2.9" xr:uid="{ABBF548F-AF60-41CF-86FE-5E6E482AE36A}"/>
    <hyperlink ref="C910" r:id="rId4266" display="https://enzyme.expasy.org/EC/3.2.1.80" xr:uid="{6208FE0C-6170-49A7-8F72-D8591F0CF6A5}"/>
    <hyperlink ref="C831" r:id="rId4267" display="https://enzyme.expasy.org/EC/3.2.1.132" xr:uid="{4D963511-AD17-4300-A7F3-15383DEBB96A}"/>
    <hyperlink ref="C994" r:id="rId4268" display="https://enzyme.expasy.org/EC/3.5.4.5" xr:uid="{02529CB9-0EB4-4008-8302-4596BEDE0282}"/>
    <hyperlink ref="C592" r:id="rId4269" display="https://enzyme.expasy.org/EC/2.7.1.2" xr:uid="{5D34EAA3-98FA-4FF6-9DDC-D63176471BF0}"/>
    <hyperlink ref="C360" r:id="rId4270" display="https://enzyme.expasy.org/EC/2.1.2.10" xr:uid="{F26832EC-91B7-480B-80B8-E8C094AAD4CA}"/>
    <hyperlink ref="C1105" r:id="rId4271" display="https://enzyme.expasy.org/EC/4.2.1.3" xr:uid="{AAD1B725-BA05-411D-A1A0-D608F5F6190A}"/>
    <hyperlink ref="C1211" r:id="rId4272" display="https://enzyme.expasy.org/EC/5.1.99.1" xr:uid="{F5B56A78-C2D6-47D4-98E1-9113BB930FB9}"/>
    <hyperlink ref="C57" r:id="rId4273" display="https://enzyme.expasy.org/EC/1.1.1.49" xr:uid="{B4F7DE39-A760-4963-B729-1563AFFC3790}"/>
    <hyperlink ref="C288" r:id="rId4274" display="https://enzyme.expasy.org/EC/1.5.1.2" xr:uid="{BBD0161A-1F4B-41E5-886C-CDD4A1DB1F4E}"/>
    <hyperlink ref="C1155" r:id="rId4275" display="https://enzyme.expasy.org/EC/4.3.1.18" xr:uid="{DAD64A7D-5EE1-463E-9D76-254DBA810D29}"/>
    <hyperlink ref="C1254" r:id="rId4276" display="https://enzyme.expasy.org/EC/5.4.2.7" xr:uid="{A918875C-0A0D-41FD-BBA3-C7DF226E30E1}"/>
    <hyperlink ref="C73" r:id="rId4277" display="https://enzyme.expasy.org/EC/1.1.1.95" xr:uid="{B57F20C7-1116-4A74-98CC-D2F8DBF4F20A}"/>
    <hyperlink ref="C652" r:id="rId4278" display="https://enzyme.expasy.org/EC/2.7.4.25" xr:uid="{AA8EA723-BF41-49CA-8A0F-C6CBBD1C283D}"/>
    <hyperlink ref="C71" r:id="rId4279" display="https://enzyme.expasy.org/EC/1.1.1.94" xr:uid="{404C778D-651C-454D-8560-F4DEE1A4D144}"/>
    <hyperlink ref="C670" r:id="rId4280" display="https://enzyme.expasy.org/EC/2.7.4.6" xr:uid="{A6AFBC11-B730-4755-B2A9-FCD9BF47887D}"/>
    <hyperlink ref="C1100" r:id="rId4281" display="https://enzyme.expasy.org/EC/4.2.1.20" xr:uid="{C3024CEB-99AF-47E9-9AF3-5BCAB339495D}"/>
    <hyperlink ref="C566" r:id="rId4282" display="https://enzyme.expasy.org/EC/2.6.1.9" xr:uid="{3E0A7600-D740-4207-AA01-486FE9AEB143}"/>
    <hyperlink ref="C175" r:id="rId4283" display="https://enzyme.expasy.org/EC/1.17.1.8" xr:uid="{C1D1360A-BE79-4E26-9651-9CA63156E85E}"/>
    <hyperlink ref="C708" r:id="rId4284" display="https://enzyme.expasy.org/EC/2.7.7.72" xr:uid="{CF7BDC0A-B016-43B0-8816-DE077ADD68C5}"/>
    <hyperlink ref="C362" r:id="rId4285" display="https://enzyme.expasy.org/EC/2.1.2.11" xr:uid="{63F3AD96-4519-4E2D-BE90-08DE1336C96F}"/>
    <hyperlink ref="C542" r:id="rId4286" display="https://enzyme.expasy.org/EC/2.6.1.1" xr:uid="{82A077F6-915B-4EF2-A23E-F7AE943635E9}"/>
    <hyperlink ref="C1057" r:id="rId4287" display="https://enzyme.expasy.org/EC/4.1.3.16" xr:uid="{15F6B843-52C6-4C3D-A194-324804AD6266}"/>
    <hyperlink ref="C1134" r:id="rId4288" display="https://enzyme.expasy.org/EC/4.2.1.9" xr:uid="{5FAD122E-E1A3-4CD8-9504-A7B113D333CD}"/>
    <hyperlink ref="C1158" r:id="rId4289" display="https://enzyme.expasy.org/EC/4.3.1.19" xr:uid="{6268CBFA-3F88-4377-8C95-0E95A986DDF6}"/>
    <hyperlink ref="C350" r:id="rId4290" display="https://enzyme.expasy.org/EC/2.1.1.37" xr:uid="{F25A12EE-0573-45A6-9B20-2A801B39002C}"/>
    <hyperlink ref="C478" r:id="rId4291" display="https://enzyme.expasy.org/EC/2.4.2.1" xr:uid="{B2AC1A64-C032-4D36-9720-EE980D931FE0}"/>
    <hyperlink ref="C244" r:id="rId4292" display="https://enzyme.expasy.org/EC/1.2.4.2" xr:uid="{04ED0C9A-D6D2-490E-A734-E702186C9AEE}"/>
    <hyperlink ref="C428" r:id="rId4293" display="https://enzyme.expasy.org/EC/2.3.1.61" xr:uid="{77D76F8E-2787-4E9D-AEF3-1FCCDDCAFFB3}"/>
    <hyperlink ref="C223" r:id="rId4294" display="https://enzyme.expasy.org/EC/1.2.1.3" xr:uid="{BC7E55CE-221D-4E41-B605-28822C64D107}"/>
    <hyperlink ref="C167" r:id="rId4295" display="https://enzyme.expasy.org/EC/1.14.14.9" xr:uid="{81C209A5-3C16-4291-B988-32C12F1D4C52}"/>
    <hyperlink ref="C272" r:id="rId4296" display="https://enzyme.expasy.org/EC/1.4.1.13" xr:uid="{11B1C218-92F6-47FD-8500-22AA769CAB50}"/>
    <hyperlink ref="C443" r:id="rId4297" display="https://enzyme.expasy.org/EC/2.3.2.2" xr:uid="{0F1C8E75-6143-46BD-8BD7-E5AB4053C6FC}"/>
    <hyperlink ref="C881" r:id="rId4298" display="https://enzyme.expasy.org/EC/3.2.1.4" xr:uid="{26F02633-E642-4643-B3A2-47108215DB53}"/>
    <hyperlink ref="C387" r:id="rId4299" display="https://enzyme.expasy.org/EC/2.3.1.15" xr:uid="{E0FEAE16-FD60-4346-9C34-FC58BBD32375}"/>
    <hyperlink ref="C879" r:id="rId4300" display="https://enzyme.expasy.org/EC/3.2.1.37" xr:uid="{D27DBC2F-7825-4C6F-BA17-749D1CE88FD2}"/>
    <hyperlink ref="C184" r:id="rId4301" display="https://enzyme.expasy.org/EC/1.17.4.1" xr:uid="{A5081B53-178D-40A4-8843-4A5475702DFA}"/>
    <hyperlink ref="C741" r:id="rId4302" display="https://enzyme.expasy.org/EC/2.8.4.3" xr:uid="{1589EED3-4B54-4807-8FEF-A658614C6A2C}"/>
    <hyperlink ref="C715" r:id="rId4303" display="https://enzyme.expasy.org/EC/2.7.7.8" xr:uid="{4486BC8D-0E84-4F3E-9C6A-69F4930BECB3}"/>
    <hyperlink ref="C355" r:id="rId4304" display="https://enzyme.expasy.org/EC/2.1.1.74" xr:uid="{1B68BB76-E3BE-4E6F-9332-A3743D45A90E}"/>
    <hyperlink ref="C1305" r:id="rId4305" display="https://enzyme.expasy.org/EC/6.2.1.5" xr:uid="{C91F9397-DC01-48B0-976E-A8FEE4777433}"/>
    <hyperlink ref="C1152" r:id="rId4306" display="https://enzyme.expasy.org/EC/4.3.1.17" xr:uid="{4FBEE8F3-E831-43DC-9F4C-8134C6F60A1D}"/>
    <hyperlink ref="C676" r:id="rId4307" display="https://enzyme.expasy.org/EC/2.7.4.8" xr:uid="{E2E9B5B3-3ED0-421C-A885-56DC1B0EDAA8}"/>
    <hyperlink ref="C482" r:id="rId4308" display="https://enzyme.expasy.org/EC/2.4.2.10" xr:uid="{4F2E5CCA-474F-4DFA-A214-31B1CC4BF19C}"/>
    <hyperlink ref="C1353" r:id="rId4309" display="https://enzyme.expasy.org/EC/6.3.5.5" xr:uid="{152F51FB-03F1-46C2-91D4-682A99767471}"/>
    <hyperlink ref="C465" r:id="rId4310" display="https://enzyme.expasy.org/EC/2.4.1.227" xr:uid="{DAC33A4C-5055-4AE7-8B35-22912F77D7FA}"/>
    <hyperlink ref="C722" r:id="rId4311" display="https://enzyme.expasy.org/EC/2.7.8.13" xr:uid="{94E57251-7FE8-4A92-9002-B8BCF2E4FF40}"/>
    <hyperlink ref="C1365" r:id="rId4312" display="https://enzyme.expasy.org/EC/7.1.1.9" xr:uid="{1C696DF6-A5CA-4948-B92A-CE21EDF79244}"/>
    <hyperlink ref="C780" r:id="rId4313" display="https://enzyme.expasy.org/EC/3.1.3.25" xr:uid="{D4C1EC1F-15A1-4B51-8E19-C62B573CA5A2}"/>
    <hyperlink ref="C241" r:id="rId4314" display="https://enzyme.expasy.org/EC/1.2.4.1" xr:uid="{782111F1-47D4-4D1A-BA33-B809312EAAD8}"/>
    <hyperlink ref="C631" r:id="rId4315" display="https://enzyme.expasy.org/EC/2.7.1.56" xr:uid="{95A4108F-EDA8-4BE7-81F7-0A4822F8D31D}"/>
    <hyperlink ref="C258" r:id="rId4316" display="https://enzyme.expasy.org/EC/1.3.1.34" xr:uid="{3D34F3BE-B9C0-4870-B88F-9A2A3FC4BEDF}"/>
    <hyperlink ref="C95" r:id="rId4317" display="https://enzyme.expasy.org/EC/1.14.12.17" xr:uid="{796A5EF0-A07A-488A-BCB9-3914F323404E}"/>
    <hyperlink ref="C1214" r:id="rId4318" display="https://enzyme.expasy.org/EC/5.3.1.12" xr:uid="{6BA6B660-F659-4F3A-920B-893ADB760314}"/>
    <hyperlink ref="C282" r:id="rId4319" display="https://enzyme.expasy.org/EC/1.4.3.19" xr:uid="{9704E7F7-5C11-4942-AAB9-195852D79C68}"/>
    <hyperlink ref="C999" r:id="rId4320" display="https://enzyme.expasy.org/EC/3.5.99.2" xr:uid="{9F68D792-E0CA-412D-B98D-4DAC33540E90}"/>
    <hyperlink ref="C404" r:id="rId4321" display="https://enzyme.expasy.org/EC/2.3.1.179" xr:uid="{6FDA61B2-8600-4BC2-BD53-CBCD7E11EC73}"/>
    <hyperlink ref="C693" r:id="rId4322" display="https://enzyme.expasy.org/EC/2.7.7.4" xr:uid="{DFD8BAE5-77FF-4B43-8131-18DC1C0D4550}"/>
    <hyperlink ref="C603" r:id="rId4323" display="https://enzyme.expasy.org/EC/2.7.1.25" xr:uid="{E1070997-2423-49E9-BAE5-D4E0215F5B31}"/>
    <hyperlink ref="C1038" r:id="rId4324" display="https://enzyme.expasy.org/EC/4.1.1.37" xr:uid="{D784B442-AFF4-4A5F-9505-DA7187D32067}"/>
    <hyperlink ref="C563" r:id="rId4325" display="https://enzyme.expasy.org/EC/2.6.1.52" xr:uid="{AC8F38E1-B718-453D-B396-5336E7118F7A}"/>
    <hyperlink ref="C1096" r:id="rId4326" display="https://enzyme.expasy.org/EC/4.2.1.17" xr:uid="{5F6C22E8-FED8-4A27-970B-83DDE4E1504B}"/>
    <hyperlink ref="C552" r:id="rId4327" display="https://enzyme.expasy.org/EC/2.6.1.21" xr:uid="{0197C74D-447B-4CEC-B0BF-9307ABB2590B}"/>
    <hyperlink ref="C1250" r:id="rId4328" display="https://enzyme.expasy.org/EC/5.4.2.2" xr:uid="{F6CCF5B4-5F00-4CA2-B5AC-F5E3F70C085D}"/>
    <hyperlink ref="C253" r:id="rId4329" display="https://enzyme.expasy.org/EC/1.3.1.104" xr:uid="{FD014532-D454-45C2-8E21-C57FB7A21F89}"/>
    <hyperlink ref="C88" r:id="rId4330" display="https://enzyme.expasy.org/EC/1.13.11.2" xr:uid="{414FDE58-4D5D-498F-AD88-5EBCA0BFA749}"/>
    <hyperlink ref="C828" r:id="rId4331" display="https://enzyme.expasy.org/EC/3.2.1.122" xr:uid="{0595D8B2-9FFE-470C-96E5-C8A98C85A71D}"/>
    <hyperlink ref="C814" r:id="rId4332" display="https://enzyme.expasy.org/EC/3.1.4.16" xr:uid="{4EEB9BDA-A4EF-448D-8499-7A3AE2DFCE72}"/>
    <hyperlink ref="C917" r:id="rId4333" display="https://enzyme.expasy.org/EC/3.2.1.93" xr:uid="{FF4EF672-46C9-44FE-B31E-6FF7CAE52C35}"/>
    <hyperlink ref="C594" r:id="rId4334" display="https://enzyme.expasy.org/EC/2.7.1.201" xr:uid="{32F233A7-89BD-40EF-9893-17B04DE8D0A9}"/>
    <hyperlink ref="C163" r:id="rId4335" display="https://enzyme.expasy.org/EC/1.14.14.47" xr:uid="{79CD48CD-3594-4C5D-9DB1-C0B6DA575176}"/>
    <hyperlink ref="C198" r:id="rId4336" display="https://enzyme.expasy.org/EC/1.2.1.28" xr:uid="{EBDCA7ED-7C53-439F-9BC2-BEF0DAE5C01A}"/>
    <hyperlink ref="C302" r:id="rId4337" display="https://enzyme.expasy.org/EC/1.6.2.4" xr:uid="{24A74B38-A9CE-4F32-9A3A-4349261DAFAA}"/>
    <hyperlink ref="C903" r:id="rId4338" display="https://enzyme.expasy.org/EC/3.2.1.67" xr:uid="{6C196ABB-2034-4C3F-AF49-04BC442F158F}"/>
    <hyperlink ref="C863" r:id="rId4339" display="https://enzyme.expasy.org/EC/3.2.1.23" xr:uid="{0D907842-7F09-4A98-8DA6-48957FF6D9DF}"/>
    <hyperlink ref="C364" r:id="rId4340" display="https://enzyme.expasy.org/EC/2.1.2.2" xr:uid="{D779E550-B640-47AC-81D1-BE82D0821C87}"/>
    <hyperlink ref="C1167" r:id="rId4341" display="https://enzyme.expasy.org/EC/4.3.2.2" xr:uid="{FBF8E523-CD66-4882-B251-1C24DE6C95D8}"/>
    <hyperlink ref="C1346" r:id="rId4342" display="https://enzyme.expasy.org/EC/6.3.5.2" xr:uid="{DD8B41E6-9DA7-4B62-BC8D-FE6B4566C09F}"/>
    <hyperlink ref="C745" r:id="rId4343" display="https://enzyme.expasy.org/EC/3.1.1.1" xr:uid="{77B2E1AF-2940-4BF1-9FDC-481D68235178}"/>
    <hyperlink ref="C784" r:id="rId4344" display="https://enzyme.expasy.org/EC/3.1.3.3" xr:uid="{89DA9424-0B39-47EB-A393-561322DF7C81}"/>
    <hyperlink ref="C82" r:id="rId4345" display="https://enzyme.expasy.org/EC/1.11.1.6" xr:uid="{B369ED53-A9AC-498E-B592-49C98AA49BB2}"/>
    <hyperlink ref="C69" r:id="rId4346" display="https://enzyme.expasy.org/EC/1.1.1.93" xr:uid="{C6671809-39B4-46D6-9DD4-E2A71D26F7A2}"/>
    <hyperlink ref="C55" r:id="rId4347" display="https://enzyme.expasy.org/EC/1.1.1.47" xr:uid="{80265C19-787A-4838-A3E2-02D3F1A5EAD9}"/>
    <hyperlink ref="C1222" r:id="rId4348" display="https://enzyme.expasy.org/EC/5.3.1.27" xr:uid="{B5BF4B1A-6423-4004-BCF1-0A48B8DECD2E}"/>
    <hyperlink ref="C913" r:id="rId4349" display="https://enzyme.expasy.org/EC/3.2.1.86" xr:uid="{226F69F1-0FD6-4894-AB64-EC7326BE27AB}"/>
    <hyperlink ref="C985" r:id="rId4350" display="https://enzyme.expasy.org/EC/3.5.4.16" xr:uid="{7796B3B9-F449-45A6-8EB3-D9E210B92940}"/>
    <hyperlink ref="C328" r:id="rId4351" display="https://enzyme.expasy.org/EC/2.1.1.107" xr:uid="{1D23377F-60C8-42D0-BBE9-B246E734206E}"/>
    <hyperlink ref="C190" r:id="rId4352" display="https://enzyme.expasy.org/EC/1.18.1.2" xr:uid="{B1B75FE6-F304-4F37-A7BA-0BD992062074}"/>
    <hyperlink ref="C232" r:id="rId4353" display="https://enzyme.expasy.org/EC/1.2.1.88" xr:uid="{99647634-6822-4632-B078-928368EB4882}"/>
    <hyperlink ref="C818" r:id="rId4354" display="https://enzyme.expasy.org/EC/3.2.1.1" xr:uid="{3CDF1C30-2D88-4F99-945E-52A2239A21AC}"/>
    <hyperlink ref="C951" r:id="rId4355" display="https://enzyme.expasy.org/EC/3.5.1.1" xr:uid="{EC5FAA44-32D8-451C-B5B0-A469A3A05389}"/>
    <hyperlink ref="C769" r:id="rId4356" display="https://enzyme.expasy.org/EC/3.1.3.1" xr:uid="{CA1E952D-BC1A-4C14-A6C1-AE689367E9AF}"/>
    <hyperlink ref="C1110" r:id="rId4357" display="https://enzyme.expasy.org/EC/4.2.1.40" xr:uid="{8BECBED6-60BF-4E40-AA2A-BC180B28D133}"/>
    <hyperlink ref="C561" r:id="rId4358" display="https://enzyme.expasy.org/EC/2.6.1.42" xr:uid="{32929924-33FB-4FE6-8EF4-D6DFEF445E40}"/>
    <hyperlink ref="C84" r:id="rId4359" display="https://enzyme.expasy.org/EC/1.11.2.4" xr:uid="{E6FA8F49-9D38-49DE-98A0-5749F2616032}"/>
    <hyperlink ref="C637" r:id="rId4360" display="https://enzyme.expasy.org/EC/2.7.11.1" xr:uid="{1486C738-4965-479D-B971-6A322A5DE310}"/>
    <hyperlink ref="C305" r:id="rId4361" display="https://enzyme.expasy.org/EC/1.6.5.9" xr:uid="{1833F46F-E482-49FF-83F3-FF4142CB0B41}"/>
    <hyperlink ref="C889" r:id="rId4362" display="https://enzyme.expasy.org/EC/3.2.1.52" xr:uid="{0746E0BB-21BB-436A-A340-BAEF2F81B104}"/>
    <hyperlink ref="C656" r:id="rId4363" display="https://enzyme.expasy.org/EC/2.7.4.3" xr:uid="{545BCB6B-FEFF-40DD-87F2-F788C84B2088}"/>
    <hyperlink ref="C700" r:id="rId4364" display="https://enzyme.expasy.org/EC/2.7.7.6" xr:uid="{6ABEA311-4BC9-4B42-8BAB-FA70323AD23E}"/>
    <hyperlink ref="C525" r:id="rId4365" display="https://enzyme.expasy.org/EC/2.5.1.47" xr:uid="{25AE6FAD-8BE9-4595-B0D5-DE98027722F2}"/>
    <hyperlink ref="C609" r:id="rId4366" display="https://enzyme.expasy.org/EC/2.7.1.33" xr:uid="{611BC2EC-6211-4A2A-AA6B-482B636A02FF}"/>
    <hyperlink ref="C501" r:id="rId4367" display="https://enzyme.expasy.org/EC/2.4.2.8" xr:uid="{5AF59174-A053-4E28-A45D-04A1CCF606F0}"/>
    <hyperlink ref="C1020" r:id="rId4368" display="https://enzyme.expasy.org/EC/3.6.1.9" xr:uid="{FB20518A-3760-4D3E-9581-B861FEC4E0C8}"/>
    <hyperlink ref="C1269" r:id="rId4369" display="https://enzyme.expasy.org/EC/6.1.1.10" xr:uid="{3F0E073A-A30D-4523-9434-DFF5C2BB8989}"/>
    <hyperlink ref="C678" r:id="rId4370" display="https://enzyme.expasy.org/EC/2.7.4.9" xr:uid="{FE6EBCE6-1154-443F-8FC4-5CB4A5EE7AB2}"/>
    <hyperlink ref="C1271" r:id="rId4371" display="https://enzyme.expasy.org/EC/6.1.1.11" xr:uid="{65BE576B-D81F-4DD8-8566-9A4692183499}"/>
    <hyperlink ref="C1171" r:id="rId4372" display="https://enzyme.expasy.org/EC/4.3.3.6" xr:uid="{ED619773-02BC-4F34-8DDD-B071687DCB36}"/>
    <hyperlink ref="C954" r:id="rId4373" display="https://enzyme.expasy.org/EC/3.5.1.2" xr:uid="{8C5C0472-7435-48D8-B62B-792BD81F366E}"/>
    <hyperlink ref="C27" r:id="rId4374" display="https://enzyme.expasy.org/EC/1.1.1.205" xr:uid="{DA33F4E8-0E73-49D3-885B-91DE5B7EC146}"/>
    <hyperlink ref="E826" r:id="rId4375" xr:uid="{890ED7FD-8837-4397-AA55-BD2777038A1D}"/>
    <hyperlink ref="A93" r:id="rId4376" display="https://www.ncbi.nlm.nih.gov/protein/489337743" xr:uid="{3760634B-D3D4-40C3-BCC4-D7816040BBEC}"/>
    <hyperlink ref="A169" r:id="rId4377" display="https://www.ncbi.nlm.nih.gov/protein/490534072" xr:uid="{E7D52712-97C7-454B-BDF9-6A28AA8581E7}"/>
    <hyperlink ref="A277" r:id="rId4378" display="https://www.ncbi.nlm.nih.gov/protein/489322368" xr:uid="{619A596B-733F-4D21-939E-A32EAE82D5C4}"/>
    <hyperlink ref="A276" r:id="rId4379" display="https://www.ncbi.nlm.nih.gov/protein/489322368" xr:uid="{EA96E6BF-1EB6-4A54-B77F-9EBEDDDDD3AE}"/>
    <hyperlink ref="A329" r:id="rId4380" display="https://www.ncbi.nlm.nih.gov/protein/489324789" xr:uid="{AA63D417-FF90-4F5B-8282-E04C05DF1C3E}"/>
    <hyperlink ref="A434" r:id="rId4381" display="https://www.ncbi.nlm.nih.gov/protein/489322977" xr:uid="{75FAA80F-F60A-4082-A929-991456DFD67F}"/>
    <hyperlink ref="A432" r:id="rId4382" display="https://www.ncbi.nlm.nih.gov/protein/489322977" xr:uid="{9D72535B-873F-41A6-8EF3-5183E8685616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1A3F08-43C6-4C15-A9A5-08839D00B000}">
  <dimension ref="A1:J650"/>
  <sheetViews>
    <sheetView workbookViewId="0"/>
  </sheetViews>
  <sheetFormatPr defaultRowHeight="14.5" x14ac:dyDescent="0.35"/>
  <cols>
    <col min="1" max="1" width="6.26953125" style="40" customWidth="1"/>
    <col min="2" max="2" width="19.7265625" style="11" customWidth="1"/>
    <col min="3" max="3" width="36.26953125" style="11" customWidth="1"/>
    <col min="4" max="4" width="26.90625" style="11" customWidth="1"/>
    <col min="5" max="5" width="23.54296875" style="11" customWidth="1"/>
    <col min="6" max="6" width="19.81640625" style="11" customWidth="1"/>
    <col min="7" max="7" width="36.81640625" style="11" customWidth="1"/>
    <col min="8" max="8" width="49" style="11" customWidth="1"/>
    <col min="9" max="9" width="67" style="11" customWidth="1"/>
    <col min="10" max="10" width="69.1796875" style="11" customWidth="1"/>
  </cols>
  <sheetData>
    <row r="1" spans="1:10" ht="31" customHeight="1" x14ac:dyDescent="0.35">
      <c r="A1" s="39" t="s">
        <v>40</v>
      </c>
      <c r="B1" s="10" t="s">
        <v>31</v>
      </c>
      <c r="C1" s="38" t="s">
        <v>42</v>
      </c>
      <c r="D1" s="41" t="s">
        <v>43</v>
      </c>
      <c r="E1" s="38" t="s">
        <v>44</v>
      </c>
      <c r="F1" s="41" t="s">
        <v>45</v>
      </c>
      <c r="G1" s="20" t="s">
        <v>46</v>
      </c>
      <c r="H1" s="42" t="s">
        <v>47</v>
      </c>
      <c r="I1" s="43" t="s">
        <v>48</v>
      </c>
      <c r="J1" s="44" t="s">
        <v>49</v>
      </c>
    </row>
    <row r="2" spans="1:10" x14ac:dyDescent="0.35">
      <c r="A2" s="40">
        <v>1</v>
      </c>
      <c r="B2" s="11" t="s">
        <v>10270</v>
      </c>
      <c r="C2" s="11" t="str">
        <f>_xlfn.CONCAT(B2,"_mRNA : ",B2,"_mRNA")</f>
        <v>E1_1_1_100_mRNA : E1_1_1_100_mRNA</v>
      </c>
      <c r="D2" s="11" t="str">
        <f>_xlfn.CONCAT(B2," : ",B2)</f>
        <v>E1_1_1_100 : E1_1_1_100</v>
      </c>
      <c r="E2" s="11" t="str">
        <f>_xlfn.CONCAT(B2,"_mRNA : ",0)</f>
        <v>E1_1_1_100_mRNA : 0</v>
      </c>
      <c r="F2" s="11" t="str">
        <f>_xlfn.CONCAT(B2," : ",0)</f>
        <v>E1_1_1_100 : 0</v>
      </c>
      <c r="G2" s="11" t="str">
        <f>_xlfn.CONCAT("0.00292 - (0.0093 * ",B2,"_mRNA)")</f>
        <v>0.00292 - (0.0093 * E1_1_1_100_mRNA)</v>
      </c>
      <c r="H2" s="11" t="str">
        <f>_xlfn.CONCAT("(0.278 * ",B2,"_mRNA)"," - (0.00000278 * ",B2,")")</f>
        <v>(0.278 * E1_1_1_100_mRNA) - (0.00000278 * E1_1_1_100)</v>
      </c>
      <c r="I2" s="11" t="str">
        <f>_xlfn.CONCAT("mRNA",A2,":  -&gt; ",B2,"_mRNA | ",G2)</f>
        <v>mRNA1:  -&gt; E1_1_1_100_mRNA | 0.00292 - (0.0093 * E1_1_1_100_mRNA)</v>
      </c>
      <c r="J2" s="11" t="str">
        <f>_xlfn.CONCAT("Peptide",A2,": ",B2,"_mRNA -&gt; ",B2," | ",H2)</f>
        <v>Peptide1: E1_1_1_100_mRNA -&gt; E1_1_1_100 | (0.278 * E1_1_1_100_mRNA) - (0.00000278 * E1_1_1_100)</v>
      </c>
    </row>
    <row r="3" spans="1:10" x14ac:dyDescent="0.35">
      <c r="A3" s="40">
        <v>2</v>
      </c>
      <c r="B3" s="11" t="s">
        <v>10115</v>
      </c>
      <c r="C3" s="11" t="str">
        <f t="shared" ref="C3:C66" si="0">_xlfn.CONCAT(B3,"_mRNA : ",B3,"_mRNA")</f>
        <v>E1_1_1_103_mRNA : E1_1_1_103_mRNA</v>
      </c>
      <c r="D3" s="11" t="str">
        <f t="shared" ref="D3:D66" si="1">_xlfn.CONCAT(B3," : ",B3)</f>
        <v>E1_1_1_103 : E1_1_1_103</v>
      </c>
      <c r="E3" s="11" t="str">
        <f t="shared" ref="E3:E66" si="2">_xlfn.CONCAT(B3,"_mRNA : ",0)</f>
        <v>E1_1_1_103_mRNA : 0</v>
      </c>
      <c r="F3" s="11" t="str">
        <f t="shared" ref="F3:F66" si="3">_xlfn.CONCAT(B3," : ",0)</f>
        <v>E1_1_1_103 : 0</v>
      </c>
      <c r="G3" s="11" t="str">
        <f t="shared" ref="G3:G66" si="4">_xlfn.CONCAT("0.00292 - (0.0093 * ",B3,"_mRNA)")</f>
        <v>0.00292 - (0.0093 * E1_1_1_103_mRNA)</v>
      </c>
      <c r="H3" s="11" t="str">
        <f t="shared" ref="H3:H66" si="5">_xlfn.CONCAT("(0.278 * ",B3,"_mRNA)"," - (0.00000278 * ",B3,")")</f>
        <v>(0.278 * E1_1_1_103_mRNA) - (0.00000278 * E1_1_1_103)</v>
      </c>
      <c r="I3" s="11" t="str">
        <f t="shared" ref="I3:I66" si="6">_xlfn.CONCAT("mRNA",A3,":  -&gt; ",B3,"_mRNA | ",G3)</f>
        <v>mRNA2:  -&gt; E1_1_1_103_mRNA | 0.00292 - (0.0093 * E1_1_1_103_mRNA)</v>
      </c>
      <c r="J3" s="11" t="str">
        <f t="shared" ref="J3:J66" si="7">_xlfn.CONCAT("Peptide",A3,": ",B3,"_mRNA -&gt; ",B3," | ",H3)</f>
        <v>Peptide2: E1_1_1_103_mRNA -&gt; E1_1_1_103 | (0.278 * E1_1_1_103_mRNA) - (0.00000278 * E1_1_1_103)</v>
      </c>
    </row>
    <row r="4" spans="1:10" x14ac:dyDescent="0.35">
      <c r="A4" s="40">
        <v>3</v>
      </c>
      <c r="B4" s="11" t="s">
        <v>10122</v>
      </c>
      <c r="C4" s="11" t="str">
        <f t="shared" si="0"/>
        <v>E1_1_1_127_mRNA : E1_1_1_127_mRNA</v>
      </c>
      <c r="D4" s="11" t="str">
        <f t="shared" si="1"/>
        <v>E1_1_1_127 : E1_1_1_127</v>
      </c>
      <c r="E4" s="11" t="str">
        <f t="shared" si="2"/>
        <v>E1_1_1_127_mRNA : 0</v>
      </c>
      <c r="F4" s="11" t="str">
        <f t="shared" si="3"/>
        <v>E1_1_1_127 : 0</v>
      </c>
      <c r="G4" s="11" t="str">
        <f t="shared" si="4"/>
        <v>0.00292 - (0.0093 * E1_1_1_127_mRNA)</v>
      </c>
      <c r="H4" s="11" t="str">
        <f t="shared" si="5"/>
        <v>(0.278 * E1_1_1_127_mRNA) - (0.00000278 * E1_1_1_127)</v>
      </c>
      <c r="I4" s="11" t="str">
        <f t="shared" si="6"/>
        <v>mRNA3:  -&gt; E1_1_1_127_mRNA | 0.00292 - (0.0093 * E1_1_1_127_mRNA)</v>
      </c>
      <c r="J4" s="11" t="str">
        <f t="shared" si="7"/>
        <v>Peptide3: E1_1_1_127_mRNA -&gt; E1_1_1_127 | (0.278 * E1_1_1_127_mRNA) - (0.00000278 * E1_1_1_127)</v>
      </c>
    </row>
    <row r="5" spans="1:10" x14ac:dyDescent="0.35">
      <c r="A5" s="40">
        <v>4</v>
      </c>
      <c r="B5" s="11" t="s">
        <v>10308</v>
      </c>
      <c r="C5" s="11" t="str">
        <f t="shared" si="0"/>
        <v>E1_1_1_133_mRNA : E1_1_1_133_mRNA</v>
      </c>
      <c r="D5" s="11" t="str">
        <f t="shared" si="1"/>
        <v>E1_1_1_133 : E1_1_1_133</v>
      </c>
      <c r="E5" s="11" t="str">
        <f t="shared" si="2"/>
        <v>E1_1_1_133_mRNA : 0</v>
      </c>
      <c r="F5" s="11" t="str">
        <f t="shared" si="3"/>
        <v>E1_1_1_133 : 0</v>
      </c>
      <c r="G5" s="11" t="str">
        <f t="shared" si="4"/>
        <v>0.00292 - (0.0093 * E1_1_1_133_mRNA)</v>
      </c>
      <c r="H5" s="11" t="str">
        <f t="shared" si="5"/>
        <v>(0.278 * E1_1_1_133_mRNA) - (0.00000278 * E1_1_1_133)</v>
      </c>
      <c r="I5" s="11" t="str">
        <f t="shared" si="6"/>
        <v>mRNA4:  -&gt; E1_1_1_133_mRNA | 0.00292 - (0.0093 * E1_1_1_133_mRNA)</v>
      </c>
      <c r="J5" s="11" t="str">
        <f t="shared" si="7"/>
        <v>Peptide4: E1_1_1_133_mRNA -&gt; E1_1_1_133 | (0.278 * E1_1_1_133_mRNA) - (0.00000278 * E1_1_1_133)</v>
      </c>
    </row>
    <row r="6" spans="1:10" x14ac:dyDescent="0.35">
      <c r="A6" s="40">
        <v>5</v>
      </c>
      <c r="B6" s="11" t="s">
        <v>10201</v>
      </c>
      <c r="C6" s="11" t="str">
        <f t="shared" si="0"/>
        <v>E1_1_1_154_mRNA : E1_1_1_154_mRNA</v>
      </c>
      <c r="D6" s="11" t="str">
        <f t="shared" si="1"/>
        <v>E1_1_1_154 : E1_1_1_154</v>
      </c>
      <c r="E6" s="11" t="str">
        <f t="shared" si="2"/>
        <v>E1_1_1_154_mRNA : 0</v>
      </c>
      <c r="F6" s="11" t="str">
        <f t="shared" si="3"/>
        <v>E1_1_1_154 : 0</v>
      </c>
      <c r="G6" s="11" t="str">
        <f t="shared" si="4"/>
        <v>0.00292 - (0.0093 * E1_1_1_154_mRNA)</v>
      </c>
      <c r="H6" s="11" t="str">
        <f t="shared" si="5"/>
        <v>(0.278 * E1_1_1_154_mRNA) - (0.00000278 * E1_1_1_154)</v>
      </c>
      <c r="I6" s="11" t="str">
        <f t="shared" si="6"/>
        <v>mRNA5:  -&gt; E1_1_1_154_mRNA | 0.00292 - (0.0093 * E1_1_1_154_mRNA)</v>
      </c>
      <c r="J6" s="11" t="str">
        <f t="shared" si="7"/>
        <v>Peptide5: E1_1_1_154_mRNA -&gt; E1_1_1_154 | (0.278 * E1_1_1_154_mRNA) - (0.00000278 * E1_1_1_154)</v>
      </c>
    </row>
    <row r="7" spans="1:10" x14ac:dyDescent="0.35">
      <c r="A7" s="40">
        <v>6</v>
      </c>
      <c r="B7" s="11" t="s">
        <v>10253</v>
      </c>
      <c r="C7" s="11" t="str">
        <f t="shared" si="0"/>
        <v>E1_1_1_157_mRNA : E1_1_1_157_mRNA</v>
      </c>
      <c r="D7" s="11" t="str">
        <f t="shared" si="1"/>
        <v>E1_1_1_157 : E1_1_1_157</v>
      </c>
      <c r="E7" s="11" t="str">
        <f t="shared" si="2"/>
        <v>E1_1_1_157_mRNA : 0</v>
      </c>
      <c r="F7" s="11" t="str">
        <f t="shared" si="3"/>
        <v>E1_1_1_157 : 0</v>
      </c>
      <c r="G7" s="11" t="str">
        <f t="shared" si="4"/>
        <v>0.00292 - (0.0093 * E1_1_1_157_mRNA)</v>
      </c>
      <c r="H7" s="11" t="str">
        <f t="shared" si="5"/>
        <v>(0.278 * E1_1_1_157_mRNA) - (0.00000278 * E1_1_1_157)</v>
      </c>
      <c r="I7" s="11" t="str">
        <f t="shared" si="6"/>
        <v>mRNA6:  -&gt; E1_1_1_157_mRNA | 0.00292 - (0.0093 * E1_1_1_157_mRNA)</v>
      </c>
      <c r="J7" s="11" t="str">
        <f t="shared" si="7"/>
        <v>Peptide6: E1_1_1_157_mRNA -&gt; E1_1_1_157 | (0.278 * E1_1_1_157_mRNA) - (0.00000278 * E1_1_1_157)</v>
      </c>
    </row>
    <row r="8" spans="1:10" x14ac:dyDescent="0.35">
      <c r="A8" s="40">
        <v>7</v>
      </c>
      <c r="B8" s="11" t="s">
        <v>10195</v>
      </c>
      <c r="C8" s="11" t="str">
        <f t="shared" si="0"/>
        <v>E1_1_1_169_mRNA : E1_1_1_169_mRNA</v>
      </c>
      <c r="D8" s="11" t="str">
        <f t="shared" si="1"/>
        <v>E1_1_1_169 : E1_1_1_169</v>
      </c>
      <c r="E8" s="11" t="str">
        <f t="shared" si="2"/>
        <v>E1_1_1_169_mRNA : 0</v>
      </c>
      <c r="F8" s="11" t="str">
        <f t="shared" si="3"/>
        <v>E1_1_1_169 : 0</v>
      </c>
      <c r="G8" s="11" t="str">
        <f t="shared" si="4"/>
        <v>0.00292 - (0.0093 * E1_1_1_169_mRNA)</v>
      </c>
      <c r="H8" s="11" t="str">
        <f t="shared" si="5"/>
        <v>(0.278 * E1_1_1_169_mRNA) - (0.00000278 * E1_1_1_169)</v>
      </c>
      <c r="I8" s="11" t="str">
        <f t="shared" si="6"/>
        <v>mRNA7:  -&gt; E1_1_1_169_mRNA | 0.00292 - (0.0093 * E1_1_1_169_mRNA)</v>
      </c>
      <c r="J8" s="11" t="str">
        <f t="shared" si="7"/>
        <v>Peptide7: E1_1_1_169_mRNA -&gt; E1_1_1_169 | (0.278 * E1_1_1_169_mRNA) - (0.00000278 * E1_1_1_169)</v>
      </c>
    </row>
    <row r="9" spans="1:10" x14ac:dyDescent="0.35">
      <c r="A9" s="40">
        <v>8</v>
      </c>
      <c r="B9" s="11" t="s">
        <v>10208</v>
      </c>
      <c r="C9" s="11" t="str">
        <f t="shared" si="0"/>
        <v>E1_1_1_17_mRNA : E1_1_1_17_mRNA</v>
      </c>
      <c r="D9" s="11" t="str">
        <f t="shared" si="1"/>
        <v>E1_1_1_17 : E1_1_1_17</v>
      </c>
      <c r="E9" s="11" t="str">
        <f t="shared" si="2"/>
        <v>E1_1_1_17_mRNA : 0</v>
      </c>
      <c r="F9" s="11" t="str">
        <f t="shared" si="3"/>
        <v>E1_1_1_17 : 0</v>
      </c>
      <c r="G9" s="11" t="str">
        <f t="shared" si="4"/>
        <v>0.00292 - (0.0093 * E1_1_1_17_mRNA)</v>
      </c>
      <c r="H9" s="11" t="str">
        <f t="shared" si="5"/>
        <v>(0.278 * E1_1_1_17_mRNA) - (0.00000278 * E1_1_1_17)</v>
      </c>
      <c r="I9" s="11" t="str">
        <f t="shared" si="6"/>
        <v>mRNA8:  -&gt; E1_1_1_17_mRNA | 0.00292 - (0.0093 * E1_1_1_17_mRNA)</v>
      </c>
      <c r="J9" s="11" t="str">
        <f t="shared" si="7"/>
        <v>Peptide8: E1_1_1_17_mRNA -&gt; E1_1_1_17 | (0.278 * E1_1_1_17_mRNA) - (0.00000278 * E1_1_1_17)</v>
      </c>
    </row>
    <row r="10" spans="1:10" x14ac:dyDescent="0.35">
      <c r="A10" s="40">
        <v>9</v>
      </c>
      <c r="B10" s="11" t="s">
        <v>10086</v>
      </c>
      <c r="C10" s="11" t="str">
        <f t="shared" si="0"/>
        <v>E1_1_1_18_mRNA : E1_1_1_18_mRNA</v>
      </c>
      <c r="D10" s="11" t="str">
        <f t="shared" si="1"/>
        <v>E1_1_1_18 : E1_1_1_18</v>
      </c>
      <c r="E10" s="11" t="str">
        <f t="shared" si="2"/>
        <v>E1_1_1_18_mRNA : 0</v>
      </c>
      <c r="F10" s="11" t="str">
        <f t="shared" si="3"/>
        <v>E1_1_1_18 : 0</v>
      </c>
      <c r="G10" s="11" t="str">
        <f t="shared" si="4"/>
        <v>0.00292 - (0.0093 * E1_1_1_18_mRNA)</v>
      </c>
      <c r="H10" s="11" t="str">
        <f t="shared" si="5"/>
        <v>(0.278 * E1_1_1_18_mRNA) - (0.00000278 * E1_1_1_18)</v>
      </c>
      <c r="I10" s="11" t="str">
        <f t="shared" si="6"/>
        <v>mRNA9:  -&gt; E1_1_1_18_mRNA | 0.00292 - (0.0093 * E1_1_1_18_mRNA)</v>
      </c>
      <c r="J10" s="11" t="str">
        <f t="shared" si="7"/>
        <v>Peptide9: E1_1_1_18_mRNA -&gt; E1_1_1_18 | (0.278 * E1_1_1_18_mRNA) - (0.00000278 * E1_1_1_18)</v>
      </c>
    </row>
    <row r="11" spans="1:10" x14ac:dyDescent="0.35">
      <c r="A11" s="40">
        <v>10</v>
      </c>
      <c r="B11" s="11" t="s">
        <v>10339</v>
      </c>
      <c r="C11" s="11" t="str">
        <f t="shared" si="0"/>
        <v>E1_1_1_193_mRNA : E1_1_1_193_mRNA</v>
      </c>
      <c r="D11" s="11" t="str">
        <f t="shared" si="1"/>
        <v>E1_1_1_193 : E1_1_1_193</v>
      </c>
      <c r="E11" s="11" t="str">
        <f t="shared" si="2"/>
        <v>E1_1_1_193_mRNA : 0</v>
      </c>
      <c r="F11" s="11" t="str">
        <f t="shared" si="3"/>
        <v>E1_1_1_193 : 0</v>
      </c>
      <c r="G11" s="11" t="str">
        <f t="shared" si="4"/>
        <v>0.00292 - (0.0093 * E1_1_1_193_mRNA)</v>
      </c>
      <c r="H11" s="11" t="str">
        <f t="shared" si="5"/>
        <v>(0.278 * E1_1_1_193_mRNA) - (0.00000278 * E1_1_1_193)</v>
      </c>
      <c r="I11" s="11" t="str">
        <f t="shared" si="6"/>
        <v>mRNA10:  -&gt; E1_1_1_193_mRNA | 0.00292 - (0.0093 * E1_1_1_193_mRNA)</v>
      </c>
      <c r="J11" s="11" t="str">
        <f t="shared" si="7"/>
        <v>Peptide10: E1_1_1_193_mRNA -&gt; E1_1_1_193 | (0.278 * E1_1_1_193_mRNA) - (0.00000278 * E1_1_1_193)</v>
      </c>
    </row>
    <row r="12" spans="1:10" x14ac:dyDescent="0.35">
      <c r="A12" s="40">
        <v>11</v>
      </c>
      <c r="B12" s="11" t="s">
        <v>10080</v>
      </c>
      <c r="C12" s="11" t="str">
        <f t="shared" si="0"/>
        <v>E1_1_1_205_mRNA : E1_1_1_205_mRNA</v>
      </c>
      <c r="D12" s="11" t="str">
        <f t="shared" si="1"/>
        <v>E1_1_1_205 : E1_1_1_205</v>
      </c>
      <c r="E12" s="11" t="str">
        <f t="shared" si="2"/>
        <v>E1_1_1_205_mRNA : 0</v>
      </c>
      <c r="F12" s="11" t="str">
        <f t="shared" si="3"/>
        <v>E1_1_1_205 : 0</v>
      </c>
      <c r="G12" s="11" t="str">
        <f t="shared" si="4"/>
        <v>0.00292 - (0.0093 * E1_1_1_205_mRNA)</v>
      </c>
      <c r="H12" s="11" t="str">
        <f t="shared" si="5"/>
        <v>(0.278 * E1_1_1_205_mRNA) - (0.00000278 * E1_1_1_205)</v>
      </c>
      <c r="I12" s="11" t="str">
        <f t="shared" si="6"/>
        <v>mRNA11:  -&gt; E1_1_1_205_mRNA | 0.00292 - (0.0093 * E1_1_1_205_mRNA)</v>
      </c>
      <c r="J12" s="11" t="str">
        <f t="shared" si="7"/>
        <v>Peptide11: E1_1_1_205_mRNA -&gt; E1_1_1_205 | (0.278 * E1_1_1_205_mRNA) - (0.00000278 * E1_1_1_205)</v>
      </c>
    </row>
    <row r="13" spans="1:10" x14ac:dyDescent="0.35">
      <c r="A13" s="40">
        <v>12</v>
      </c>
      <c r="B13" s="11" t="s">
        <v>9997</v>
      </c>
      <c r="C13" s="11" t="str">
        <f t="shared" si="0"/>
        <v>E1_1_1_22_mRNA : E1_1_1_22_mRNA</v>
      </c>
      <c r="D13" s="11" t="str">
        <f t="shared" si="1"/>
        <v>E1_1_1_22 : E1_1_1_22</v>
      </c>
      <c r="E13" s="11" t="str">
        <f t="shared" si="2"/>
        <v>E1_1_1_22_mRNA : 0</v>
      </c>
      <c r="F13" s="11" t="str">
        <f t="shared" si="3"/>
        <v>E1_1_1_22 : 0</v>
      </c>
      <c r="G13" s="11" t="str">
        <f t="shared" si="4"/>
        <v>0.00292 - (0.0093 * E1_1_1_22_mRNA)</v>
      </c>
      <c r="H13" s="11" t="str">
        <f t="shared" si="5"/>
        <v>(0.278 * E1_1_1_22_mRNA) - (0.00000278 * E1_1_1_22)</v>
      </c>
      <c r="I13" s="11" t="str">
        <f t="shared" si="6"/>
        <v>mRNA12:  -&gt; E1_1_1_22_mRNA | 0.00292 - (0.0093 * E1_1_1_22_mRNA)</v>
      </c>
      <c r="J13" s="11" t="str">
        <f t="shared" si="7"/>
        <v>Peptide12: E1_1_1_22_mRNA -&gt; E1_1_1_22 | (0.278 * E1_1_1_22_mRNA) - (0.00000278 * E1_1_1_22)</v>
      </c>
    </row>
    <row r="14" spans="1:10" x14ac:dyDescent="0.35">
      <c r="A14" s="40">
        <v>13</v>
      </c>
      <c r="B14" s="11" t="s">
        <v>10224</v>
      </c>
      <c r="C14" s="11" t="str">
        <f t="shared" si="0"/>
        <v>E1_1_1_23_mRNA : E1_1_1_23_mRNA</v>
      </c>
      <c r="D14" s="11" t="str">
        <f t="shared" si="1"/>
        <v>E1_1_1_23 : E1_1_1_23</v>
      </c>
      <c r="E14" s="11" t="str">
        <f t="shared" si="2"/>
        <v>E1_1_1_23_mRNA : 0</v>
      </c>
      <c r="F14" s="11" t="str">
        <f t="shared" si="3"/>
        <v>E1_1_1_23 : 0</v>
      </c>
      <c r="G14" s="11" t="str">
        <f t="shared" si="4"/>
        <v>0.00292 - (0.0093 * E1_1_1_23_mRNA)</v>
      </c>
      <c r="H14" s="11" t="str">
        <f t="shared" si="5"/>
        <v>(0.278 * E1_1_1_23_mRNA) - (0.00000278 * E1_1_1_23)</v>
      </c>
      <c r="I14" s="11" t="str">
        <f t="shared" si="6"/>
        <v>mRNA13:  -&gt; E1_1_1_23_mRNA | 0.00292 - (0.0093 * E1_1_1_23_mRNA)</v>
      </c>
      <c r="J14" s="11" t="str">
        <f t="shared" si="7"/>
        <v>Peptide13: E1_1_1_23_mRNA -&gt; E1_1_1_23 | (0.278 * E1_1_1_23_mRNA) - (0.00000278 * E1_1_1_23)</v>
      </c>
    </row>
    <row r="15" spans="1:10" x14ac:dyDescent="0.35">
      <c r="A15" s="40">
        <v>14</v>
      </c>
      <c r="B15" s="11" t="s">
        <v>10189</v>
      </c>
      <c r="C15" s="11" t="str">
        <f t="shared" si="0"/>
        <v>E1_1_1_25_mRNA : E1_1_1_25_mRNA</v>
      </c>
      <c r="D15" s="11" t="str">
        <f t="shared" si="1"/>
        <v>E1_1_1_25 : E1_1_1_25</v>
      </c>
      <c r="E15" s="11" t="str">
        <f t="shared" si="2"/>
        <v>E1_1_1_25_mRNA : 0</v>
      </c>
      <c r="F15" s="11" t="str">
        <f t="shared" si="3"/>
        <v>E1_1_1_25 : 0</v>
      </c>
      <c r="G15" s="11" t="str">
        <f t="shared" si="4"/>
        <v>0.00292 - (0.0093 * E1_1_1_25_mRNA)</v>
      </c>
      <c r="H15" s="11" t="str">
        <f t="shared" si="5"/>
        <v>(0.278 * E1_1_1_25_mRNA) - (0.00000278 * E1_1_1_25)</v>
      </c>
      <c r="I15" s="11" t="str">
        <f t="shared" si="6"/>
        <v>mRNA14:  -&gt; E1_1_1_25_mRNA | 0.00292 - (0.0093 * E1_1_1_25_mRNA)</v>
      </c>
      <c r="J15" s="11" t="str">
        <f t="shared" si="7"/>
        <v>Peptide14: E1_1_1_25_mRNA -&gt; E1_1_1_25 | (0.278 * E1_1_1_25_mRNA) - (0.00000278 * E1_1_1_25)</v>
      </c>
    </row>
    <row r="16" spans="1:10" x14ac:dyDescent="0.35">
      <c r="A16" s="40">
        <v>15</v>
      </c>
      <c r="B16" s="11" t="s">
        <v>10203</v>
      </c>
      <c r="C16" s="11" t="str">
        <f t="shared" si="0"/>
        <v>E1_1_1_261_mRNA : E1_1_1_261_mRNA</v>
      </c>
      <c r="D16" s="11" t="str">
        <f t="shared" si="1"/>
        <v>E1_1_1_261 : E1_1_1_261</v>
      </c>
      <c r="E16" s="11" t="str">
        <f t="shared" si="2"/>
        <v>E1_1_1_261_mRNA : 0</v>
      </c>
      <c r="F16" s="11" t="str">
        <f t="shared" si="3"/>
        <v>E1_1_1_261 : 0</v>
      </c>
      <c r="G16" s="11" t="str">
        <f t="shared" si="4"/>
        <v>0.00292 - (0.0093 * E1_1_1_261_mRNA)</v>
      </c>
      <c r="H16" s="11" t="str">
        <f t="shared" si="5"/>
        <v>(0.278 * E1_1_1_261_mRNA) - (0.00000278 * E1_1_1_261)</v>
      </c>
      <c r="I16" s="11" t="str">
        <f t="shared" si="6"/>
        <v>mRNA15:  -&gt; E1_1_1_261_mRNA | 0.00292 - (0.0093 * E1_1_1_261_mRNA)</v>
      </c>
      <c r="J16" s="11" t="str">
        <f t="shared" si="7"/>
        <v>Peptide15: E1_1_1_261_mRNA -&gt; E1_1_1_261 | (0.278 * E1_1_1_261_mRNA) - (0.00000278 * E1_1_1_261)</v>
      </c>
    </row>
    <row r="17" spans="1:10" x14ac:dyDescent="0.35">
      <c r="A17" s="40">
        <v>16</v>
      </c>
      <c r="B17" s="11" t="s">
        <v>10367</v>
      </c>
      <c r="C17" s="11" t="str">
        <f t="shared" si="0"/>
        <v>E1_1_1_267_mRNA : E1_1_1_267_mRNA</v>
      </c>
      <c r="D17" s="11" t="str">
        <f t="shared" si="1"/>
        <v>E1_1_1_267 : E1_1_1_267</v>
      </c>
      <c r="E17" s="11" t="str">
        <f t="shared" si="2"/>
        <v>E1_1_1_267_mRNA : 0</v>
      </c>
      <c r="F17" s="11" t="str">
        <f t="shared" si="3"/>
        <v>E1_1_1_267 : 0</v>
      </c>
      <c r="G17" s="11" t="str">
        <f t="shared" si="4"/>
        <v>0.00292 - (0.0093 * E1_1_1_267_mRNA)</v>
      </c>
      <c r="H17" s="11" t="str">
        <f t="shared" si="5"/>
        <v>(0.278 * E1_1_1_267_mRNA) - (0.00000278 * E1_1_1_267)</v>
      </c>
      <c r="I17" s="11" t="str">
        <f t="shared" si="6"/>
        <v>mRNA16:  -&gt; E1_1_1_267_mRNA | 0.00292 - (0.0093 * E1_1_1_267_mRNA)</v>
      </c>
      <c r="J17" s="11" t="str">
        <f t="shared" si="7"/>
        <v>Peptide16: E1_1_1_267_mRNA -&gt; E1_1_1_267 | (0.278 * E1_1_1_267_mRNA) - (0.00000278 * E1_1_1_267)</v>
      </c>
    </row>
    <row r="18" spans="1:10" x14ac:dyDescent="0.35">
      <c r="A18" s="40">
        <v>17</v>
      </c>
      <c r="B18" s="11" t="s">
        <v>10114</v>
      </c>
      <c r="C18" s="11" t="str">
        <f t="shared" si="0"/>
        <v>E1_1_1_27_mRNA : E1_1_1_27_mRNA</v>
      </c>
      <c r="D18" s="11" t="str">
        <f t="shared" si="1"/>
        <v>E1_1_1_27 : E1_1_1_27</v>
      </c>
      <c r="E18" s="11" t="str">
        <f t="shared" si="2"/>
        <v>E1_1_1_27_mRNA : 0</v>
      </c>
      <c r="F18" s="11" t="str">
        <f t="shared" si="3"/>
        <v>E1_1_1_27 : 0</v>
      </c>
      <c r="G18" s="11" t="str">
        <f t="shared" si="4"/>
        <v>0.00292 - (0.0093 * E1_1_1_27_mRNA)</v>
      </c>
      <c r="H18" s="11" t="str">
        <f t="shared" si="5"/>
        <v>(0.278 * E1_1_1_27_mRNA) - (0.00000278 * E1_1_1_27)</v>
      </c>
      <c r="I18" s="11" t="str">
        <f t="shared" si="6"/>
        <v>mRNA17:  -&gt; E1_1_1_27_mRNA | 0.00292 - (0.0093 * E1_1_1_27_mRNA)</v>
      </c>
      <c r="J18" s="11" t="str">
        <f t="shared" si="7"/>
        <v>Peptide17: E1_1_1_27_mRNA -&gt; E1_1_1_27 | (0.278 * E1_1_1_27_mRNA) - (0.00000278 * E1_1_1_27)</v>
      </c>
    </row>
    <row r="19" spans="1:10" x14ac:dyDescent="0.35">
      <c r="A19" s="40">
        <v>18</v>
      </c>
      <c r="B19" s="11" t="s">
        <v>10174</v>
      </c>
      <c r="C19" s="11" t="str">
        <f t="shared" si="0"/>
        <v>E1_1_1_283_mRNA : E1_1_1_283_mRNA</v>
      </c>
      <c r="D19" s="11" t="str">
        <f t="shared" si="1"/>
        <v>E1_1_1_283 : E1_1_1_283</v>
      </c>
      <c r="E19" s="11" t="str">
        <f t="shared" si="2"/>
        <v>E1_1_1_283_mRNA : 0</v>
      </c>
      <c r="F19" s="11" t="str">
        <f t="shared" si="3"/>
        <v>E1_1_1_283 : 0</v>
      </c>
      <c r="G19" s="11" t="str">
        <f t="shared" si="4"/>
        <v>0.00292 - (0.0093 * E1_1_1_283_mRNA)</v>
      </c>
      <c r="H19" s="11" t="str">
        <f t="shared" si="5"/>
        <v>(0.278 * E1_1_1_283_mRNA) - (0.00000278 * E1_1_1_283)</v>
      </c>
      <c r="I19" s="11" t="str">
        <f t="shared" si="6"/>
        <v>mRNA18:  -&gt; E1_1_1_283_mRNA | 0.00292 - (0.0093 * E1_1_1_283_mRNA)</v>
      </c>
      <c r="J19" s="11" t="str">
        <f t="shared" si="7"/>
        <v>Peptide18: E1_1_1_283_mRNA -&gt; E1_1_1_283 | (0.278 * E1_1_1_283_mRNA) - (0.00000278 * E1_1_1_283)</v>
      </c>
    </row>
    <row r="20" spans="1:10" x14ac:dyDescent="0.35">
      <c r="A20" s="40">
        <v>19</v>
      </c>
      <c r="B20" s="11" t="s">
        <v>10149</v>
      </c>
      <c r="C20" s="11" t="str">
        <f t="shared" si="0"/>
        <v>E1_1_1_3_mRNA : E1_1_1_3_mRNA</v>
      </c>
      <c r="D20" s="11" t="str">
        <f t="shared" si="1"/>
        <v>E1_1_1_3 : E1_1_1_3</v>
      </c>
      <c r="E20" s="11" t="str">
        <f t="shared" si="2"/>
        <v>E1_1_1_3_mRNA : 0</v>
      </c>
      <c r="F20" s="11" t="str">
        <f t="shared" si="3"/>
        <v>E1_1_1_3 : 0</v>
      </c>
      <c r="G20" s="11" t="str">
        <f t="shared" si="4"/>
        <v>0.00292 - (0.0093 * E1_1_1_3_mRNA)</v>
      </c>
      <c r="H20" s="11" t="str">
        <f t="shared" si="5"/>
        <v>(0.278 * E1_1_1_3_mRNA) - (0.00000278 * E1_1_1_3)</v>
      </c>
      <c r="I20" s="11" t="str">
        <f t="shared" si="6"/>
        <v>mRNA19:  -&gt; E1_1_1_3_mRNA | 0.00292 - (0.0093 * E1_1_1_3_mRNA)</v>
      </c>
      <c r="J20" s="11" t="str">
        <f t="shared" si="7"/>
        <v>Peptide19: E1_1_1_3_mRNA -&gt; E1_1_1_3 | (0.278 * E1_1_1_3_mRNA) - (0.00000278 * E1_1_1_3)</v>
      </c>
    </row>
    <row r="21" spans="1:10" x14ac:dyDescent="0.35">
      <c r="A21" s="40">
        <v>20</v>
      </c>
      <c r="B21" s="11" t="s">
        <v>10245</v>
      </c>
      <c r="C21" s="11" t="str">
        <f t="shared" si="0"/>
        <v>E1_1_1_30_mRNA : E1_1_1_30_mRNA</v>
      </c>
      <c r="D21" s="11" t="str">
        <f t="shared" si="1"/>
        <v>E1_1_1_30 : E1_1_1_30</v>
      </c>
      <c r="E21" s="11" t="str">
        <f t="shared" si="2"/>
        <v>E1_1_1_30_mRNA : 0</v>
      </c>
      <c r="F21" s="11" t="str">
        <f t="shared" si="3"/>
        <v>E1_1_1_30 : 0</v>
      </c>
      <c r="G21" s="11" t="str">
        <f t="shared" si="4"/>
        <v>0.00292 - (0.0093 * E1_1_1_30_mRNA)</v>
      </c>
      <c r="H21" s="11" t="str">
        <f t="shared" si="5"/>
        <v>(0.278 * E1_1_1_30_mRNA) - (0.00000278 * E1_1_1_30)</v>
      </c>
      <c r="I21" s="11" t="str">
        <f t="shared" si="6"/>
        <v>mRNA20:  -&gt; E1_1_1_30_mRNA | 0.00292 - (0.0093 * E1_1_1_30_mRNA)</v>
      </c>
      <c r="J21" s="11" t="str">
        <f t="shared" si="7"/>
        <v>Peptide20: E1_1_1_30_mRNA -&gt; E1_1_1_30 | (0.278 * E1_1_1_30_mRNA) - (0.00000278 * E1_1_1_30)</v>
      </c>
    </row>
    <row r="22" spans="1:10" x14ac:dyDescent="0.35">
      <c r="A22" s="40">
        <v>21</v>
      </c>
      <c r="B22" s="11" t="s">
        <v>10392</v>
      </c>
      <c r="C22" s="11" t="str">
        <f t="shared" si="0"/>
        <v>E1_1_1_320_mRNA : E1_1_1_320_mRNA</v>
      </c>
      <c r="D22" s="11" t="str">
        <f t="shared" si="1"/>
        <v>E1_1_1_320 : E1_1_1_320</v>
      </c>
      <c r="E22" s="11" t="str">
        <f t="shared" si="2"/>
        <v>E1_1_1_320_mRNA : 0</v>
      </c>
      <c r="F22" s="11" t="str">
        <f t="shared" si="3"/>
        <v>E1_1_1_320 : 0</v>
      </c>
      <c r="G22" s="11" t="str">
        <f t="shared" si="4"/>
        <v>0.00292 - (0.0093 * E1_1_1_320_mRNA)</v>
      </c>
      <c r="H22" s="11" t="str">
        <f t="shared" si="5"/>
        <v>(0.278 * E1_1_1_320_mRNA) - (0.00000278 * E1_1_1_320)</v>
      </c>
      <c r="I22" s="11" t="str">
        <f t="shared" si="6"/>
        <v>mRNA21:  -&gt; E1_1_1_320_mRNA | 0.00292 - (0.0093 * E1_1_1_320_mRNA)</v>
      </c>
      <c r="J22" s="11" t="str">
        <f t="shared" si="7"/>
        <v>Peptide21: E1_1_1_320_mRNA -&gt; E1_1_1_320 | (0.278 * E1_1_1_320_mRNA) - (0.00000278 * E1_1_1_320)</v>
      </c>
    </row>
    <row r="23" spans="1:10" x14ac:dyDescent="0.35">
      <c r="A23" s="40">
        <v>22</v>
      </c>
      <c r="B23" s="11" t="s">
        <v>10160</v>
      </c>
      <c r="C23" s="11" t="str">
        <f t="shared" si="0"/>
        <v>E1_1_1_343_mRNA : E1_1_1_343_mRNA</v>
      </c>
      <c r="D23" s="11" t="str">
        <f t="shared" si="1"/>
        <v>E1_1_1_343 : E1_1_1_343</v>
      </c>
      <c r="E23" s="11" t="str">
        <f t="shared" si="2"/>
        <v>E1_1_1_343_mRNA : 0</v>
      </c>
      <c r="F23" s="11" t="str">
        <f t="shared" si="3"/>
        <v>E1_1_1_343 : 0</v>
      </c>
      <c r="G23" s="11" t="str">
        <f t="shared" si="4"/>
        <v>0.00292 - (0.0093 * E1_1_1_343_mRNA)</v>
      </c>
      <c r="H23" s="11" t="str">
        <f t="shared" si="5"/>
        <v>(0.278 * E1_1_1_343_mRNA) - (0.00000278 * E1_1_1_343)</v>
      </c>
      <c r="I23" s="11" t="str">
        <f t="shared" si="6"/>
        <v>mRNA22:  -&gt; E1_1_1_343_mRNA | 0.00292 - (0.0093 * E1_1_1_343_mRNA)</v>
      </c>
      <c r="J23" s="11" t="str">
        <f t="shared" si="7"/>
        <v>Peptide22: E1_1_1_343_mRNA -&gt; E1_1_1_343 | (0.278 * E1_1_1_343_mRNA) - (0.00000278 * E1_1_1_343)</v>
      </c>
    </row>
    <row r="24" spans="1:10" x14ac:dyDescent="0.35">
      <c r="A24" s="40">
        <v>23</v>
      </c>
      <c r="B24" s="11" t="s">
        <v>10056</v>
      </c>
      <c r="C24" s="11" t="str">
        <f t="shared" si="0"/>
        <v>E1_1_1_361_mRNA : E1_1_1_361_mRNA</v>
      </c>
      <c r="D24" s="11" t="str">
        <f t="shared" si="1"/>
        <v>E1_1_1_361 : E1_1_1_361</v>
      </c>
      <c r="E24" s="11" t="str">
        <f t="shared" si="2"/>
        <v>E1_1_1_361_mRNA : 0</v>
      </c>
      <c r="F24" s="11" t="str">
        <f t="shared" si="3"/>
        <v>E1_1_1_361 : 0</v>
      </c>
      <c r="G24" s="11" t="str">
        <f t="shared" si="4"/>
        <v>0.00292 - (0.0093 * E1_1_1_361_mRNA)</v>
      </c>
      <c r="H24" s="11" t="str">
        <f t="shared" si="5"/>
        <v>(0.278 * E1_1_1_361_mRNA) - (0.00000278 * E1_1_1_361)</v>
      </c>
      <c r="I24" s="11" t="str">
        <f t="shared" si="6"/>
        <v>mRNA23:  -&gt; E1_1_1_361_mRNA | 0.00292 - (0.0093 * E1_1_1_361_mRNA)</v>
      </c>
      <c r="J24" s="11" t="str">
        <f t="shared" si="7"/>
        <v>Peptide23: E1_1_1_361_mRNA -&gt; E1_1_1_361 | (0.278 * E1_1_1_361_mRNA) - (0.00000278 * E1_1_1_361)</v>
      </c>
    </row>
    <row r="25" spans="1:10" x14ac:dyDescent="0.35">
      <c r="A25" s="40">
        <v>24</v>
      </c>
      <c r="B25" s="11" t="s">
        <v>10391</v>
      </c>
      <c r="C25" s="11" t="str">
        <f t="shared" si="0"/>
        <v>E1_1_1_369_mRNA : E1_1_1_369_mRNA</v>
      </c>
      <c r="D25" s="11" t="str">
        <f t="shared" si="1"/>
        <v>E1_1_1_369 : E1_1_1_369</v>
      </c>
      <c r="E25" s="11" t="str">
        <f t="shared" si="2"/>
        <v>E1_1_1_369_mRNA : 0</v>
      </c>
      <c r="F25" s="11" t="str">
        <f t="shared" si="3"/>
        <v>E1_1_1_369 : 0</v>
      </c>
      <c r="G25" s="11" t="str">
        <f t="shared" si="4"/>
        <v>0.00292 - (0.0093 * E1_1_1_369_mRNA)</v>
      </c>
      <c r="H25" s="11" t="str">
        <f t="shared" si="5"/>
        <v>(0.278 * E1_1_1_369_mRNA) - (0.00000278 * E1_1_1_369)</v>
      </c>
      <c r="I25" s="11" t="str">
        <f t="shared" si="6"/>
        <v>mRNA24:  -&gt; E1_1_1_369_mRNA | 0.00292 - (0.0093 * E1_1_1_369_mRNA)</v>
      </c>
      <c r="J25" s="11" t="str">
        <f t="shared" si="7"/>
        <v>Peptide24: E1_1_1_369_mRNA -&gt; E1_1_1_369 | (0.278 * E1_1_1_369_mRNA) - (0.00000278 * E1_1_1_369)</v>
      </c>
    </row>
    <row r="26" spans="1:10" x14ac:dyDescent="0.35">
      <c r="A26" s="40">
        <v>25</v>
      </c>
      <c r="B26" s="11" t="s">
        <v>10097</v>
      </c>
      <c r="C26" s="11" t="str">
        <f t="shared" si="0"/>
        <v>E1_1_1_37_mRNA : E1_1_1_37_mRNA</v>
      </c>
      <c r="D26" s="11" t="str">
        <f t="shared" si="1"/>
        <v>E1_1_1_37 : E1_1_1_37</v>
      </c>
      <c r="E26" s="11" t="str">
        <f t="shared" si="2"/>
        <v>E1_1_1_37_mRNA : 0</v>
      </c>
      <c r="F26" s="11" t="str">
        <f t="shared" si="3"/>
        <v>E1_1_1_37 : 0</v>
      </c>
      <c r="G26" s="11" t="str">
        <f t="shared" si="4"/>
        <v>0.00292 - (0.0093 * E1_1_1_37_mRNA)</v>
      </c>
      <c r="H26" s="11" t="str">
        <f t="shared" si="5"/>
        <v>(0.278 * E1_1_1_37_mRNA) - (0.00000278 * E1_1_1_37)</v>
      </c>
      <c r="I26" s="11" t="str">
        <f t="shared" si="6"/>
        <v>mRNA25:  -&gt; E1_1_1_37_mRNA | 0.00292 - (0.0093 * E1_1_1_37_mRNA)</v>
      </c>
      <c r="J26" s="11" t="str">
        <f t="shared" si="7"/>
        <v>Peptide25: E1_1_1_37_mRNA -&gt; E1_1_1_37 | (0.278 * E1_1_1_37_mRNA) - (0.00000278 * E1_1_1_37)</v>
      </c>
    </row>
    <row r="27" spans="1:10" x14ac:dyDescent="0.35">
      <c r="A27" s="40">
        <v>26</v>
      </c>
      <c r="B27" s="11" t="s">
        <v>10359</v>
      </c>
      <c r="C27" s="11" t="str">
        <f t="shared" si="0"/>
        <v>E1_1_1_371_mRNA : E1_1_1_371_mRNA</v>
      </c>
      <c r="D27" s="11" t="str">
        <f t="shared" si="1"/>
        <v>E1_1_1_371 : E1_1_1_371</v>
      </c>
      <c r="E27" s="11" t="str">
        <f t="shared" si="2"/>
        <v>E1_1_1_371_mRNA : 0</v>
      </c>
      <c r="F27" s="11" t="str">
        <f t="shared" si="3"/>
        <v>E1_1_1_371 : 0</v>
      </c>
      <c r="G27" s="11" t="str">
        <f t="shared" si="4"/>
        <v>0.00292 - (0.0093 * E1_1_1_371_mRNA)</v>
      </c>
      <c r="H27" s="11" t="str">
        <f t="shared" si="5"/>
        <v>(0.278 * E1_1_1_371_mRNA) - (0.00000278 * E1_1_1_371)</v>
      </c>
      <c r="I27" s="11" t="str">
        <f t="shared" si="6"/>
        <v>mRNA26:  -&gt; E1_1_1_371_mRNA | 0.00292 - (0.0093 * E1_1_1_371_mRNA)</v>
      </c>
      <c r="J27" s="11" t="str">
        <f t="shared" si="7"/>
        <v>Peptide26: E1_1_1_371_mRNA -&gt; E1_1_1_371 | (0.278 * E1_1_1_371_mRNA) - (0.00000278 * E1_1_1_371)</v>
      </c>
    </row>
    <row r="28" spans="1:10" x14ac:dyDescent="0.35">
      <c r="A28" s="40">
        <v>27</v>
      </c>
      <c r="B28" s="11" t="s">
        <v>10001</v>
      </c>
      <c r="C28" s="11" t="str">
        <f t="shared" si="0"/>
        <v>E1_1_1_38_mRNA : E1_1_1_38_mRNA</v>
      </c>
      <c r="D28" s="11" t="str">
        <f t="shared" si="1"/>
        <v>E1_1_1_38 : E1_1_1_38</v>
      </c>
      <c r="E28" s="11" t="str">
        <f t="shared" si="2"/>
        <v>E1_1_1_38_mRNA : 0</v>
      </c>
      <c r="F28" s="11" t="str">
        <f t="shared" si="3"/>
        <v>E1_1_1_38 : 0</v>
      </c>
      <c r="G28" s="11" t="str">
        <f t="shared" si="4"/>
        <v>0.00292 - (0.0093 * E1_1_1_38_mRNA)</v>
      </c>
      <c r="H28" s="11" t="str">
        <f t="shared" si="5"/>
        <v>(0.278 * E1_1_1_38_mRNA) - (0.00000278 * E1_1_1_38)</v>
      </c>
      <c r="I28" s="11" t="str">
        <f t="shared" si="6"/>
        <v>mRNA27:  -&gt; E1_1_1_38_mRNA | 0.00292 - (0.0093 * E1_1_1_38_mRNA)</v>
      </c>
      <c r="J28" s="11" t="str">
        <f t="shared" si="7"/>
        <v>Peptide27: E1_1_1_38_mRNA -&gt; E1_1_1_38 | (0.278 * E1_1_1_38_mRNA) - (0.00000278 * E1_1_1_38)</v>
      </c>
    </row>
    <row r="29" spans="1:10" x14ac:dyDescent="0.35">
      <c r="A29" s="40">
        <v>28</v>
      </c>
      <c r="B29" s="11" t="s">
        <v>10401</v>
      </c>
      <c r="C29" s="11" t="str">
        <f t="shared" si="0"/>
        <v>E1_1_1_385_mRNA : E1_1_1_385_mRNA</v>
      </c>
      <c r="D29" s="11" t="str">
        <f t="shared" si="1"/>
        <v>E1_1_1_385 : E1_1_1_385</v>
      </c>
      <c r="E29" s="11" t="str">
        <f t="shared" si="2"/>
        <v>E1_1_1_385_mRNA : 0</v>
      </c>
      <c r="F29" s="11" t="str">
        <f t="shared" si="3"/>
        <v>E1_1_1_385 : 0</v>
      </c>
      <c r="G29" s="11" t="str">
        <f t="shared" si="4"/>
        <v>0.00292 - (0.0093 * E1_1_1_385_mRNA)</v>
      </c>
      <c r="H29" s="11" t="str">
        <f t="shared" si="5"/>
        <v>(0.278 * E1_1_1_385_mRNA) - (0.00000278 * E1_1_1_385)</v>
      </c>
      <c r="I29" s="11" t="str">
        <f t="shared" si="6"/>
        <v>mRNA28:  -&gt; E1_1_1_385_mRNA | 0.00292 - (0.0093 * E1_1_1_385_mRNA)</v>
      </c>
      <c r="J29" s="11" t="str">
        <f t="shared" si="7"/>
        <v>Peptide28: E1_1_1_385_mRNA -&gt; E1_1_1_385 | (0.278 * E1_1_1_385_mRNA) - (0.00000278 * E1_1_1_385)</v>
      </c>
    </row>
    <row r="30" spans="1:10" x14ac:dyDescent="0.35">
      <c r="A30" s="40">
        <v>29</v>
      </c>
      <c r="B30" s="11" t="s">
        <v>10305</v>
      </c>
      <c r="C30" s="11" t="str">
        <f t="shared" si="0"/>
        <v>E1_1_1_4_mRNA : E1_1_1_4_mRNA</v>
      </c>
      <c r="D30" s="11" t="str">
        <f t="shared" si="1"/>
        <v>E1_1_1_4 : E1_1_1_4</v>
      </c>
      <c r="E30" s="11" t="str">
        <f t="shared" si="2"/>
        <v>E1_1_1_4_mRNA : 0</v>
      </c>
      <c r="F30" s="11" t="str">
        <f t="shared" si="3"/>
        <v>E1_1_1_4 : 0</v>
      </c>
      <c r="G30" s="11" t="str">
        <f t="shared" si="4"/>
        <v>0.00292 - (0.0093 * E1_1_1_4_mRNA)</v>
      </c>
      <c r="H30" s="11" t="str">
        <f t="shared" si="5"/>
        <v>(0.278 * E1_1_1_4_mRNA) - (0.00000278 * E1_1_1_4)</v>
      </c>
      <c r="I30" s="11" t="str">
        <f t="shared" si="6"/>
        <v>mRNA29:  -&gt; E1_1_1_4_mRNA | 0.00292 - (0.0093 * E1_1_1_4_mRNA)</v>
      </c>
      <c r="J30" s="11" t="str">
        <f t="shared" si="7"/>
        <v>Peptide29: E1_1_1_4_mRNA -&gt; E1_1_1_4 | (0.278 * E1_1_1_4_mRNA) - (0.00000278 * E1_1_1_4)</v>
      </c>
    </row>
    <row r="31" spans="1:10" x14ac:dyDescent="0.35">
      <c r="A31" s="40">
        <v>30</v>
      </c>
      <c r="B31" s="11" t="s">
        <v>10161</v>
      </c>
      <c r="C31" s="11" t="str">
        <f t="shared" si="0"/>
        <v>E1_1_1_44_mRNA : E1_1_1_44_mRNA</v>
      </c>
      <c r="D31" s="11" t="str">
        <f t="shared" si="1"/>
        <v>E1_1_1_44 : E1_1_1_44</v>
      </c>
      <c r="E31" s="11" t="str">
        <f t="shared" si="2"/>
        <v>E1_1_1_44_mRNA : 0</v>
      </c>
      <c r="F31" s="11" t="str">
        <f t="shared" si="3"/>
        <v>E1_1_1_44 : 0</v>
      </c>
      <c r="G31" s="11" t="str">
        <f t="shared" si="4"/>
        <v>0.00292 - (0.0093 * E1_1_1_44_mRNA)</v>
      </c>
      <c r="H31" s="11" t="str">
        <f t="shared" si="5"/>
        <v>(0.278 * E1_1_1_44_mRNA) - (0.00000278 * E1_1_1_44)</v>
      </c>
      <c r="I31" s="11" t="str">
        <f t="shared" si="6"/>
        <v>mRNA30:  -&gt; E1_1_1_44_mRNA | 0.00292 - (0.0093 * E1_1_1_44_mRNA)</v>
      </c>
      <c r="J31" s="11" t="str">
        <f t="shared" si="7"/>
        <v>Peptide30: E1_1_1_44_mRNA -&gt; E1_1_1_44 | (0.278 * E1_1_1_44_mRNA) - (0.00000278 * E1_1_1_44)</v>
      </c>
    </row>
    <row r="32" spans="1:10" x14ac:dyDescent="0.35">
      <c r="A32" s="40">
        <v>31</v>
      </c>
      <c r="B32" s="11" t="s">
        <v>10129</v>
      </c>
      <c r="C32" s="11" t="str">
        <f t="shared" si="0"/>
        <v>E1_1_1_47_mRNA : E1_1_1_47_mRNA</v>
      </c>
      <c r="D32" s="11" t="str">
        <f t="shared" si="1"/>
        <v>E1_1_1_47 : E1_1_1_47</v>
      </c>
      <c r="E32" s="11" t="str">
        <f t="shared" si="2"/>
        <v>E1_1_1_47_mRNA : 0</v>
      </c>
      <c r="F32" s="11" t="str">
        <f t="shared" si="3"/>
        <v>E1_1_1_47 : 0</v>
      </c>
      <c r="G32" s="11" t="str">
        <f t="shared" si="4"/>
        <v>0.00292 - (0.0093 * E1_1_1_47_mRNA)</v>
      </c>
      <c r="H32" s="11" t="str">
        <f t="shared" si="5"/>
        <v>(0.278 * E1_1_1_47_mRNA) - (0.00000278 * E1_1_1_47)</v>
      </c>
      <c r="I32" s="11" t="str">
        <f t="shared" si="6"/>
        <v>mRNA31:  -&gt; E1_1_1_47_mRNA | 0.00292 - (0.0093 * E1_1_1_47_mRNA)</v>
      </c>
      <c r="J32" s="11" t="str">
        <f t="shared" si="7"/>
        <v>Peptide31: E1_1_1_47_mRNA -&gt; E1_1_1_47 | (0.278 * E1_1_1_47_mRNA) - (0.00000278 * E1_1_1_47)</v>
      </c>
    </row>
    <row r="33" spans="1:10" x14ac:dyDescent="0.35">
      <c r="A33" s="40">
        <v>32</v>
      </c>
      <c r="B33" s="11" t="s">
        <v>10057</v>
      </c>
      <c r="C33" s="11" t="str">
        <f t="shared" si="0"/>
        <v>E1_1_1_49_mRNA : E1_1_1_49_mRNA</v>
      </c>
      <c r="D33" s="11" t="str">
        <f t="shared" si="1"/>
        <v>E1_1_1_49 : E1_1_1_49</v>
      </c>
      <c r="E33" s="11" t="str">
        <f t="shared" si="2"/>
        <v>E1_1_1_49_mRNA : 0</v>
      </c>
      <c r="F33" s="11" t="str">
        <f t="shared" si="3"/>
        <v>E1_1_1_49 : 0</v>
      </c>
      <c r="G33" s="11" t="str">
        <f t="shared" si="4"/>
        <v>0.00292 - (0.0093 * E1_1_1_49_mRNA)</v>
      </c>
      <c r="H33" s="11" t="str">
        <f t="shared" si="5"/>
        <v>(0.278 * E1_1_1_49_mRNA) - (0.00000278 * E1_1_1_49)</v>
      </c>
      <c r="I33" s="11" t="str">
        <f t="shared" si="6"/>
        <v>mRNA32:  -&gt; E1_1_1_49_mRNA | 0.00292 - (0.0093 * E1_1_1_49_mRNA)</v>
      </c>
      <c r="J33" s="11" t="str">
        <f t="shared" si="7"/>
        <v>Peptide32: E1_1_1_49_mRNA -&gt; E1_1_1_49 | (0.278 * E1_1_1_49_mRNA) - (0.00000278 * E1_1_1_49)</v>
      </c>
    </row>
    <row r="34" spans="1:10" x14ac:dyDescent="0.35">
      <c r="A34" s="40">
        <v>33</v>
      </c>
      <c r="B34" s="11" t="s">
        <v>10071</v>
      </c>
      <c r="C34" s="11" t="str">
        <f t="shared" si="0"/>
        <v>E1_1_1_85_mRNA : E1_1_1_85_mRNA</v>
      </c>
      <c r="D34" s="11" t="str">
        <f t="shared" si="1"/>
        <v>E1_1_1_85 : E1_1_1_85</v>
      </c>
      <c r="E34" s="11" t="str">
        <f t="shared" si="2"/>
        <v>E1_1_1_85_mRNA : 0</v>
      </c>
      <c r="F34" s="11" t="str">
        <f t="shared" si="3"/>
        <v>E1_1_1_85 : 0</v>
      </c>
      <c r="G34" s="11" t="str">
        <f t="shared" si="4"/>
        <v>0.00292 - (0.0093 * E1_1_1_85_mRNA)</v>
      </c>
      <c r="H34" s="11" t="str">
        <f t="shared" si="5"/>
        <v>(0.278 * E1_1_1_85_mRNA) - (0.00000278 * E1_1_1_85)</v>
      </c>
      <c r="I34" s="11" t="str">
        <f t="shared" si="6"/>
        <v>mRNA33:  -&gt; E1_1_1_85_mRNA | 0.00292 - (0.0093 * E1_1_1_85_mRNA)</v>
      </c>
      <c r="J34" s="11" t="str">
        <f t="shared" si="7"/>
        <v>Peptide33: E1_1_1_85_mRNA -&gt; E1_1_1_85 | (0.278 * E1_1_1_85_mRNA) - (0.00000278 * E1_1_1_85)</v>
      </c>
    </row>
    <row r="35" spans="1:10" x14ac:dyDescent="0.35">
      <c r="A35" s="40">
        <v>34</v>
      </c>
      <c r="B35" s="11" t="s">
        <v>10229</v>
      </c>
      <c r="C35" s="11" t="str">
        <f t="shared" si="0"/>
        <v>E1_1_1_86_mRNA : E1_1_1_86_mRNA</v>
      </c>
      <c r="D35" s="11" t="str">
        <f t="shared" si="1"/>
        <v>E1_1_1_86 : E1_1_1_86</v>
      </c>
      <c r="E35" s="11" t="str">
        <f t="shared" si="2"/>
        <v>E1_1_1_86_mRNA : 0</v>
      </c>
      <c r="F35" s="11" t="str">
        <f t="shared" si="3"/>
        <v>E1_1_1_86 : 0</v>
      </c>
      <c r="G35" s="11" t="str">
        <f t="shared" si="4"/>
        <v>0.00292 - (0.0093 * E1_1_1_86_mRNA)</v>
      </c>
      <c r="H35" s="11" t="str">
        <f t="shared" si="5"/>
        <v>(0.278 * E1_1_1_86_mRNA) - (0.00000278 * E1_1_1_86)</v>
      </c>
      <c r="I35" s="11" t="str">
        <f t="shared" si="6"/>
        <v>mRNA34:  -&gt; E1_1_1_86_mRNA | 0.00292 - (0.0093 * E1_1_1_86_mRNA)</v>
      </c>
      <c r="J35" s="11" t="str">
        <f t="shared" si="7"/>
        <v>Peptide34: E1_1_1_86_mRNA -&gt; E1_1_1_86 | (0.278 * E1_1_1_86_mRNA) - (0.00000278 * E1_1_1_86)</v>
      </c>
    </row>
    <row r="36" spans="1:10" x14ac:dyDescent="0.35">
      <c r="A36" s="40">
        <v>35</v>
      </c>
      <c r="B36" s="11" t="s">
        <v>10197</v>
      </c>
      <c r="C36" s="11" t="str">
        <f t="shared" si="0"/>
        <v>E1_1_1_93_mRNA : E1_1_1_93_mRNA</v>
      </c>
      <c r="D36" s="11" t="str">
        <f t="shared" si="1"/>
        <v>E1_1_1_93 : E1_1_1_93</v>
      </c>
      <c r="E36" s="11" t="str">
        <f t="shared" si="2"/>
        <v>E1_1_1_93_mRNA : 0</v>
      </c>
      <c r="F36" s="11" t="str">
        <f t="shared" si="3"/>
        <v>E1_1_1_93 : 0</v>
      </c>
      <c r="G36" s="11" t="str">
        <f t="shared" si="4"/>
        <v>0.00292 - (0.0093 * E1_1_1_93_mRNA)</v>
      </c>
      <c r="H36" s="11" t="str">
        <f t="shared" si="5"/>
        <v>(0.278 * E1_1_1_93_mRNA) - (0.00000278 * E1_1_1_93)</v>
      </c>
      <c r="I36" s="11" t="str">
        <f t="shared" si="6"/>
        <v>mRNA35:  -&gt; E1_1_1_93_mRNA | 0.00292 - (0.0093 * E1_1_1_93_mRNA)</v>
      </c>
      <c r="J36" s="11" t="str">
        <f t="shared" si="7"/>
        <v>Peptide35: E1_1_1_93_mRNA -&gt; E1_1_1_93 | (0.278 * E1_1_1_93_mRNA) - (0.00000278 * E1_1_1_93)</v>
      </c>
    </row>
    <row r="37" spans="1:10" x14ac:dyDescent="0.35">
      <c r="A37" s="40">
        <v>36</v>
      </c>
      <c r="B37" s="11" t="s">
        <v>10058</v>
      </c>
      <c r="C37" s="11" t="str">
        <f t="shared" si="0"/>
        <v>E1_1_1_94_mRNA : E1_1_1_94_mRNA</v>
      </c>
      <c r="D37" s="11" t="str">
        <f t="shared" si="1"/>
        <v>E1_1_1_94 : E1_1_1_94</v>
      </c>
      <c r="E37" s="11" t="str">
        <f t="shared" si="2"/>
        <v>E1_1_1_94_mRNA : 0</v>
      </c>
      <c r="F37" s="11" t="str">
        <f t="shared" si="3"/>
        <v>E1_1_1_94 : 0</v>
      </c>
      <c r="G37" s="11" t="str">
        <f t="shared" si="4"/>
        <v>0.00292 - (0.0093 * E1_1_1_94_mRNA)</v>
      </c>
      <c r="H37" s="11" t="str">
        <f t="shared" si="5"/>
        <v>(0.278 * E1_1_1_94_mRNA) - (0.00000278 * E1_1_1_94)</v>
      </c>
      <c r="I37" s="11" t="str">
        <f t="shared" si="6"/>
        <v>mRNA36:  -&gt; E1_1_1_94_mRNA | 0.00292 - (0.0093 * E1_1_1_94_mRNA)</v>
      </c>
      <c r="J37" s="11" t="str">
        <f t="shared" si="7"/>
        <v>Peptide36: E1_1_1_94_mRNA -&gt; E1_1_1_94 | (0.278 * E1_1_1_94_mRNA) - (0.00000278 * E1_1_1_94)</v>
      </c>
    </row>
    <row r="38" spans="1:10" x14ac:dyDescent="0.35">
      <c r="A38" s="40">
        <v>37</v>
      </c>
      <c r="B38" s="11" t="s">
        <v>10118</v>
      </c>
      <c r="C38" s="11" t="str">
        <f t="shared" si="0"/>
        <v>E1_1_1_95_mRNA : E1_1_1_95_mRNA</v>
      </c>
      <c r="D38" s="11" t="str">
        <f t="shared" si="1"/>
        <v>E1_1_1_95 : E1_1_1_95</v>
      </c>
      <c r="E38" s="11" t="str">
        <f t="shared" si="2"/>
        <v>E1_1_1_95_mRNA : 0</v>
      </c>
      <c r="F38" s="11" t="str">
        <f t="shared" si="3"/>
        <v>E1_1_1_95 : 0</v>
      </c>
      <c r="G38" s="11" t="str">
        <f t="shared" si="4"/>
        <v>0.00292 - (0.0093 * E1_1_1_95_mRNA)</v>
      </c>
      <c r="H38" s="11" t="str">
        <f t="shared" si="5"/>
        <v>(0.278 * E1_1_1_95_mRNA) - (0.00000278 * E1_1_1_95)</v>
      </c>
      <c r="I38" s="11" t="str">
        <f t="shared" si="6"/>
        <v>mRNA37:  -&gt; E1_1_1_95_mRNA | 0.00292 - (0.0093 * E1_1_1_95_mRNA)</v>
      </c>
      <c r="J38" s="11" t="str">
        <f t="shared" si="7"/>
        <v>Peptide37: E1_1_1_95_mRNA -&gt; E1_1_1_95 | (0.278 * E1_1_1_95_mRNA) - (0.00000278 * E1_1_1_95)</v>
      </c>
    </row>
    <row r="39" spans="1:10" x14ac:dyDescent="0.35">
      <c r="A39" s="40">
        <v>38</v>
      </c>
      <c r="B39" s="11" t="s">
        <v>10059</v>
      </c>
      <c r="C39" s="11" t="str">
        <f t="shared" si="0"/>
        <v>E1_1_5_3_mRNA : E1_1_5_3_mRNA</v>
      </c>
      <c r="D39" s="11" t="str">
        <f t="shared" si="1"/>
        <v>E1_1_5_3 : E1_1_5_3</v>
      </c>
      <c r="E39" s="11" t="str">
        <f t="shared" si="2"/>
        <v>E1_1_5_3_mRNA : 0</v>
      </c>
      <c r="F39" s="11" t="str">
        <f t="shared" si="3"/>
        <v>E1_1_5_3 : 0</v>
      </c>
      <c r="G39" s="11" t="str">
        <f t="shared" si="4"/>
        <v>0.00292 - (0.0093 * E1_1_5_3_mRNA)</v>
      </c>
      <c r="H39" s="11" t="str">
        <f t="shared" si="5"/>
        <v>(0.278 * E1_1_5_3_mRNA) - (0.00000278 * E1_1_5_3)</v>
      </c>
      <c r="I39" s="11" t="str">
        <f t="shared" si="6"/>
        <v>mRNA38:  -&gt; E1_1_5_3_mRNA | 0.00292 - (0.0093 * E1_1_5_3_mRNA)</v>
      </c>
      <c r="J39" s="11" t="str">
        <f t="shared" si="7"/>
        <v>Peptide38: E1_1_5_3_mRNA -&gt; E1_1_5_3 | (0.278 * E1_1_5_3_mRNA) - (0.00000278 * E1_1_5_3)</v>
      </c>
    </row>
    <row r="40" spans="1:10" x14ac:dyDescent="0.35">
      <c r="A40" s="40">
        <v>39</v>
      </c>
      <c r="B40" s="11" t="s">
        <v>10102</v>
      </c>
      <c r="C40" s="11" t="str">
        <f t="shared" si="0"/>
        <v>E1_1_99_14_mRNA : E1_1_99_14_mRNA</v>
      </c>
      <c r="D40" s="11" t="str">
        <f t="shared" si="1"/>
        <v>E1_1_99_14 : E1_1_99_14</v>
      </c>
      <c r="E40" s="11" t="str">
        <f t="shared" si="2"/>
        <v>E1_1_99_14_mRNA : 0</v>
      </c>
      <c r="F40" s="11" t="str">
        <f t="shared" si="3"/>
        <v>E1_1_99_14 : 0</v>
      </c>
      <c r="G40" s="11" t="str">
        <f t="shared" si="4"/>
        <v>0.00292 - (0.0093 * E1_1_99_14_mRNA)</v>
      </c>
      <c r="H40" s="11" t="str">
        <f t="shared" si="5"/>
        <v>(0.278 * E1_1_99_14_mRNA) - (0.00000278 * E1_1_99_14)</v>
      </c>
      <c r="I40" s="11" t="str">
        <f t="shared" si="6"/>
        <v>mRNA39:  -&gt; E1_1_99_14_mRNA | 0.00292 - (0.0093 * E1_1_99_14_mRNA)</v>
      </c>
      <c r="J40" s="11" t="str">
        <f t="shared" si="7"/>
        <v>Peptide39: E1_1_99_14_mRNA -&gt; E1_1_99_14 | (0.278 * E1_1_99_14_mRNA) - (0.00000278 * E1_1_99_14)</v>
      </c>
    </row>
    <row r="41" spans="1:10" x14ac:dyDescent="0.35">
      <c r="A41" s="40">
        <v>40</v>
      </c>
      <c r="B41" s="11" t="s">
        <v>10159</v>
      </c>
      <c r="C41" s="11" t="str">
        <f t="shared" si="0"/>
        <v>E1_11_1_24_mRNA : E1_11_1_24_mRNA</v>
      </c>
      <c r="D41" s="11" t="str">
        <f t="shared" si="1"/>
        <v>E1_11_1_24 : E1_11_1_24</v>
      </c>
      <c r="E41" s="11" t="str">
        <f t="shared" si="2"/>
        <v>E1_11_1_24_mRNA : 0</v>
      </c>
      <c r="F41" s="11" t="str">
        <f t="shared" si="3"/>
        <v>E1_11_1_24 : 0</v>
      </c>
      <c r="G41" s="11" t="str">
        <f t="shared" si="4"/>
        <v>0.00292 - (0.0093 * E1_11_1_24_mRNA)</v>
      </c>
      <c r="H41" s="11" t="str">
        <f t="shared" si="5"/>
        <v>(0.278 * E1_11_1_24_mRNA) - (0.00000278 * E1_11_1_24)</v>
      </c>
      <c r="I41" s="11" t="str">
        <f t="shared" si="6"/>
        <v>mRNA40:  -&gt; E1_11_1_24_mRNA | 0.00292 - (0.0093 * E1_11_1_24_mRNA)</v>
      </c>
      <c r="J41" s="11" t="str">
        <f t="shared" si="7"/>
        <v>Peptide40: E1_11_1_24_mRNA -&gt; E1_11_1_24 | (0.278 * E1_11_1_24_mRNA) - (0.00000278 * E1_11_1_24)</v>
      </c>
    </row>
    <row r="42" spans="1:10" x14ac:dyDescent="0.35">
      <c r="A42" s="40">
        <v>41</v>
      </c>
      <c r="B42" s="11" t="s">
        <v>9955</v>
      </c>
      <c r="C42" s="11" t="str">
        <f t="shared" si="0"/>
        <v>E1_11_1_26_mRNA : E1_11_1_26_mRNA</v>
      </c>
      <c r="D42" s="11" t="str">
        <f t="shared" si="1"/>
        <v>E1_11_1_26 : E1_11_1_26</v>
      </c>
      <c r="E42" s="11" t="str">
        <f t="shared" si="2"/>
        <v>E1_11_1_26_mRNA : 0</v>
      </c>
      <c r="F42" s="11" t="str">
        <f t="shared" si="3"/>
        <v>E1_11_1_26 : 0</v>
      </c>
      <c r="G42" s="11" t="str">
        <f t="shared" si="4"/>
        <v>0.00292 - (0.0093 * E1_11_1_26_mRNA)</v>
      </c>
      <c r="H42" s="11" t="str">
        <f t="shared" si="5"/>
        <v>(0.278 * E1_11_1_26_mRNA) - (0.00000278 * E1_11_1_26)</v>
      </c>
      <c r="I42" s="11" t="str">
        <f t="shared" si="6"/>
        <v>mRNA41:  -&gt; E1_11_1_26_mRNA | 0.00292 - (0.0093 * E1_11_1_26_mRNA)</v>
      </c>
      <c r="J42" s="11" t="str">
        <f t="shared" si="7"/>
        <v>Peptide41: E1_11_1_26_mRNA -&gt; E1_11_1_26 | (0.278 * E1_11_1_26_mRNA) - (0.00000278 * E1_11_1_26)</v>
      </c>
    </row>
    <row r="43" spans="1:10" x14ac:dyDescent="0.35">
      <c r="A43" s="40">
        <v>42</v>
      </c>
      <c r="B43" s="11" t="s">
        <v>9994</v>
      </c>
      <c r="C43" s="11" t="str">
        <f t="shared" si="0"/>
        <v>E1_11_1_6_mRNA : E1_11_1_6_mRNA</v>
      </c>
      <c r="D43" s="11" t="str">
        <f t="shared" si="1"/>
        <v>E1_11_1_6 : E1_11_1_6</v>
      </c>
      <c r="E43" s="11" t="str">
        <f t="shared" si="2"/>
        <v>E1_11_1_6_mRNA : 0</v>
      </c>
      <c r="F43" s="11" t="str">
        <f t="shared" si="3"/>
        <v>E1_11_1_6 : 0</v>
      </c>
      <c r="G43" s="11" t="str">
        <f t="shared" si="4"/>
        <v>0.00292 - (0.0093 * E1_11_1_6_mRNA)</v>
      </c>
      <c r="H43" s="11" t="str">
        <f t="shared" si="5"/>
        <v>(0.278 * E1_11_1_6_mRNA) - (0.00000278 * E1_11_1_6)</v>
      </c>
      <c r="I43" s="11" t="str">
        <f t="shared" si="6"/>
        <v>mRNA42:  -&gt; E1_11_1_6_mRNA | 0.00292 - (0.0093 * E1_11_1_6_mRNA)</v>
      </c>
      <c r="J43" s="11" t="str">
        <f t="shared" si="7"/>
        <v>Peptide42: E1_11_1_6_mRNA -&gt; E1_11_1_6 | (0.278 * E1_11_1_6_mRNA) - (0.00000278 * E1_11_1_6)</v>
      </c>
    </row>
    <row r="44" spans="1:10" x14ac:dyDescent="0.35">
      <c r="A44" s="40">
        <v>43</v>
      </c>
      <c r="B44" s="11" t="s">
        <v>10103</v>
      </c>
      <c r="C44" s="11" t="str">
        <f t="shared" si="0"/>
        <v>E1_11_2_4_mRNA : E1_11_2_4_mRNA</v>
      </c>
      <c r="D44" s="11" t="str">
        <f t="shared" si="1"/>
        <v>E1_11_2_4 : E1_11_2_4</v>
      </c>
      <c r="E44" s="11" t="str">
        <f t="shared" si="2"/>
        <v>E1_11_2_4_mRNA : 0</v>
      </c>
      <c r="F44" s="11" t="str">
        <f t="shared" si="3"/>
        <v>E1_11_2_4 : 0</v>
      </c>
      <c r="G44" s="11" t="str">
        <f t="shared" si="4"/>
        <v>0.00292 - (0.0093 * E1_11_2_4_mRNA)</v>
      </c>
      <c r="H44" s="11" t="str">
        <f t="shared" si="5"/>
        <v>(0.278 * E1_11_2_4_mRNA) - (0.00000278 * E1_11_2_4)</v>
      </c>
      <c r="I44" s="11" t="str">
        <f t="shared" si="6"/>
        <v>mRNA43:  -&gt; E1_11_2_4_mRNA | 0.00292 - (0.0093 * E1_11_2_4_mRNA)</v>
      </c>
      <c r="J44" s="11" t="str">
        <f t="shared" si="7"/>
        <v>Peptide43: E1_11_2_4_mRNA -&gt; E1_11_2_4 | (0.278 * E1_11_2_4_mRNA) - (0.00000278 * E1_11_2_4)</v>
      </c>
    </row>
    <row r="45" spans="1:10" x14ac:dyDescent="0.35">
      <c r="A45" s="40">
        <v>44</v>
      </c>
      <c r="B45" s="11" t="s">
        <v>10053</v>
      </c>
      <c r="C45" s="11" t="str">
        <f t="shared" si="0"/>
        <v>E1_13_11_2_mRNA : E1_13_11_2_mRNA</v>
      </c>
      <c r="D45" s="11" t="str">
        <f t="shared" si="1"/>
        <v>E1_13_11_2 : E1_13_11_2</v>
      </c>
      <c r="E45" s="11" t="str">
        <f t="shared" si="2"/>
        <v>E1_13_11_2_mRNA : 0</v>
      </c>
      <c r="F45" s="11" t="str">
        <f t="shared" si="3"/>
        <v>E1_13_11_2 : 0</v>
      </c>
      <c r="G45" s="11" t="str">
        <f t="shared" si="4"/>
        <v>0.00292 - (0.0093 * E1_13_11_2_mRNA)</v>
      </c>
      <c r="H45" s="11" t="str">
        <f t="shared" si="5"/>
        <v>(0.278 * E1_13_11_2_mRNA) - (0.00000278 * E1_13_11_2)</v>
      </c>
      <c r="I45" s="11" t="str">
        <f t="shared" si="6"/>
        <v>mRNA44:  -&gt; E1_13_11_2_mRNA | 0.00292 - (0.0093 * E1_13_11_2_mRNA)</v>
      </c>
      <c r="J45" s="11" t="str">
        <f t="shared" si="7"/>
        <v>Peptide44: E1_13_11_2_mRNA -&gt; E1_13_11_2 | (0.278 * E1_13_11_2_mRNA) - (0.00000278 * E1_13_11_2)</v>
      </c>
    </row>
    <row r="46" spans="1:10" x14ac:dyDescent="0.35">
      <c r="A46" s="40">
        <v>45</v>
      </c>
      <c r="B46" s="11" t="s">
        <v>10063</v>
      </c>
      <c r="C46" s="11" t="str">
        <f t="shared" si="0"/>
        <v>E1_13_11_20_mRNA : E1_13_11_20_mRNA</v>
      </c>
      <c r="D46" s="11" t="str">
        <f t="shared" si="1"/>
        <v>E1_13_11_20 : E1_13_11_20</v>
      </c>
      <c r="E46" s="11" t="str">
        <f t="shared" si="2"/>
        <v>E1_13_11_20_mRNA : 0</v>
      </c>
      <c r="F46" s="11" t="str">
        <f t="shared" si="3"/>
        <v>E1_13_11_20 : 0</v>
      </c>
      <c r="G46" s="11" t="str">
        <f t="shared" si="4"/>
        <v>0.00292 - (0.0093 * E1_13_11_20_mRNA)</v>
      </c>
      <c r="H46" s="11" t="str">
        <f t="shared" si="5"/>
        <v>(0.278 * E1_13_11_20_mRNA) - (0.00000278 * E1_13_11_20)</v>
      </c>
      <c r="I46" s="11" t="str">
        <f t="shared" si="6"/>
        <v>mRNA45:  -&gt; E1_13_11_20_mRNA | 0.00292 - (0.0093 * E1_13_11_20_mRNA)</v>
      </c>
      <c r="J46" s="11" t="str">
        <f t="shared" si="7"/>
        <v>Peptide45: E1_13_11_20_mRNA -&gt; E1_13_11_20 | (0.278 * E1_13_11_20_mRNA) - (0.00000278 * E1_13_11_20)</v>
      </c>
    </row>
    <row r="47" spans="1:10" x14ac:dyDescent="0.35">
      <c r="A47" s="40">
        <v>46</v>
      </c>
      <c r="B47" s="11" t="s">
        <v>10171</v>
      </c>
      <c r="C47" s="11" t="str">
        <f t="shared" si="0"/>
        <v>E1_13_11_24_mRNA : E1_13_11_24_mRNA</v>
      </c>
      <c r="D47" s="11" t="str">
        <f t="shared" si="1"/>
        <v>E1_13_11_24 : E1_13_11_24</v>
      </c>
      <c r="E47" s="11" t="str">
        <f t="shared" si="2"/>
        <v>E1_13_11_24_mRNA : 0</v>
      </c>
      <c r="F47" s="11" t="str">
        <f t="shared" si="3"/>
        <v>E1_13_11_24 : 0</v>
      </c>
      <c r="G47" s="11" t="str">
        <f t="shared" si="4"/>
        <v>0.00292 - (0.0093 * E1_13_11_24_mRNA)</v>
      </c>
      <c r="H47" s="11" t="str">
        <f t="shared" si="5"/>
        <v>(0.278 * E1_13_11_24_mRNA) - (0.00000278 * E1_13_11_24)</v>
      </c>
      <c r="I47" s="11" t="str">
        <f t="shared" si="6"/>
        <v>mRNA46:  -&gt; E1_13_11_24_mRNA | 0.00292 - (0.0093 * E1_13_11_24_mRNA)</v>
      </c>
      <c r="J47" s="11" t="str">
        <f t="shared" si="7"/>
        <v>Peptide46: E1_13_11_24_mRNA -&gt; E1_13_11_24 | (0.278 * E1_13_11_24_mRNA) - (0.00000278 * E1_13_11_24)</v>
      </c>
    </row>
    <row r="48" spans="1:10" x14ac:dyDescent="0.35">
      <c r="A48" s="40">
        <v>47</v>
      </c>
      <c r="B48" s="11" t="s">
        <v>10377</v>
      </c>
      <c r="C48" s="11" t="str">
        <f t="shared" si="0"/>
        <v>E1_13_11_53_mRNA : E1_13_11_53_mRNA</v>
      </c>
      <c r="D48" s="11" t="str">
        <f t="shared" si="1"/>
        <v>E1_13_11_53 : E1_13_11_53</v>
      </c>
      <c r="E48" s="11" t="str">
        <f t="shared" si="2"/>
        <v>E1_13_11_53_mRNA : 0</v>
      </c>
      <c r="F48" s="11" t="str">
        <f t="shared" si="3"/>
        <v>E1_13_11_53 : 0</v>
      </c>
      <c r="G48" s="11" t="str">
        <f t="shared" si="4"/>
        <v>0.00292 - (0.0093 * E1_13_11_53_mRNA)</v>
      </c>
      <c r="H48" s="11" t="str">
        <f t="shared" si="5"/>
        <v>(0.278 * E1_13_11_53_mRNA) - (0.00000278 * E1_13_11_53)</v>
      </c>
      <c r="I48" s="11" t="str">
        <f t="shared" si="6"/>
        <v>mRNA47:  -&gt; E1_13_11_53_mRNA | 0.00292 - (0.0093 * E1_13_11_53_mRNA)</v>
      </c>
      <c r="J48" s="11" t="str">
        <f t="shared" si="7"/>
        <v>Peptide47: E1_13_11_53_mRNA -&gt; E1_13_11_53 | (0.278 * E1_13_11_53_mRNA) - (0.00000278 * E1_13_11_53)</v>
      </c>
    </row>
    <row r="49" spans="1:10" x14ac:dyDescent="0.35">
      <c r="A49" s="40">
        <v>48</v>
      </c>
      <c r="B49" s="11" t="s">
        <v>10196</v>
      </c>
      <c r="C49" s="11" t="str">
        <f t="shared" si="0"/>
        <v>E1_14_12_17_mRNA : E1_14_12_17_mRNA</v>
      </c>
      <c r="D49" s="11" t="str">
        <f t="shared" si="1"/>
        <v>E1_14_12_17 : E1_14_12_17</v>
      </c>
      <c r="E49" s="11" t="str">
        <f t="shared" si="2"/>
        <v>E1_14_12_17_mRNA : 0</v>
      </c>
      <c r="F49" s="11" t="str">
        <f t="shared" si="3"/>
        <v>E1_14_12_17 : 0</v>
      </c>
      <c r="G49" s="11" t="str">
        <f t="shared" si="4"/>
        <v>0.00292 - (0.0093 * E1_14_12_17_mRNA)</v>
      </c>
      <c r="H49" s="11" t="str">
        <f t="shared" si="5"/>
        <v>(0.278 * E1_14_12_17_mRNA) - (0.00000278 * E1_14_12_17)</v>
      </c>
      <c r="I49" s="11" t="str">
        <f t="shared" si="6"/>
        <v>mRNA48:  -&gt; E1_14_12_17_mRNA | 0.00292 - (0.0093 * E1_14_12_17_mRNA)</v>
      </c>
      <c r="J49" s="11" t="str">
        <f t="shared" si="7"/>
        <v>Peptide48: E1_14_12_17_mRNA -&gt; E1_14_12_17 | (0.278 * E1_14_12_17_mRNA) - (0.00000278 * E1_14_12_17)</v>
      </c>
    </row>
    <row r="50" spans="1:10" x14ac:dyDescent="0.35">
      <c r="A50" s="40">
        <v>49</v>
      </c>
      <c r="B50" s="11" t="s">
        <v>10128</v>
      </c>
      <c r="C50" s="11" t="str">
        <f t="shared" si="0"/>
        <v>E1_14_14_1_mRNA : E1_14_14_1_mRNA</v>
      </c>
      <c r="D50" s="11" t="str">
        <f t="shared" si="1"/>
        <v>E1_14_14_1 : E1_14_14_1</v>
      </c>
      <c r="E50" s="11" t="str">
        <f t="shared" si="2"/>
        <v>E1_14_14_1_mRNA : 0</v>
      </c>
      <c r="F50" s="11" t="str">
        <f t="shared" si="3"/>
        <v>E1_14_14_1 : 0</v>
      </c>
      <c r="G50" s="11" t="str">
        <f t="shared" si="4"/>
        <v>0.00292 - (0.0093 * E1_14_14_1_mRNA)</v>
      </c>
      <c r="H50" s="11" t="str">
        <f t="shared" si="5"/>
        <v>(0.278 * E1_14_14_1_mRNA) - (0.00000278 * E1_14_14_1)</v>
      </c>
      <c r="I50" s="11" t="str">
        <f t="shared" si="6"/>
        <v>mRNA49:  -&gt; E1_14_14_1_mRNA | 0.00292 - (0.0093 * E1_14_14_1_mRNA)</v>
      </c>
      <c r="J50" s="11" t="str">
        <f t="shared" si="7"/>
        <v>Peptide49: E1_14_14_1_mRNA -&gt; E1_14_14_1 | (0.278 * E1_14_14_1_mRNA) - (0.00000278 * E1_14_14_1)</v>
      </c>
    </row>
    <row r="51" spans="1:10" x14ac:dyDescent="0.35">
      <c r="A51" s="40">
        <v>50</v>
      </c>
      <c r="B51" s="11" t="s">
        <v>9836</v>
      </c>
      <c r="C51" s="11" t="str">
        <f t="shared" si="0"/>
        <v>E1_14_14_47_mRNA : E1_14_14_47_mRNA</v>
      </c>
      <c r="D51" s="11" t="str">
        <f t="shared" si="1"/>
        <v>E1_14_14_47 : E1_14_14_47</v>
      </c>
      <c r="E51" s="11" t="str">
        <f t="shared" si="2"/>
        <v>E1_14_14_47_mRNA : 0</v>
      </c>
      <c r="F51" s="11" t="str">
        <f t="shared" si="3"/>
        <v>E1_14_14_47 : 0</v>
      </c>
      <c r="G51" s="11" t="str">
        <f t="shared" si="4"/>
        <v>0.00292 - (0.0093 * E1_14_14_47_mRNA)</v>
      </c>
      <c r="H51" s="11" t="str">
        <f t="shared" si="5"/>
        <v>(0.278 * E1_14_14_47_mRNA) - (0.00000278 * E1_14_14_47)</v>
      </c>
      <c r="I51" s="11" t="str">
        <f t="shared" si="6"/>
        <v>mRNA50:  -&gt; E1_14_14_47_mRNA | 0.00292 - (0.0093 * E1_14_14_47_mRNA)</v>
      </c>
      <c r="J51" s="11" t="str">
        <f t="shared" si="7"/>
        <v>Peptide50: E1_14_14_47_mRNA -&gt; E1_14_14_47 | (0.278 * E1_14_14_47_mRNA) - (0.00000278 * E1_14_14_47)</v>
      </c>
    </row>
    <row r="52" spans="1:10" x14ac:dyDescent="0.35">
      <c r="A52" s="40">
        <v>51</v>
      </c>
      <c r="B52" s="11" t="s">
        <v>10365</v>
      </c>
      <c r="C52" s="11" t="str">
        <f t="shared" si="0"/>
        <v>E1_14_14_5_mRNA : E1_14_14_5_mRNA</v>
      </c>
      <c r="D52" s="11" t="str">
        <f t="shared" si="1"/>
        <v>E1_14_14_5 : E1_14_14_5</v>
      </c>
      <c r="E52" s="11" t="str">
        <f t="shared" si="2"/>
        <v>E1_14_14_5_mRNA : 0</v>
      </c>
      <c r="F52" s="11" t="str">
        <f t="shared" si="3"/>
        <v>E1_14_14_5 : 0</v>
      </c>
      <c r="G52" s="11" t="str">
        <f t="shared" si="4"/>
        <v>0.00292 - (0.0093 * E1_14_14_5_mRNA)</v>
      </c>
      <c r="H52" s="11" t="str">
        <f t="shared" si="5"/>
        <v>(0.278 * E1_14_14_5_mRNA) - (0.00000278 * E1_14_14_5)</v>
      </c>
      <c r="I52" s="11" t="str">
        <f t="shared" si="6"/>
        <v>mRNA51:  -&gt; E1_14_14_5_mRNA | 0.00292 - (0.0093 * E1_14_14_5_mRNA)</v>
      </c>
      <c r="J52" s="11" t="str">
        <f t="shared" si="7"/>
        <v>Peptide51: E1_14_14_5_mRNA -&gt; E1_14_14_5 | (0.278 * E1_14_14_5_mRNA) - (0.00000278 * E1_14_14_5)</v>
      </c>
    </row>
    <row r="53" spans="1:10" x14ac:dyDescent="0.35">
      <c r="A53" s="40">
        <v>52</v>
      </c>
      <c r="B53" s="11" t="s">
        <v>10207</v>
      </c>
      <c r="C53" s="11" t="str">
        <f t="shared" si="0"/>
        <v>E1_14_14_9_mRNA : E1_14_14_9_mRNA</v>
      </c>
      <c r="D53" s="11" t="str">
        <f t="shared" si="1"/>
        <v>E1_14_14_9 : E1_14_14_9</v>
      </c>
      <c r="E53" s="11" t="str">
        <f t="shared" si="2"/>
        <v>E1_14_14_9_mRNA : 0</v>
      </c>
      <c r="F53" s="11" t="str">
        <f t="shared" si="3"/>
        <v>E1_14_14_9 : 0</v>
      </c>
      <c r="G53" s="11" t="str">
        <f t="shared" si="4"/>
        <v>0.00292 - (0.0093 * E1_14_14_9_mRNA)</v>
      </c>
      <c r="H53" s="11" t="str">
        <f t="shared" si="5"/>
        <v>(0.278 * E1_14_14_9_mRNA) - (0.00000278 * E1_14_14_9)</v>
      </c>
      <c r="I53" s="11" t="str">
        <f t="shared" si="6"/>
        <v>mRNA52:  -&gt; E1_14_14_9_mRNA | 0.00292 - (0.0093 * E1_14_14_9_mRNA)</v>
      </c>
      <c r="J53" s="11" t="str">
        <f t="shared" si="7"/>
        <v>Peptide52: E1_14_14_9_mRNA -&gt; E1_14_14_9 | (0.278 * E1_14_14_9_mRNA) - (0.00000278 * E1_14_14_9)</v>
      </c>
    </row>
    <row r="54" spans="1:10" x14ac:dyDescent="0.35">
      <c r="A54" s="40">
        <v>53</v>
      </c>
      <c r="B54" s="11" t="s">
        <v>10397</v>
      </c>
      <c r="C54" s="11" t="str">
        <f t="shared" si="0"/>
        <v>E1_14_15_13_mRNA : E1_14_15_13_mRNA</v>
      </c>
      <c r="D54" s="11" t="str">
        <f t="shared" si="1"/>
        <v>E1_14_15_13 : E1_14_15_13</v>
      </c>
      <c r="E54" s="11" t="str">
        <f t="shared" si="2"/>
        <v>E1_14_15_13_mRNA : 0</v>
      </c>
      <c r="F54" s="11" t="str">
        <f t="shared" si="3"/>
        <v>E1_14_15_13 : 0</v>
      </c>
      <c r="G54" s="11" t="str">
        <f t="shared" si="4"/>
        <v>0.00292 - (0.0093 * E1_14_15_13_mRNA)</v>
      </c>
      <c r="H54" s="11" t="str">
        <f t="shared" si="5"/>
        <v>(0.278 * E1_14_15_13_mRNA) - (0.00000278 * E1_14_15_13)</v>
      </c>
      <c r="I54" s="11" t="str">
        <f t="shared" si="6"/>
        <v>mRNA53:  -&gt; E1_14_15_13_mRNA | 0.00292 - (0.0093 * E1_14_15_13_mRNA)</v>
      </c>
      <c r="J54" s="11" t="str">
        <f t="shared" si="7"/>
        <v>Peptide53: E1_14_15_13_mRNA -&gt; E1_14_15_13 | (0.278 * E1_14_15_13_mRNA) - (0.00000278 * E1_14_15_13)</v>
      </c>
    </row>
    <row r="55" spans="1:10" x14ac:dyDescent="0.35">
      <c r="A55" s="40">
        <v>54</v>
      </c>
      <c r="B55" s="11" t="s">
        <v>9838</v>
      </c>
      <c r="C55" s="11" t="str">
        <f t="shared" si="0"/>
        <v>E1_15_1_1_mRNA : E1_15_1_1_mRNA</v>
      </c>
      <c r="D55" s="11" t="str">
        <f t="shared" si="1"/>
        <v>E1_15_1_1 : E1_15_1_1</v>
      </c>
      <c r="E55" s="11" t="str">
        <f t="shared" si="2"/>
        <v>E1_15_1_1_mRNA : 0</v>
      </c>
      <c r="F55" s="11" t="str">
        <f t="shared" si="3"/>
        <v>E1_15_1_1 : 0</v>
      </c>
      <c r="G55" s="11" t="str">
        <f t="shared" si="4"/>
        <v>0.00292 - (0.0093 * E1_15_1_1_mRNA)</v>
      </c>
      <c r="H55" s="11" t="str">
        <f t="shared" si="5"/>
        <v>(0.278 * E1_15_1_1_mRNA) - (0.00000278 * E1_15_1_1)</v>
      </c>
      <c r="I55" s="11" t="str">
        <f t="shared" si="6"/>
        <v>mRNA54:  -&gt; E1_15_1_1_mRNA | 0.00292 - (0.0093 * E1_15_1_1_mRNA)</v>
      </c>
      <c r="J55" s="11" t="str">
        <f t="shared" si="7"/>
        <v>Peptide54: E1_15_1_1_mRNA -&gt; E1_15_1_1 | (0.278 * E1_15_1_1_mRNA) - (0.00000278 * E1_15_1_1)</v>
      </c>
    </row>
    <row r="56" spans="1:10" x14ac:dyDescent="0.35">
      <c r="A56" s="40">
        <v>55</v>
      </c>
      <c r="B56" s="11" t="s">
        <v>10093</v>
      </c>
      <c r="C56" s="11" t="str">
        <f t="shared" si="0"/>
        <v>E1_17_1_4_mRNA : E1_17_1_4_mRNA</v>
      </c>
      <c r="D56" s="11" t="str">
        <f t="shared" si="1"/>
        <v>E1_17_1_4 : E1_17_1_4</v>
      </c>
      <c r="E56" s="11" t="str">
        <f t="shared" si="2"/>
        <v>E1_17_1_4_mRNA : 0</v>
      </c>
      <c r="F56" s="11" t="str">
        <f t="shared" si="3"/>
        <v>E1_17_1_4 : 0</v>
      </c>
      <c r="G56" s="11" t="str">
        <f t="shared" si="4"/>
        <v>0.00292 - (0.0093 * E1_17_1_4_mRNA)</v>
      </c>
      <c r="H56" s="11" t="str">
        <f t="shared" si="5"/>
        <v>(0.278 * E1_17_1_4_mRNA) - (0.00000278 * E1_17_1_4)</v>
      </c>
      <c r="I56" s="11" t="str">
        <f t="shared" si="6"/>
        <v>mRNA55:  -&gt; E1_17_1_4_mRNA | 0.00292 - (0.0093 * E1_17_1_4_mRNA)</v>
      </c>
      <c r="J56" s="11" t="str">
        <f t="shared" si="7"/>
        <v>Peptide55: E1_17_1_4_mRNA -&gt; E1_17_1_4 | (0.278 * E1_17_1_4_mRNA) - (0.00000278 * E1_17_1_4)</v>
      </c>
    </row>
    <row r="57" spans="1:10" x14ac:dyDescent="0.35">
      <c r="A57" s="40">
        <v>56</v>
      </c>
      <c r="B57" s="11" t="s">
        <v>10318</v>
      </c>
      <c r="C57" s="11" t="str">
        <f t="shared" si="0"/>
        <v>E1_17_1_8_mRNA : E1_17_1_8_mRNA</v>
      </c>
      <c r="D57" s="11" t="str">
        <f t="shared" si="1"/>
        <v>E1_17_1_8 : E1_17_1_8</v>
      </c>
      <c r="E57" s="11" t="str">
        <f t="shared" si="2"/>
        <v>E1_17_1_8_mRNA : 0</v>
      </c>
      <c r="F57" s="11" t="str">
        <f t="shared" si="3"/>
        <v>E1_17_1_8 : 0</v>
      </c>
      <c r="G57" s="11" t="str">
        <f t="shared" si="4"/>
        <v>0.00292 - (0.0093 * E1_17_1_8_mRNA)</v>
      </c>
      <c r="H57" s="11" t="str">
        <f t="shared" si="5"/>
        <v>(0.278 * E1_17_1_8_mRNA) - (0.00000278 * E1_17_1_8)</v>
      </c>
      <c r="I57" s="11" t="str">
        <f t="shared" si="6"/>
        <v>mRNA56:  -&gt; E1_17_1_8_mRNA | 0.00292 - (0.0093 * E1_17_1_8_mRNA)</v>
      </c>
      <c r="J57" s="11" t="str">
        <f t="shared" si="7"/>
        <v>Peptide56: E1_17_1_8_mRNA -&gt; E1_17_1_8 | (0.278 * E1_17_1_8_mRNA) - (0.00000278 * E1_17_1_8)</v>
      </c>
    </row>
    <row r="58" spans="1:10" x14ac:dyDescent="0.35">
      <c r="A58" s="40">
        <v>57</v>
      </c>
      <c r="B58" s="11" t="s">
        <v>10021</v>
      </c>
      <c r="C58" s="11" t="str">
        <f t="shared" si="0"/>
        <v>E1_17_1_9_mRNA : E1_17_1_9_mRNA</v>
      </c>
      <c r="D58" s="11" t="str">
        <f t="shared" si="1"/>
        <v>E1_17_1_9 : E1_17_1_9</v>
      </c>
      <c r="E58" s="11" t="str">
        <f t="shared" si="2"/>
        <v>E1_17_1_9_mRNA : 0</v>
      </c>
      <c r="F58" s="11" t="str">
        <f t="shared" si="3"/>
        <v>E1_17_1_9 : 0</v>
      </c>
      <c r="G58" s="11" t="str">
        <f t="shared" si="4"/>
        <v>0.00292 - (0.0093 * E1_17_1_9_mRNA)</v>
      </c>
      <c r="H58" s="11" t="str">
        <f t="shared" si="5"/>
        <v>(0.278 * E1_17_1_9_mRNA) - (0.00000278 * E1_17_1_9)</v>
      </c>
      <c r="I58" s="11" t="str">
        <f t="shared" si="6"/>
        <v>mRNA57:  -&gt; E1_17_1_9_mRNA | 0.00292 - (0.0093 * E1_17_1_9_mRNA)</v>
      </c>
      <c r="J58" s="11" t="str">
        <f t="shared" si="7"/>
        <v>Peptide57: E1_17_1_9_mRNA -&gt; E1_17_1_9 | (0.278 * E1_17_1_9_mRNA) - (0.00000278 * E1_17_1_9)</v>
      </c>
    </row>
    <row r="59" spans="1:10" x14ac:dyDescent="0.35">
      <c r="A59" s="40">
        <v>58</v>
      </c>
      <c r="B59" s="11" t="s">
        <v>10123</v>
      </c>
      <c r="C59" s="11" t="str">
        <f t="shared" si="0"/>
        <v>E1_17_4_1_mRNA : E1_17_4_1_mRNA</v>
      </c>
      <c r="D59" s="11" t="str">
        <f t="shared" si="1"/>
        <v>E1_17_4_1 : E1_17_4_1</v>
      </c>
      <c r="E59" s="11" t="str">
        <f t="shared" si="2"/>
        <v>E1_17_4_1_mRNA : 0</v>
      </c>
      <c r="F59" s="11" t="str">
        <f t="shared" si="3"/>
        <v>E1_17_4_1 : 0</v>
      </c>
      <c r="G59" s="11" t="str">
        <f t="shared" si="4"/>
        <v>0.00292 - (0.0093 * E1_17_4_1_mRNA)</v>
      </c>
      <c r="H59" s="11" t="str">
        <f t="shared" si="5"/>
        <v>(0.278 * E1_17_4_1_mRNA) - (0.00000278 * E1_17_4_1)</v>
      </c>
      <c r="I59" s="11" t="str">
        <f t="shared" si="6"/>
        <v>mRNA58:  -&gt; E1_17_4_1_mRNA | 0.00292 - (0.0093 * E1_17_4_1_mRNA)</v>
      </c>
      <c r="J59" s="11" t="str">
        <f t="shared" si="7"/>
        <v>Peptide58: E1_17_4_1_mRNA -&gt; E1_17_4_1 | (0.278 * E1_17_4_1_mRNA) - (0.00000278 * E1_17_4_1)</v>
      </c>
    </row>
    <row r="60" spans="1:10" x14ac:dyDescent="0.35">
      <c r="A60" s="40">
        <v>59</v>
      </c>
      <c r="B60" s="11" t="s">
        <v>10372</v>
      </c>
      <c r="C60" s="11" t="str">
        <f t="shared" si="0"/>
        <v>E1_17_7_1_mRNA : E1_17_7_1_mRNA</v>
      </c>
      <c r="D60" s="11" t="str">
        <f t="shared" si="1"/>
        <v>E1_17_7_1 : E1_17_7_1</v>
      </c>
      <c r="E60" s="11" t="str">
        <f t="shared" si="2"/>
        <v>E1_17_7_1_mRNA : 0</v>
      </c>
      <c r="F60" s="11" t="str">
        <f t="shared" si="3"/>
        <v>E1_17_7_1 : 0</v>
      </c>
      <c r="G60" s="11" t="str">
        <f t="shared" si="4"/>
        <v>0.00292 - (0.0093 * E1_17_7_1_mRNA)</v>
      </c>
      <c r="H60" s="11" t="str">
        <f t="shared" si="5"/>
        <v>(0.278 * E1_17_7_1_mRNA) - (0.00000278 * E1_17_7_1)</v>
      </c>
      <c r="I60" s="11" t="str">
        <f t="shared" si="6"/>
        <v>mRNA59:  -&gt; E1_17_7_1_mRNA | 0.00292 - (0.0093 * E1_17_7_1_mRNA)</v>
      </c>
      <c r="J60" s="11" t="str">
        <f t="shared" si="7"/>
        <v>Peptide59: E1_17_7_1_mRNA -&gt; E1_17_7_1 | (0.278 * E1_17_7_1_mRNA) - (0.00000278 * E1_17_7_1)</v>
      </c>
    </row>
    <row r="61" spans="1:10" x14ac:dyDescent="0.35">
      <c r="A61" s="40">
        <v>60</v>
      </c>
      <c r="B61" s="11" t="s">
        <v>10135</v>
      </c>
      <c r="C61" s="11" t="str">
        <f t="shared" si="0"/>
        <v>E1_17_7_4_mRNA : E1_17_7_4_mRNA</v>
      </c>
      <c r="D61" s="11" t="str">
        <f t="shared" si="1"/>
        <v>E1_17_7_4 : E1_17_7_4</v>
      </c>
      <c r="E61" s="11" t="str">
        <f t="shared" si="2"/>
        <v>E1_17_7_4_mRNA : 0</v>
      </c>
      <c r="F61" s="11" t="str">
        <f t="shared" si="3"/>
        <v>E1_17_7_4 : 0</v>
      </c>
      <c r="G61" s="11" t="str">
        <f t="shared" si="4"/>
        <v>0.00292 - (0.0093 * E1_17_7_4_mRNA)</v>
      </c>
      <c r="H61" s="11" t="str">
        <f t="shared" si="5"/>
        <v>(0.278 * E1_17_7_4_mRNA) - (0.00000278 * E1_17_7_4)</v>
      </c>
      <c r="I61" s="11" t="str">
        <f t="shared" si="6"/>
        <v>mRNA60:  -&gt; E1_17_7_4_mRNA | 0.00292 - (0.0093 * E1_17_7_4_mRNA)</v>
      </c>
      <c r="J61" s="11" t="str">
        <f t="shared" si="7"/>
        <v>Peptide60: E1_17_7_4_mRNA -&gt; E1_17_7_4 | (0.278 * E1_17_7_4_mRNA) - (0.00000278 * E1_17_7_4)</v>
      </c>
    </row>
    <row r="62" spans="1:10" x14ac:dyDescent="0.35">
      <c r="A62" s="40">
        <v>61</v>
      </c>
      <c r="B62" s="11" t="s">
        <v>10281</v>
      </c>
      <c r="C62" s="11" t="str">
        <f t="shared" si="0"/>
        <v>E1_17_99_6_mRNA : E1_17_99_6_mRNA</v>
      </c>
      <c r="D62" s="11" t="str">
        <f t="shared" si="1"/>
        <v>E1_17_99_6 : E1_17_99_6</v>
      </c>
      <c r="E62" s="11" t="str">
        <f t="shared" si="2"/>
        <v>E1_17_99_6_mRNA : 0</v>
      </c>
      <c r="F62" s="11" t="str">
        <f t="shared" si="3"/>
        <v>E1_17_99_6 : 0</v>
      </c>
      <c r="G62" s="11" t="str">
        <f t="shared" si="4"/>
        <v>0.00292 - (0.0093 * E1_17_99_6_mRNA)</v>
      </c>
      <c r="H62" s="11" t="str">
        <f t="shared" si="5"/>
        <v>(0.278 * E1_17_99_6_mRNA) - (0.00000278 * E1_17_99_6)</v>
      </c>
      <c r="I62" s="11" t="str">
        <f t="shared" si="6"/>
        <v>mRNA61:  -&gt; E1_17_99_6_mRNA | 0.00292 - (0.0093 * E1_17_99_6_mRNA)</v>
      </c>
      <c r="J62" s="11" t="str">
        <f t="shared" si="7"/>
        <v>Peptide61: E1_17_99_6_mRNA -&gt; E1_17_99_6 | (0.278 * E1_17_99_6_mRNA) - (0.00000278 * E1_17_99_6)</v>
      </c>
    </row>
    <row r="63" spans="1:10" x14ac:dyDescent="0.35">
      <c r="A63" s="40">
        <v>62</v>
      </c>
      <c r="B63" s="11" t="s">
        <v>10087</v>
      </c>
      <c r="C63" s="11" t="str">
        <f t="shared" si="0"/>
        <v>E1_18_1_2_mRNA : E1_18_1_2_mRNA</v>
      </c>
      <c r="D63" s="11" t="str">
        <f t="shared" si="1"/>
        <v>E1_18_1_2 : E1_18_1_2</v>
      </c>
      <c r="E63" s="11" t="str">
        <f t="shared" si="2"/>
        <v>E1_18_1_2_mRNA : 0</v>
      </c>
      <c r="F63" s="11" t="str">
        <f t="shared" si="3"/>
        <v>E1_18_1_2 : 0</v>
      </c>
      <c r="G63" s="11" t="str">
        <f t="shared" si="4"/>
        <v>0.00292 - (0.0093 * E1_18_1_2_mRNA)</v>
      </c>
      <c r="H63" s="11" t="str">
        <f t="shared" si="5"/>
        <v>(0.278 * E1_18_1_2_mRNA) - (0.00000278 * E1_18_1_2)</v>
      </c>
      <c r="I63" s="11" t="str">
        <f t="shared" si="6"/>
        <v>mRNA62:  -&gt; E1_18_1_2_mRNA | 0.00292 - (0.0093 * E1_18_1_2_mRNA)</v>
      </c>
      <c r="J63" s="11" t="str">
        <f t="shared" si="7"/>
        <v>Peptide62: E1_18_1_2_mRNA -&gt; E1_18_1_2 | (0.278 * E1_18_1_2_mRNA) - (0.00000278 * E1_18_1_2)</v>
      </c>
    </row>
    <row r="64" spans="1:10" x14ac:dyDescent="0.35">
      <c r="A64" s="40">
        <v>63</v>
      </c>
      <c r="B64" s="11" t="s">
        <v>10182</v>
      </c>
      <c r="C64" s="11" t="str">
        <f t="shared" si="0"/>
        <v>E1_2_1_11_mRNA : E1_2_1_11_mRNA</v>
      </c>
      <c r="D64" s="11" t="str">
        <f t="shared" si="1"/>
        <v>E1_2_1_11 : E1_2_1_11</v>
      </c>
      <c r="E64" s="11" t="str">
        <f t="shared" si="2"/>
        <v>E1_2_1_11_mRNA : 0</v>
      </c>
      <c r="F64" s="11" t="str">
        <f t="shared" si="3"/>
        <v>E1_2_1_11 : 0</v>
      </c>
      <c r="G64" s="11" t="str">
        <f t="shared" si="4"/>
        <v>0.00292 - (0.0093 * E1_2_1_11_mRNA)</v>
      </c>
      <c r="H64" s="11" t="str">
        <f t="shared" si="5"/>
        <v>(0.278 * E1_2_1_11_mRNA) - (0.00000278 * E1_2_1_11)</v>
      </c>
      <c r="I64" s="11" t="str">
        <f t="shared" si="6"/>
        <v>mRNA63:  -&gt; E1_2_1_11_mRNA | 0.00292 - (0.0093 * E1_2_1_11_mRNA)</v>
      </c>
      <c r="J64" s="11" t="str">
        <f t="shared" si="7"/>
        <v>Peptide63: E1_2_1_11_mRNA -&gt; E1_2_1_11 | (0.278 * E1_2_1_11_mRNA) - (0.00000278 * E1_2_1_11)</v>
      </c>
    </row>
    <row r="65" spans="1:10" x14ac:dyDescent="0.35">
      <c r="A65" s="40">
        <v>64</v>
      </c>
      <c r="B65" s="11" t="s">
        <v>10177</v>
      </c>
      <c r="C65" s="11" t="str">
        <f t="shared" si="0"/>
        <v>E1_2_1_26_mRNA : E1_2_1_26_mRNA</v>
      </c>
      <c r="D65" s="11" t="str">
        <f t="shared" si="1"/>
        <v>E1_2_1_26 : E1_2_1_26</v>
      </c>
      <c r="E65" s="11" t="str">
        <f t="shared" si="2"/>
        <v>E1_2_1_26_mRNA : 0</v>
      </c>
      <c r="F65" s="11" t="str">
        <f t="shared" si="3"/>
        <v>E1_2_1_26 : 0</v>
      </c>
      <c r="G65" s="11" t="str">
        <f t="shared" si="4"/>
        <v>0.00292 - (0.0093 * E1_2_1_26_mRNA)</v>
      </c>
      <c r="H65" s="11" t="str">
        <f t="shared" si="5"/>
        <v>(0.278 * E1_2_1_26_mRNA) - (0.00000278 * E1_2_1_26)</v>
      </c>
      <c r="I65" s="11" t="str">
        <f t="shared" si="6"/>
        <v>mRNA64:  -&gt; E1_2_1_26_mRNA | 0.00292 - (0.0093 * E1_2_1_26_mRNA)</v>
      </c>
      <c r="J65" s="11" t="str">
        <f t="shared" si="7"/>
        <v>Peptide64: E1_2_1_26_mRNA -&gt; E1_2_1_26 | (0.278 * E1_2_1_26_mRNA) - (0.00000278 * E1_2_1_26)</v>
      </c>
    </row>
    <row r="66" spans="1:10" x14ac:dyDescent="0.35">
      <c r="A66" s="40">
        <v>65</v>
      </c>
      <c r="B66" s="11" t="s">
        <v>10130</v>
      </c>
      <c r="C66" s="11" t="str">
        <f t="shared" si="0"/>
        <v>E1_2_1_27_mRNA : E1_2_1_27_mRNA</v>
      </c>
      <c r="D66" s="11" t="str">
        <f t="shared" si="1"/>
        <v>E1_2_1_27 : E1_2_1_27</v>
      </c>
      <c r="E66" s="11" t="str">
        <f t="shared" si="2"/>
        <v>E1_2_1_27_mRNA : 0</v>
      </c>
      <c r="F66" s="11" t="str">
        <f t="shared" si="3"/>
        <v>E1_2_1_27 : 0</v>
      </c>
      <c r="G66" s="11" t="str">
        <f t="shared" si="4"/>
        <v>0.00292 - (0.0093 * E1_2_1_27_mRNA)</v>
      </c>
      <c r="H66" s="11" t="str">
        <f t="shared" si="5"/>
        <v>(0.278 * E1_2_1_27_mRNA) - (0.00000278 * E1_2_1_27)</v>
      </c>
      <c r="I66" s="11" t="str">
        <f t="shared" si="6"/>
        <v>mRNA65:  -&gt; E1_2_1_27_mRNA | 0.00292 - (0.0093 * E1_2_1_27_mRNA)</v>
      </c>
      <c r="J66" s="11" t="str">
        <f t="shared" si="7"/>
        <v>Peptide65: E1_2_1_27_mRNA -&gt; E1_2_1_27 | (0.278 * E1_2_1_27_mRNA) - (0.00000278 * E1_2_1_27)</v>
      </c>
    </row>
    <row r="67" spans="1:10" x14ac:dyDescent="0.35">
      <c r="A67" s="40">
        <v>66</v>
      </c>
      <c r="B67" s="11" t="s">
        <v>10148</v>
      </c>
      <c r="C67" s="11" t="str">
        <f t="shared" ref="C67:C130" si="8">_xlfn.CONCAT(B67,"_mRNA : ",B67,"_mRNA")</f>
        <v>E1_2_1_28_mRNA : E1_2_1_28_mRNA</v>
      </c>
      <c r="D67" s="11" t="str">
        <f t="shared" ref="D67:D130" si="9">_xlfn.CONCAT(B67," : ",B67)</f>
        <v>E1_2_1_28 : E1_2_1_28</v>
      </c>
      <c r="E67" s="11" t="str">
        <f t="shared" ref="E67:E130" si="10">_xlfn.CONCAT(B67,"_mRNA : ",0)</f>
        <v>E1_2_1_28_mRNA : 0</v>
      </c>
      <c r="F67" s="11" t="str">
        <f t="shared" ref="F67:F130" si="11">_xlfn.CONCAT(B67," : ",0)</f>
        <v>E1_2_1_28 : 0</v>
      </c>
      <c r="G67" s="11" t="str">
        <f t="shared" ref="G67:G130" si="12">_xlfn.CONCAT("0.00292 - (0.0093 * ",B67,"_mRNA)")</f>
        <v>0.00292 - (0.0093 * E1_2_1_28_mRNA)</v>
      </c>
      <c r="H67" s="11" t="str">
        <f t="shared" ref="H67:H130" si="13">_xlfn.CONCAT("(0.278 * ",B67,"_mRNA)"," - (0.00000278 * ",B67,")")</f>
        <v>(0.278 * E1_2_1_28_mRNA) - (0.00000278 * E1_2_1_28)</v>
      </c>
      <c r="I67" s="11" t="str">
        <f t="shared" ref="I67:I130" si="14">_xlfn.CONCAT("mRNA",A67,":  -&gt; ",B67,"_mRNA | ",G67)</f>
        <v>mRNA66:  -&gt; E1_2_1_28_mRNA | 0.00292 - (0.0093 * E1_2_1_28_mRNA)</v>
      </c>
      <c r="J67" s="11" t="str">
        <f t="shared" ref="J67:J130" si="15">_xlfn.CONCAT("Peptide",A67,": ",B67,"_mRNA -&gt; ",B67," | ",H67)</f>
        <v>Peptide66: E1_2_1_28_mRNA -&gt; E1_2_1_28 | (0.278 * E1_2_1_28_mRNA) - (0.00000278 * E1_2_1_28)</v>
      </c>
    </row>
    <row r="68" spans="1:10" x14ac:dyDescent="0.35">
      <c r="A68" s="40">
        <v>67</v>
      </c>
      <c r="B68" s="11" t="s">
        <v>10039</v>
      </c>
      <c r="C68" s="11" t="str">
        <f t="shared" si="8"/>
        <v>E1_2_1_3_mRNA : E1_2_1_3_mRNA</v>
      </c>
      <c r="D68" s="11" t="str">
        <f t="shared" si="9"/>
        <v>E1_2_1_3 : E1_2_1_3</v>
      </c>
      <c r="E68" s="11" t="str">
        <f t="shared" si="10"/>
        <v>E1_2_1_3_mRNA : 0</v>
      </c>
      <c r="F68" s="11" t="str">
        <f t="shared" si="11"/>
        <v>E1_2_1_3 : 0</v>
      </c>
      <c r="G68" s="11" t="str">
        <f t="shared" si="12"/>
        <v>0.00292 - (0.0093 * E1_2_1_3_mRNA)</v>
      </c>
      <c r="H68" s="11" t="str">
        <f t="shared" si="13"/>
        <v>(0.278 * E1_2_1_3_mRNA) - (0.00000278 * E1_2_1_3)</v>
      </c>
      <c r="I68" s="11" t="str">
        <f t="shared" si="14"/>
        <v>mRNA67:  -&gt; E1_2_1_3_mRNA | 0.00292 - (0.0093 * E1_2_1_3_mRNA)</v>
      </c>
      <c r="J68" s="11" t="str">
        <f t="shared" si="15"/>
        <v>Peptide67: E1_2_1_3_mRNA -&gt; E1_2_1_3 | (0.278 * E1_2_1_3_mRNA) - (0.00000278 * E1_2_1_3)</v>
      </c>
    </row>
    <row r="69" spans="1:10" x14ac:dyDescent="0.35">
      <c r="A69" s="40">
        <v>68</v>
      </c>
      <c r="B69" s="11" t="s">
        <v>10266</v>
      </c>
      <c r="C69" s="11" t="str">
        <f t="shared" si="8"/>
        <v>E1_2_1_38_mRNA : E1_2_1_38_mRNA</v>
      </c>
      <c r="D69" s="11" t="str">
        <f t="shared" si="9"/>
        <v>E1_2_1_38 : E1_2_1_38</v>
      </c>
      <c r="E69" s="11" t="str">
        <f t="shared" si="10"/>
        <v>E1_2_1_38_mRNA : 0</v>
      </c>
      <c r="F69" s="11" t="str">
        <f t="shared" si="11"/>
        <v>E1_2_1_38 : 0</v>
      </c>
      <c r="G69" s="11" t="str">
        <f t="shared" si="12"/>
        <v>0.00292 - (0.0093 * E1_2_1_38_mRNA)</v>
      </c>
      <c r="H69" s="11" t="str">
        <f t="shared" si="13"/>
        <v>(0.278 * E1_2_1_38_mRNA) - (0.00000278 * E1_2_1_38)</v>
      </c>
      <c r="I69" s="11" t="str">
        <f t="shared" si="14"/>
        <v>mRNA68:  -&gt; E1_2_1_38_mRNA | 0.00292 - (0.0093 * E1_2_1_38_mRNA)</v>
      </c>
      <c r="J69" s="11" t="str">
        <f t="shared" si="15"/>
        <v>Peptide68: E1_2_1_38_mRNA -&gt; E1_2_1_38 | (0.278 * E1_2_1_38_mRNA) - (0.00000278 * E1_2_1_38)</v>
      </c>
    </row>
    <row r="70" spans="1:10" x14ac:dyDescent="0.35">
      <c r="A70" s="40">
        <v>69</v>
      </c>
      <c r="B70" s="11" t="s">
        <v>10255</v>
      </c>
      <c r="C70" s="11" t="str">
        <f t="shared" si="8"/>
        <v>E1_2_1_41_mRNA : E1_2_1_41_mRNA</v>
      </c>
      <c r="D70" s="11" t="str">
        <f t="shared" si="9"/>
        <v>E1_2_1_41 : E1_2_1_41</v>
      </c>
      <c r="E70" s="11" t="str">
        <f t="shared" si="10"/>
        <v>E1_2_1_41_mRNA : 0</v>
      </c>
      <c r="F70" s="11" t="str">
        <f t="shared" si="11"/>
        <v>E1_2_1_41 : 0</v>
      </c>
      <c r="G70" s="11" t="str">
        <f t="shared" si="12"/>
        <v>0.00292 - (0.0093 * E1_2_1_41_mRNA)</v>
      </c>
      <c r="H70" s="11" t="str">
        <f t="shared" si="13"/>
        <v>(0.278 * E1_2_1_41_mRNA) - (0.00000278 * E1_2_1_41)</v>
      </c>
      <c r="I70" s="11" t="str">
        <f t="shared" si="14"/>
        <v>mRNA69:  -&gt; E1_2_1_41_mRNA | 0.00292 - (0.0093 * E1_2_1_41_mRNA)</v>
      </c>
      <c r="J70" s="11" t="str">
        <f t="shared" si="15"/>
        <v>Peptide69: E1_2_1_41_mRNA -&gt; E1_2_1_41 | (0.278 * E1_2_1_41_mRNA) - (0.00000278 * E1_2_1_41)</v>
      </c>
    </row>
    <row r="71" spans="1:10" x14ac:dyDescent="0.35">
      <c r="A71" s="40">
        <v>70</v>
      </c>
      <c r="B71" s="11" t="s">
        <v>10038</v>
      </c>
      <c r="C71" s="11" t="str">
        <f t="shared" si="8"/>
        <v>E1_2_1_46_mRNA : E1_2_1_46_mRNA</v>
      </c>
      <c r="D71" s="11" t="str">
        <f t="shared" si="9"/>
        <v>E1_2_1_46 : E1_2_1_46</v>
      </c>
      <c r="E71" s="11" t="str">
        <f t="shared" si="10"/>
        <v>E1_2_1_46_mRNA : 0</v>
      </c>
      <c r="F71" s="11" t="str">
        <f t="shared" si="11"/>
        <v>E1_2_1_46 : 0</v>
      </c>
      <c r="G71" s="11" t="str">
        <f t="shared" si="12"/>
        <v>0.00292 - (0.0093 * E1_2_1_46_mRNA)</v>
      </c>
      <c r="H71" s="11" t="str">
        <f t="shared" si="13"/>
        <v>(0.278 * E1_2_1_46_mRNA) - (0.00000278 * E1_2_1_46)</v>
      </c>
      <c r="I71" s="11" t="str">
        <f t="shared" si="14"/>
        <v>mRNA70:  -&gt; E1_2_1_46_mRNA | 0.00292 - (0.0093 * E1_2_1_46_mRNA)</v>
      </c>
      <c r="J71" s="11" t="str">
        <f t="shared" si="15"/>
        <v>Peptide70: E1_2_1_46_mRNA -&gt; E1_2_1_46 | (0.278 * E1_2_1_46_mRNA) - (0.00000278 * E1_2_1_46)</v>
      </c>
    </row>
    <row r="72" spans="1:10" x14ac:dyDescent="0.35">
      <c r="A72" s="40">
        <v>71</v>
      </c>
      <c r="B72" s="11" t="s">
        <v>10302</v>
      </c>
      <c r="C72" s="11" t="str">
        <f t="shared" si="8"/>
        <v>E1_2_1_70_mRNA : E1_2_1_70_mRNA</v>
      </c>
      <c r="D72" s="11" t="str">
        <f t="shared" si="9"/>
        <v>E1_2_1_70 : E1_2_1_70</v>
      </c>
      <c r="E72" s="11" t="str">
        <f t="shared" si="10"/>
        <v>E1_2_1_70_mRNA : 0</v>
      </c>
      <c r="F72" s="11" t="str">
        <f t="shared" si="11"/>
        <v>E1_2_1_70 : 0</v>
      </c>
      <c r="G72" s="11" t="str">
        <f t="shared" si="12"/>
        <v>0.00292 - (0.0093 * E1_2_1_70_mRNA)</v>
      </c>
      <c r="H72" s="11" t="str">
        <f t="shared" si="13"/>
        <v>(0.278 * E1_2_1_70_mRNA) - (0.00000278 * E1_2_1_70)</v>
      </c>
      <c r="I72" s="11" t="str">
        <f t="shared" si="14"/>
        <v>mRNA71:  -&gt; E1_2_1_70_mRNA | 0.00292 - (0.0093 * E1_2_1_70_mRNA)</v>
      </c>
      <c r="J72" s="11" t="str">
        <f t="shared" si="15"/>
        <v>Peptide71: E1_2_1_70_mRNA -&gt; E1_2_1_70 | (0.278 * E1_2_1_70_mRNA) - (0.00000278 * E1_2_1_70)</v>
      </c>
    </row>
    <row r="73" spans="1:10" x14ac:dyDescent="0.35">
      <c r="A73" s="40">
        <v>72</v>
      </c>
      <c r="B73" s="11" t="s">
        <v>10131</v>
      </c>
      <c r="C73" s="11" t="str">
        <f t="shared" si="8"/>
        <v>E1_2_1_79_mRNA : E1_2_1_79_mRNA</v>
      </c>
      <c r="D73" s="11" t="str">
        <f t="shared" si="9"/>
        <v>E1_2_1_79 : E1_2_1_79</v>
      </c>
      <c r="E73" s="11" t="str">
        <f t="shared" si="10"/>
        <v>E1_2_1_79_mRNA : 0</v>
      </c>
      <c r="F73" s="11" t="str">
        <f t="shared" si="11"/>
        <v>E1_2_1_79 : 0</v>
      </c>
      <c r="G73" s="11" t="str">
        <f t="shared" si="12"/>
        <v>0.00292 - (0.0093 * E1_2_1_79_mRNA)</v>
      </c>
      <c r="H73" s="11" t="str">
        <f t="shared" si="13"/>
        <v>(0.278 * E1_2_1_79_mRNA) - (0.00000278 * E1_2_1_79)</v>
      </c>
      <c r="I73" s="11" t="str">
        <f t="shared" si="14"/>
        <v>mRNA72:  -&gt; E1_2_1_79_mRNA | 0.00292 - (0.0093 * E1_2_1_79_mRNA)</v>
      </c>
      <c r="J73" s="11" t="str">
        <f t="shared" si="15"/>
        <v>Peptide72: E1_2_1_79_mRNA -&gt; E1_2_1_79 | (0.278 * E1_2_1_79_mRNA) - (0.00000278 * E1_2_1_79)</v>
      </c>
    </row>
    <row r="74" spans="1:10" x14ac:dyDescent="0.35">
      <c r="A74" s="40">
        <v>73</v>
      </c>
      <c r="B74" s="11" t="s">
        <v>10199</v>
      </c>
      <c r="C74" s="11" t="str">
        <f t="shared" si="8"/>
        <v>E1_2_1_8_mRNA : E1_2_1_8_mRNA</v>
      </c>
      <c r="D74" s="11" t="str">
        <f t="shared" si="9"/>
        <v>E1_2_1_8 : E1_2_1_8</v>
      </c>
      <c r="E74" s="11" t="str">
        <f t="shared" si="10"/>
        <v>E1_2_1_8_mRNA : 0</v>
      </c>
      <c r="F74" s="11" t="str">
        <f t="shared" si="11"/>
        <v>E1_2_1_8 : 0</v>
      </c>
      <c r="G74" s="11" t="str">
        <f t="shared" si="12"/>
        <v>0.00292 - (0.0093 * E1_2_1_8_mRNA)</v>
      </c>
      <c r="H74" s="11" t="str">
        <f t="shared" si="13"/>
        <v>(0.278 * E1_2_1_8_mRNA) - (0.00000278 * E1_2_1_8)</v>
      </c>
      <c r="I74" s="11" t="str">
        <f t="shared" si="14"/>
        <v>mRNA73:  -&gt; E1_2_1_8_mRNA | 0.00292 - (0.0093 * E1_2_1_8_mRNA)</v>
      </c>
      <c r="J74" s="11" t="str">
        <f t="shared" si="15"/>
        <v>Peptide73: E1_2_1_8_mRNA -&gt; E1_2_1_8 | (0.278 * E1_2_1_8_mRNA) - (0.00000278 * E1_2_1_8)</v>
      </c>
    </row>
    <row r="75" spans="1:10" x14ac:dyDescent="0.35">
      <c r="A75" s="40">
        <v>74</v>
      </c>
      <c r="B75" s="11" t="s">
        <v>10254</v>
      </c>
      <c r="C75" s="11" t="str">
        <f t="shared" si="8"/>
        <v>E1_2_1_88_mRNA : E1_2_1_88_mRNA</v>
      </c>
      <c r="D75" s="11" t="str">
        <f t="shared" si="9"/>
        <v>E1_2_1_88 : E1_2_1_88</v>
      </c>
      <c r="E75" s="11" t="str">
        <f t="shared" si="10"/>
        <v>E1_2_1_88_mRNA : 0</v>
      </c>
      <c r="F75" s="11" t="str">
        <f t="shared" si="11"/>
        <v>E1_2_1_88 : 0</v>
      </c>
      <c r="G75" s="11" t="str">
        <f t="shared" si="12"/>
        <v>0.00292 - (0.0093 * E1_2_1_88_mRNA)</v>
      </c>
      <c r="H75" s="11" t="str">
        <f t="shared" si="13"/>
        <v>(0.278 * E1_2_1_88_mRNA) - (0.00000278 * E1_2_1_88)</v>
      </c>
      <c r="I75" s="11" t="str">
        <f t="shared" si="14"/>
        <v>mRNA74:  -&gt; E1_2_1_88_mRNA | 0.00292 - (0.0093 * E1_2_1_88_mRNA)</v>
      </c>
      <c r="J75" s="11" t="str">
        <f t="shared" si="15"/>
        <v>Peptide74: E1_2_1_88_mRNA -&gt; E1_2_1_88 | (0.278 * E1_2_1_88_mRNA) - (0.00000278 * E1_2_1_88)</v>
      </c>
    </row>
    <row r="76" spans="1:10" x14ac:dyDescent="0.35">
      <c r="A76" s="40">
        <v>75</v>
      </c>
      <c r="B76" s="11" t="s">
        <v>9976</v>
      </c>
      <c r="C76" s="11" t="str">
        <f t="shared" si="8"/>
        <v>E1_2_3_3_mRNA : E1_2_3_3_mRNA</v>
      </c>
      <c r="D76" s="11" t="str">
        <f t="shared" si="9"/>
        <v>E1_2_3_3 : E1_2_3_3</v>
      </c>
      <c r="E76" s="11" t="str">
        <f t="shared" si="10"/>
        <v>E1_2_3_3_mRNA : 0</v>
      </c>
      <c r="F76" s="11" t="str">
        <f t="shared" si="11"/>
        <v>E1_2_3_3 : 0</v>
      </c>
      <c r="G76" s="11" t="str">
        <f t="shared" si="12"/>
        <v>0.00292 - (0.0093 * E1_2_3_3_mRNA)</v>
      </c>
      <c r="H76" s="11" t="str">
        <f t="shared" si="13"/>
        <v>(0.278 * E1_2_3_3_mRNA) - (0.00000278 * E1_2_3_3)</v>
      </c>
      <c r="I76" s="11" t="str">
        <f t="shared" si="14"/>
        <v>mRNA75:  -&gt; E1_2_3_3_mRNA | 0.00292 - (0.0093 * E1_2_3_3_mRNA)</v>
      </c>
      <c r="J76" s="11" t="str">
        <f t="shared" si="15"/>
        <v>Peptide75: E1_2_3_3_mRNA -&gt; E1_2_3_3 | (0.278 * E1_2_3_3_mRNA) - (0.00000278 * E1_2_3_3)</v>
      </c>
    </row>
    <row r="77" spans="1:10" x14ac:dyDescent="0.35">
      <c r="A77" s="40">
        <v>76</v>
      </c>
      <c r="B77" s="11" t="s">
        <v>9977</v>
      </c>
      <c r="C77" s="11" t="str">
        <f t="shared" si="8"/>
        <v>E1_2_4_1_mRNA : E1_2_4_1_mRNA</v>
      </c>
      <c r="D77" s="11" t="str">
        <f t="shared" si="9"/>
        <v>E1_2_4_1 : E1_2_4_1</v>
      </c>
      <c r="E77" s="11" t="str">
        <f t="shared" si="10"/>
        <v>E1_2_4_1_mRNA : 0</v>
      </c>
      <c r="F77" s="11" t="str">
        <f t="shared" si="11"/>
        <v>E1_2_4_1 : 0</v>
      </c>
      <c r="G77" s="11" t="str">
        <f t="shared" si="12"/>
        <v>0.00292 - (0.0093 * E1_2_4_1_mRNA)</v>
      </c>
      <c r="H77" s="11" t="str">
        <f t="shared" si="13"/>
        <v>(0.278 * E1_2_4_1_mRNA) - (0.00000278 * E1_2_4_1)</v>
      </c>
      <c r="I77" s="11" t="str">
        <f t="shared" si="14"/>
        <v>mRNA76:  -&gt; E1_2_4_1_mRNA | 0.00292 - (0.0093 * E1_2_4_1_mRNA)</v>
      </c>
      <c r="J77" s="11" t="str">
        <f t="shared" si="15"/>
        <v>Peptide76: E1_2_4_1_mRNA -&gt; E1_2_4_1 | (0.278 * E1_2_4_1_mRNA) - (0.00000278 * E1_2_4_1)</v>
      </c>
    </row>
    <row r="78" spans="1:10" x14ac:dyDescent="0.35">
      <c r="A78" s="40">
        <v>77</v>
      </c>
      <c r="B78" s="11" t="s">
        <v>9993</v>
      </c>
      <c r="C78" s="11" t="str">
        <f t="shared" si="8"/>
        <v>E1_2_4_2_mRNA : E1_2_4_2_mRNA</v>
      </c>
      <c r="D78" s="11" t="str">
        <f t="shared" si="9"/>
        <v>E1_2_4_2 : E1_2_4_2</v>
      </c>
      <c r="E78" s="11" t="str">
        <f t="shared" si="10"/>
        <v>E1_2_4_2_mRNA : 0</v>
      </c>
      <c r="F78" s="11" t="str">
        <f t="shared" si="11"/>
        <v>E1_2_4_2 : 0</v>
      </c>
      <c r="G78" s="11" t="str">
        <f t="shared" si="12"/>
        <v>0.00292 - (0.0093 * E1_2_4_2_mRNA)</v>
      </c>
      <c r="H78" s="11" t="str">
        <f t="shared" si="13"/>
        <v>(0.278 * E1_2_4_2_mRNA) - (0.00000278 * E1_2_4_2)</v>
      </c>
      <c r="I78" s="11" t="str">
        <f t="shared" si="14"/>
        <v>mRNA77:  -&gt; E1_2_4_2_mRNA | 0.00292 - (0.0093 * E1_2_4_2_mRNA)</v>
      </c>
      <c r="J78" s="11" t="str">
        <f t="shared" si="15"/>
        <v>Peptide77: E1_2_4_2_mRNA -&gt; E1_2_4_2 | (0.278 * E1_2_4_2_mRNA) - (0.00000278 * E1_2_4_2)</v>
      </c>
    </row>
    <row r="79" spans="1:10" x14ac:dyDescent="0.35">
      <c r="A79" s="40">
        <v>78</v>
      </c>
      <c r="B79" s="11" t="s">
        <v>10405</v>
      </c>
      <c r="C79" s="11" t="str">
        <f t="shared" si="8"/>
        <v>E1_2_4_4_mRNA : E1_2_4_4_mRNA</v>
      </c>
      <c r="D79" s="11" t="str">
        <f t="shared" si="9"/>
        <v>E1_2_4_4 : E1_2_4_4</v>
      </c>
      <c r="E79" s="11" t="str">
        <f t="shared" si="10"/>
        <v>E1_2_4_4_mRNA : 0</v>
      </c>
      <c r="F79" s="11" t="str">
        <f t="shared" si="11"/>
        <v>E1_2_4_4 : 0</v>
      </c>
      <c r="G79" s="11" t="str">
        <f t="shared" si="12"/>
        <v>0.00292 - (0.0093 * E1_2_4_4_mRNA)</v>
      </c>
      <c r="H79" s="11" t="str">
        <f t="shared" si="13"/>
        <v>(0.278 * E1_2_4_4_mRNA) - (0.00000278 * E1_2_4_4)</v>
      </c>
      <c r="I79" s="11" t="str">
        <f t="shared" si="14"/>
        <v>mRNA78:  -&gt; E1_2_4_4_mRNA | 0.00292 - (0.0093 * E1_2_4_4_mRNA)</v>
      </c>
      <c r="J79" s="11" t="str">
        <f t="shared" si="15"/>
        <v>Peptide78: E1_2_4_4_mRNA -&gt; E1_2_4_4 | (0.278 * E1_2_4_4_mRNA) - (0.00000278 * E1_2_4_4)</v>
      </c>
    </row>
    <row r="80" spans="1:10" x14ac:dyDescent="0.35">
      <c r="A80" s="40">
        <v>79</v>
      </c>
      <c r="B80" s="11" t="s">
        <v>10107</v>
      </c>
      <c r="C80" s="11" t="str">
        <f t="shared" si="8"/>
        <v>E1_3_1_104_mRNA : E1_3_1_104_mRNA</v>
      </c>
      <c r="D80" s="11" t="str">
        <f t="shared" si="9"/>
        <v>E1_3_1_104 : E1_3_1_104</v>
      </c>
      <c r="E80" s="11" t="str">
        <f t="shared" si="10"/>
        <v>E1_3_1_104_mRNA : 0</v>
      </c>
      <c r="F80" s="11" t="str">
        <f t="shared" si="11"/>
        <v>E1_3_1_104 : 0</v>
      </c>
      <c r="G80" s="11" t="str">
        <f t="shared" si="12"/>
        <v>0.00292 - (0.0093 * E1_3_1_104_mRNA)</v>
      </c>
      <c r="H80" s="11" t="str">
        <f t="shared" si="13"/>
        <v>(0.278 * E1_3_1_104_mRNA) - (0.00000278 * E1_3_1_104)</v>
      </c>
      <c r="I80" s="11" t="str">
        <f t="shared" si="14"/>
        <v>mRNA79:  -&gt; E1_3_1_104_mRNA | 0.00292 - (0.0093 * E1_3_1_104_mRNA)</v>
      </c>
      <c r="J80" s="11" t="str">
        <f t="shared" si="15"/>
        <v>Peptide79: E1_3_1_104_mRNA -&gt; E1_3_1_104 | (0.278 * E1_3_1_104_mRNA) - (0.00000278 * E1_3_1_104)</v>
      </c>
    </row>
    <row r="81" spans="1:10" x14ac:dyDescent="0.35">
      <c r="A81" s="40">
        <v>80</v>
      </c>
      <c r="B81" s="11" t="s">
        <v>10145</v>
      </c>
      <c r="C81" s="11" t="str">
        <f t="shared" si="8"/>
        <v>E1_3_1_12_mRNA : E1_3_1_12_mRNA</v>
      </c>
      <c r="D81" s="11" t="str">
        <f t="shared" si="9"/>
        <v>E1_3_1_12 : E1_3_1_12</v>
      </c>
      <c r="E81" s="11" t="str">
        <f t="shared" si="10"/>
        <v>E1_3_1_12_mRNA : 0</v>
      </c>
      <c r="F81" s="11" t="str">
        <f t="shared" si="11"/>
        <v>E1_3_1_12 : 0</v>
      </c>
      <c r="G81" s="11" t="str">
        <f t="shared" si="12"/>
        <v>0.00292 - (0.0093 * E1_3_1_12_mRNA)</v>
      </c>
      <c r="H81" s="11" t="str">
        <f t="shared" si="13"/>
        <v>(0.278 * E1_3_1_12_mRNA) - (0.00000278 * E1_3_1_12)</v>
      </c>
      <c r="I81" s="11" t="str">
        <f t="shared" si="14"/>
        <v>mRNA80:  -&gt; E1_3_1_12_mRNA | 0.00292 - (0.0093 * E1_3_1_12_mRNA)</v>
      </c>
      <c r="J81" s="11" t="str">
        <f t="shared" si="15"/>
        <v>Peptide80: E1_3_1_12_mRNA -&gt; E1_3_1_12 | (0.278 * E1_3_1_12_mRNA) - (0.00000278 * E1_3_1_12)</v>
      </c>
    </row>
    <row r="82" spans="1:10" x14ac:dyDescent="0.35">
      <c r="A82" s="40">
        <v>81</v>
      </c>
      <c r="B82" s="11" t="s">
        <v>10157</v>
      </c>
      <c r="C82" s="11" t="str">
        <f t="shared" si="8"/>
        <v>E1_3_1_14_mRNA : E1_3_1_14_mRNA</v>
      </c>
      <c r="D82" s="11" t="str">
        <f t="shared" si="9"/>
        <v>E1_3_1_14 : E1_3_1_14</v>
      </c>
      <c r="E82" s="11" t="str">
        <f t="shared" si="10"/>
        <v>E1_3_1_14_mRNA : 0</v>
      </c>
      <c r="F82" s="11" t="str">
        <f t="shared" si="11"/>
        <v>E1_3_1_14 : 0</v>
      </c>
      <c r="G82" s="11" t="str">
        <f t="shared" si="12"/>
        <v>0.00292 - (0.0093 * E1_3_1_14_mRNA)</v>
      </c>
      <c r="H82" s="11" t="str">
        <f t="shared" si="13"/>
        <v>(0.278 * E1_3_1_14_mRNA) - (0.00000278 * E1_3_1_14)</v>
      </c>
      <c r="I82" s="11" t="str">
        <f t="shared" si="14"/>
        <v>mRNA81:  -&gt; E1_3_1_14_mRNA | 0.00292 - (0.0093 * E1_3_1_14_mRNA)</v>
      </c>
      <c r="J82" s="11" t="str">
        <f t="shared" si="15"/>
        <v>Peptide81: E1_3_1_14_mRNA -&gt; E1_3_1_14 | (0.278 * E1_3_1_14_mRNA) - (0.00000278 * E1_3_1_14)</v>
      </c>
    </row>
    <row r="83" spans="1:10" x14ac:dyDescent="0.35">
      <c r="A83" s="40">
        <v>82</v>
      </c>
      <c r="B83" s="11" t="s">
        <v>10322</v>
      </c>
      <c r="C83" s="11" t="str">
        <f t="shared" si="8"/>
        <v>E1_3_1_28_mRNA : E1_3_1_28_mRNA</v>
      </c>
      <c r="D83" s="11" t="str">
        <f t="shared" si="9"/>
        <v>E1_3_1_28 : E1_3_1_28</v>
      </c>
      <c r="E83" s="11" t="str">
        <f t="shared" si="10"/>
        <v>E1_3_1_28_mRNA : 0</v>
      </c>
      <c r="F83" s="11" t="str">
        <f t="shared" si="11"/>
        <v>E1_3_1_28 : 0</v>
      </c>
      <c r="G83" s="11" t="str">
        <f t="shared" si="12"/>
        <v>0.00292 - (0.0093 * E1_3_1_28_mRNA)</v>
      </c>
      <c r="H83" s="11" t="str">
        <f t="shared" si="13"/>
        <v>(0.278 * E1_3_1_28_mRNA) - (0.00000278 * E1_3_1_28)</v>
      </c>
      <c r="I83" s="11" t="str">
        <f t="shared" si="14"/>
        <v>mRNA82:  -&gt; E1_3_1_28_mRNA | 0.00292 - (0.0093 * E1_3_1_28_mRNA)</v>
      </c>
      <c r="J83" s="11" t="str">
        <f t="shared" si="15"/>
        <v>Peptide82: E1_3_1_28_mRNA -&gt; E1_3_1_28 | (0.278 * E1_3_1_28_mRNA) - (0.00000278 * E1_3_1_28)</v>
      </c>
    </row>
    <row r="84" spans="1:10" x14ac:dyDescent="0.35">
      <c r="A84" s="40">
        <v>83</v>
      </c>
      <c r="B84" s="11" t="s">
        <v>10209</v>
      </c>
      <c r="C84" s="11" t="str">
        <f t="shared" si="8"/>
        <v>E1_3_1_34_mRNA : E1_3_1_34_mRNA</v>
      </c>
      <c r="D84" s="11" t="str">
        <f t="shared" si="9"/>
        <v>E1_3_1_34 : E1_3_1_34</v>
      </c>
      <c r="E84" s="11" t="str">
        <f t="shared" si="10"/>
        <v>E1_3_1_34_mRNA : 0</v>
      </c>
      <c r="F84" s="11" t="str">
        <f t="shared" si="11"/>
        <v>E1_3_1_34 : 0</v>
      </c>
      <c r="G84" s="11" t="str">
        <f t="shared" si="12"/>
        <v>0.00292 - (0.0093 * E1_3_1_34_mRNA)</v>
      </c>
      <c r="H84" s="11" t="str">
        <f t="shared" si="13"/>
        <v>(0.278 * E1_3_1_34_mRNA) - (0.00000278 * E1_3_1_34)</v>
      </c>
      <c r="I84" s="11" t="str">
        <f t="shared" si="14"/>
        <v>mRNA83:  -&gt; E1_3_1_34_mRNA | 0.00292 - (0.0093 * E1_3_1_34_mRNA)</v>
      </c>
      <c r="J84" s="11" t="str">
        <f t="shared" si="15"/>
        <v>Peptide83: E1_3_1_34_mRNA -&gt; E1_3_1_34 | (0.278 * E1_3_1_34_mRNA) - (0.00000278 * E1_3_1_34)</v>
      </c>
    </row>
    <row r="85" spans="1:10" x14ac:dyDescent="0.35">
      <c r="A85" s="40">
        <v>84</v>
      </c>
      <c r="B85" s="11" t="s">
        <v>10288</v>
      </c>
      <c r="C85" s="11" t="str">
        <f t="shared" si="8"/>
        <v>E1_3_1_76_mRNA : E1_3_1_76_mRNA</v>
      </c>
      <c r="D85" s="11" t="str">
        <f t="shared" si="9"/>
        <v>E1_3_1_76 : E1_3_1_76</v>
      </c>
      <c r="E85" s="11" t="str">
        <f t="shared" si="10"/>
        <v>E1_3_1_76_mRNA : 0</v>
      </c>
      <c r="F85" s="11" t="str">
        <f t="shared" si="11"/>
        <v>E1_3_1_76 : 0</v>
      </c>
      <c r="G85" s="11" t="str">
        <f t="shared" si="12"/>
        <v>0.00292 - (0.0093 * E1_3_1_76_mRNA)</v>
      </c>
      <c r="H85" s="11" t="str">
        <f t="shared" si="13"/>
        <v>(0.278 * E1_3_1_76_mRNA) - (0.00000278 * E1_3_1_76)</v>
      </c>
      <c r="I85" s="11" t="str">
        <f t="shared" si="14"/>
        <v>mRNA84:  -&gt; E1_3_1_76_mRNA | 0.00292 - (0.0093 * E1_3_1_76_mRNA)</v>
      </c>
      <c r="J85" s="11" t="str">
        <f t="shared" si="15"/>
        <v>Peptide84: E1_3_1_76_mRNA -&gt; E1_3_1_76 | (0.278 * E1_3_1_76_mRNA) - (0.00000278 * E1_3_1_76)</v>
      </c>
    </row>
    <row r="86" spans="1:10" x14ac:dyDescent="0.35">
      <c r="A86" s="40">
        <v>85</v>
      </c>
      <c r="B86" s="11" t="s">
        <v>10240</v>
      </c>
      <c r="C86" s="11" t="str">
        <f t="shared" si="8"/>
        <v>E1_3_1_98_mRNA : E1_3_1_98_mRNA</v>
      </c>
      <c r="D86" s="11" t="str">
        <f t="shared" si="9"/>
        <v>E1_3_1_98 : E1_3_1_98</v>
      </c>
      <c r="E86" s="11" t="str">
        <f t="shared" si="10"/>
        <v>E1_3_1_98_mRNA : 0</v>
      </c>
      <c r="F86" s="11" t="str">
        <f t="shared" si="11"/>
        <v>E1_3_1_98 : 0</v>
      </c>
      <c r="G86" s="11" t="str">
        <f t="shared" si="12"/>
        <v>0.00292 - (0.0093 * E1_3_1_98_mRNA)</v>
      </c>
      <c r="H86" s="11" t="str">
        <f t="shared" si="13"/>
        <v>(0.278 * E1_3_1_98_mRNA) - (0.00000278 * E1_3_1_98)</v>
      </c>
      <c r="I86" s="11" t="str">
        <f t="shared" si="14"/>
        <v>mRNA85:  -&gt; E1_3_1_98_mRNA | 0.00292 - (0.0093 * E1_3_1_98_mRNA)</v>
      </c>
      <c r="J86" s="11" t="str">
        <f t="shared" si="15"/>
        <v>Peptide85: E1_3_1_98_mRNA -&gt; E1_3_1_98 | (0.278 * E1_3_1_98_mRNA) - (0.00000278 * E1_3_1_98)</v>
      </c>
    </row>
    <row r="87" spans="1:10" x14ac:dyDescent="0.35">
      <c r="A87" s="40">
        <v>86</v>
      </c>
      <c r="B87" s="11" t="s">
        <v>10243</v>
      </c>
      <c r="C87" s="11" t="str">
        <f t="shared" si="8"/>
        <v>E1_3_3_4_mRNA : E1_3_3_4_mRNA</v>
      </c>
      <c r="D87" s="11" t="str">
        <f t="shared" si="9"/>
        <v>E1_3_3_4 : E1_3_3_4</v>
      </c>
      <c r="E87" s="11" t="str">
        <f t="shared" si="10"/>
        <v>E1_3_3_4_mRNA : 0</v>
      </c>
      <c r="F87" s="11" t="str">
        <f t="shared" si="11"/>
        <v>E1_3_3_4 : 0</v>
      </c>
      <c r="G87" s="11" t="str">
        <f t="shared" si="12"/>
        <v>0.00292 - (0.0093 * E1_3_3_4_mRNA)</v>
      </c>
      <c r="H87" s="11" t="str">
        <f t="shared" si="13"/>
        <v>(0.278 * E1_3_3_4_mRNA) - (0.00000278 * E1_3_3_4)</v>
      </c>
      <c r="I87" s="11" t="str">
        <f t="shared" si="14"/>
        <v>mRNA86:  -&gt; E1_3_3_4_mRNA | 0.00292 - (0.0093 * E1_3_3_4_mRNA)</v>
      </c>
      <c r="J87" s="11" t="str">
        <f t="shared" si="15"/>
        <v>Peptide86: E1_3_3_4_mRNA -&gt; E1_3_3_4 | (0.278 * E1_3_3_4_mRNA) - (0.00000278 * E1_3_3_4)</v>
      </c>
    </row>
    <row r="88" spans="1:10" x14ac:dyDescent="0.35">
      <c r="A88" s="40">
        <v>87</v>
      </c>
      <c r="B88" s="11" t="s">
        <v>10408</v>
      </c>
      <c r="C88" s="11" t="str">
        <f t="shared" si="8"/>
        <v>E1_3_98_5_mRNA : E1_3_98_5_mRNA</v>
      </c>
      <c r="D88" s="11" t="str">
        <f t="shared" si="9"/>
        <v>E1_3_98_5 : E1_3_98_5</v>
      </c>
      <c r="E88" s="11" t="str">
        <f t="shared" si="10"/>
        <v>E1_3_98_5_mRNA : 0</v>
      </c>
      <c r="F88" s="11" t="str">
        <f t="shared" si="11"/>
        <v>E1_3_98_5 : 0</v>
      </c>
      <c r="G88" s="11" t="str">
        <f t="shared" si="12"/>
        <v>0.00292 - (0.0093 * E1_3_98_5_mRNA)</v>
      </c>
      <c r="H88" s="11" t="str">
        <f t="shared" si="13"/>
        <v>(0.278 * E1_3_98_5_mRNA) - (0.00000278 * E1_3_98_5)</v>
      </c>
      <c r="I88" s="11" t="str">
        <f t="shared" si="14"/>
        <v>mRNA87:  -&gt; E1_3_98_5_mRNA | 0.00292 - (0.0093 * E1_3_98_5_mRNA)</v>
      </c>
      <c r="J88" s="11" t="str">
        <f t="shared" si="15"/>
        <v>Peptide87: E1_3_98_5_mRNA -&gt; E1_3_98_5 | (0.278 * E1_3_98_5_mRNA) - (0.00000278 * E1_3_98_5)</v>
      </c>
    </row>
    <row r="89" spans="1:10" x14ac:dyDescent="0.35">
      <c r="A89" s="40">
        <v>88</v>
      </c>
      <c r="B89" s="11" t="s">
        <v>10002</v>
      </c>
      <c r="C89" s="11" t="str">
        <f t="shared" si="8"/>
        <v>E1_4_1_1_mRNA : E1_4_1_1_mRNA</v>
      </c>
      <c r="D89" s="11" t="str">
        <f t="shared" si="9"/>
        <v>E1_4_1_1 : E1_4_1_1</v>
      </c>
      <c r="E89" s="11" t="str">
        <f t="shared" si="10"/>
        <v>E1_4_1_1_mRNA : 0</v>
      </c>
      <c r="F89" s="11" t="str">
        <f t="shared" si="11"/>
        <v>E1_4_1_1 : 0</v>
      </c>
      <c r="G89" s="11" t="str">
        <f t="shared" si="12"/>
        <v>0.00292 - (0.0093 * E1_4_1_1_mRNA)</v>
      </c>
      <c r="H89" s="11" t="str">
        <f t="shared" si="13"/>
        <v>(0.278 * E1_4_1_1_mRNA) - (0.00000278 * E1_4_1_1)</v>
      </c>
      <c r="I89" s="11" t="str">
        <f t="shared" si="14"/>
        <v>mRNA88:  -&gt; E1_4_1_1_mRNA | 0.00292 - (0.0093 * E1_4_1_1_mRNA)</v>
      </c>
      <c r="J89" s="11" t="str">
        <f t="shared" si="15"/>
        <v>Peptide88: E1_4_1_1_mRNA -&gt; E1_4_1_1 | (0.278 * E1_4_1_1_mRNA) - (0.00000278 * E1_4_1_1)</v>
      </c>
    </row>
    <row r="90" spans="1:10" x14ac:dyDescent="0.35">
      <c r="A90" s="40">
        <v>89</v>
      </c>
      <c r="B90" s="11" t="s">
        <v>9992</v>
      </c>
      <c r="C90" s="11" t="str">
        <f t="shared" si="8"/>
        <v>E1_4_1_13_mRNA : E1_4_1_13_mRNA</v>
      </c>
      <c r="D90" s="11" t="str">
        <f t="shared" si="9"/>
        <v>E1_4_1_13 : E1_4_1_13</v>
      </c>
      <c r="E90" s="11" t="str">
        <f t="shared" si="10"/>
        <v>E1_4_1_13_mRNA : 0</v>
      </c>
      <c r="F90" s="11" t="str">
        <f t="shared" si="11"/>
        <v>E1_4_1_13 : 0</v>
      </c>
      <c r="G90" s="11" t="str">
        <f t="shared" si="12"/>
        <v>0.00292 - (0.0093 * E1_4_1_13_mRNA)</v>
      </c>
      <c r="H90" s="11" t="str">
        <f t="shared" si="13"/>
        <v>(0.278 * E1_4_1_13_mRNA) - (0.00000278 * E1_4_1_13)</v>
      </c>
      <c r="I90" s="11" t="str">
        <f t="shared" si="14"/>
        <v>mRNA89:  -&gt; E1_4_1_13_mRNA | 0.00292 - (0.0093 * E1_4_1_13_mRNA)</v>
      </c>
      <c r="J90" s="11" t="str">
        <f t="shared" si="15"/>
        <v>Peptide89: E1_4_1_13_mRNA -&gt; E1_4_1_13 | (0.278 * E1_4_1_13_mRNA) - (0.00000278 * E1_4_1_13)</v>
      </c>
    </row>
    <row r="91" spans="1:10" x14ac:dyDescent="0.35">
      <c r="A91" s="40">
        <v>90</v>
      </c>
      <c r="B91" s="11" t="s">
        <v>9991</v>
      </c>
      <c r="C91" s="11" t="str">
        <f t="shared" si="8"/>
        <v>E1_4_1_2_mRNA : E1_4_1_2_mRNA</v>
      </c>
      <c r="D91" s="11" t="str">
        <f t="shared" si="9"/>
        <v>E1_4_1_2 : E1_4_1_2</v>
      </c>
      <c r="E91" s="11" t="str">
        <f t="shared" si="10"/>
        <v>E1_4_1_2_mRNA : 0</v>
      </c>
      <c r="F91" s="11" t="str">
        <f t="shared" si="11"/>
        <v>E1_4_1_2 : 0</v>
      </c>
      <c r="G91" s="11" t="str">
        <f t="shared" si="12"/>
        <v>0.00292 - (0.0093 * E1_4_1_2_mRNA)</v>
      </c>
      <c r="H91" s="11" t="str">
        <f t="shared" si="13"/>
        <v>(0.278 * E1_4_1_2_mRNA) - (0.00000278 * E1_4_1_2)</v>
      </c>
      <c r="I91" s="11" t="str">
        <f t="shared" si="14"/>
        <v>mRNA90:  -&gt; E1_4_1_2_mRNA | 0.00292 - (0.0093 * E1_4_1_2_mRNA)</v>
      </c>
      <c r="J91" s="11" t="str">
        <f t="shared" si="15"/>
        <v>Peptide90: E1_4_1_2_mRNA -&gt; E1_4_1_2 | (0.278 * E1_4_1_2_mRNA) - (0.00000278 * E1_4_1_2)</v>
      </c>
    </row>
    <row r="92" spans="1:10" x14ac:dyDescent="0.35">
      <c r="A92" s="40">
        <v>91</v>
      </c>
      <c r="B92" s="11" t="s">
        <v>10017</v>
      </c>
      <c r="C92" s="11" t="str">
        <f t="shared" si="8"/>
        <v>E1_4_3_16_mRNA : E1_4_3_16_mRNA</v>
      </c>
      <c r="D92" s="11" t="str">
        <f t="shared" si="9"/>
        <v>E1_4_3_16 : E1_4_3_16</v>
      </c>
      <c r="E92" s="11" t="str">
        <f t="shared" si="10"/>
        <v>E1_4_3_16_mRNA : 0</v>
      </c>
      <c r="F92" s="11" t="str">
        <f t="shared" si="11"/>
        <v>E1_4_3_16 : 0</v>
      </c>
      <c r="G92" s="11" t="str">
        <f t="shared" si="12"/>
        <v>0.00292 - (0.0093 * E1_4_3_16_mRNA)</v>
      </c>
      <c r="H92" s="11" t="str">
        <f t="shared" si="13"/>
        <v>(0.278 * E1_4_3_16_mRNA) - (0.00000278 * E1_4_3_16)</v>
      </c>
      <c r="I92" s="11" t="str">
        <f t="shared" si="14"/>
        <v>mRNA91:  -&gt; E1_4_3_16_mRNA | 0.00292 - (0.0093 * E1_4_3_16_mRNA)</v>
      </c>
      <c r="J92" s="11" t="str">
        <f t="shared" si="15"/>
        <v>Peptide91: E1_4_3_16_mRNA -&gt; E1_4_3_16 | (0.278 * E1_4_3_16_mRNA) - (0.00000278 * E1_4_3_16)</v>
      </c>
    </row>
    <row r="93" spans="1:10" x14ac:dyDescent="0.35">
      <c r="A93" s="40">
        <v>92</v>
      </c>
      <c r="B93" s="11" t="s">
        <v>10003</v>
      </c>
      <c r="C93" s="11" t="str">
        <f t="shared" si="8"/>
        <v>E1_4_3_19_mRNA : E1_4_3_19_mRNA</v>
      </c>
      <c r="D93" s="11" t="str">
        <f t="shared" si="9"/>
        <v>E1_4_3_19 : E1_4_3_19</v>
      </c>
      <c r="E93" s="11" t="str">
        <f t="shared" si="10"/>
        <v>E1_4_3_19_mRNA : 0</v>
      </c>
      <c r="F93" s="11" t="str">
        <f t="shared" si="11"/>
        <v>E1_4_3_19 : 0</v>
      </c>
      <c r="G93" s="11" t="str">
        <f t="shared" si="12"/>
        <v>0.00292 - (0.0093 * E1_4_3_19_mRNA)</v>
      </c>
      <c r="H93" s="11" t="str">
        <f t="shared" si="13"/>
        <v>(0.278 * E1_4_3_19_mRNA) - (0.00000278 * E1_4_3_19)</v>
      </c>
      <c r="I93" s="11" t="str">
        <f t="shared" si="14"/>
        <v>mRNA92:  -&gt; E1_4_3_19_mRNA | 0.00292 - (0.0093 * E1_4_3_19_mRNA)</v>
      </c>
      <c r="J93" s="11" t="str">
        <f t="shared" si="15"/>
        <v>Peptide92: E1_4_3_19_mRNA -&gt; E1_4_3_19 | (0.278 * E1_4_3_19_mRNA) - (0.00000278 * E1_4_3_19)</v>
      </c>
    </row>
    <row r="94" spans="1:10" x14ac:dyDescent="0.35">
      <c r="A94" s="40">
        <v>93</v>
      </c>
      <c r="B94" s="11" t="s">
        <v>10004</v>
      </c>
      <c r="C94" s="11" t="str">
        <f t="shared" si="8"/>
        <v>E1_4_4_2_mRNA : E1_4_4_2_mRNA</v>
      </c>
      <c r="D94" s="11" t="str">
        <f t="shared" si="9"/>
        <v>E1_4_4_2 : E1_4_4_2</v>
      </c>
      <c r="E94" s="11" t="str">
        <f t="shared" si="10"/>
        <v>E1_4_4_2_mRNA : 0</v>
      </c>
      <c r="F94" s="11" t="str">
        <f t="shared" si="11"/>
        <v>E1_4_4_2 : 0</v>
      </c>
      <c r="G94" s="11" t="str">
        <f t="shared" si="12"/>
        <v>0.00292 - (0.0093 * E1_4_4_2_mRNA)</v>
      </c>
      <c r="H94" s="11" t="str">
        <f t="shared" si="13"/>
        <v>(0.278 * E1_4_4_2_mRNA) - (0.00000278 * E1_4_4_2)</v>
      </c>
      <c r="I94" s="11" t="str">
        <f t="shared" si="14"/>
        <v>mRNA93:  -&gt; E1_4_4_2_mRNA | 0.00292 - (0.0093 * E1_4_4_2_mRNA)</v>
      </c>
      <c r="J94" s="11" t="str">
        <f t="shared" si="15"/>
        <v>Peptide93: E1_4_4_2_mRNA -&gt; E1_4_4_2 | (0.278 * E1_4_4_2_mRNA) - (0.00000278 * E1_4_4_2)</v>
      </c>
    </row>
    <row r="95" spans="1:10" x14ac:dyDescent="0.35">
      <c r="A95" s="40">
        <v>94</v>
      </c>
      <c r="B95" s="11" t="s">
        <v>10094</v>
      </c>
      <c r="C95" s="11" t="str">
        <f t="shared" si="8"/>
        <v>E1_5_1_2_mRNA : E1_5_1_2_mRNA</v>
      </c>
      <c r="D95" s="11" t="str">
        <f t="shared" si="9"/>
        <v>E1_5_1_2 : E1_5_1_2</v>
      </c>
      <c r="E95" s="11" t="str">
        <f t="shared" si="10"/>
        <v>E1_5_1_2_mRNA : 0</v>
      </c>
      <c r="F95" s="11" t="str">
        <f t="shared" si="11"/>
        <v>E1_5_1_2 : 0</v>
      </c>
      <c r="G95" s="11" t="str">
        <f t="shared" si="12"/>
        <v>0.00292 - (0.0093 * E1_5_1_2_mRNA)</v>
      </c>
      <c r="H95" s="11" t="str">
        <f t="shared" si="13"/>
        <v>(0.278 * E1_5_1_2_mRNA) - (0.00000278 * E1_5_1_2)</v>
      </c>
      <c r="I95" s="11" t="str">
        <f t="shared" si="14"/>
        <v>mRNA94:  -&gt; E1_5_1_2_mRNA | 0.00292 - (0.0093 * E1_5_1_2_mRNA)</v>
      </c>
      <c r="J95" s="11" t="str">
        <f t="shared" si="15"/>
        <v>Peptide94: E1_5_1_2_mRNA -&gt; E1_5_1_2 | (0.278 * E1_5_1_2_mRNA) - (0.00000278 * E1_5_1_2)</v>
      </c>
    </row>
    <row r="96" spans="1:10" x14ac:dyDescent="0.35">
      <c r="A96" s="40">
        <v>95</v>
      </c>
      <c r="B96" s="11" t="s">
        <v>10181</v>
      </c>
      <c r="C96" s="11" t="str">
        <f t="shared" si="8"/>
        <v>E1_5_1_20_mRNA : E1_5_1_20_mRNA</v>
      </c>
      <c r="D96" s="11" t="str">
        <f t="shared" si="9"/>
        <v>E1_5_1_20 : E1_5_1_20</v>
      </c>
      <c r="E96" s="11" t="str">
        <f t="shared" si="10"/>
        <v>E1_5_1_20_mRNA : 0</v>
      </c>
      <c r="F96" s="11" t="str">
        <f t="shared" si="11"/>
        <v>E1_5_1_20 : 0</v>
      </c>
      <c r="G96" s="11" t="str">
        <f t="shared" si="12"/>
        <v>0.00292 - (0.0093 * E1_5_1_20_mRNA)</v>
      </c>
      <c r="H96" s="11" t="str">
        <f t="shared" si="13"/>
        <v>(0.278 * E1_5_1_20_mRNA) - (0.00000278 * E1_5_1_20)</v>
      </c>
      <c r="I96" s="11" t="str">
        <f t="shared" si="14"/>
        <v>mRNA95:  -&gt; E1_5_1_20_mRNA | 0.00292 - (0.0093 * E1_5_1_20_mRNA)</v>
      </c>
      <c r="J96" s="11" t="str">
        <f t="shared" si="15"/>
        <v>Peptide95: E1_5_1_20_mRNA -&gt; E1_5_1_20 | (0.278 * E1_5_1_20_mRNA) - (0.00000278 * E1_5_1_20)</v>
      </c>
    </row>
    <row r="97" spans="1:10" x14ac:dyDescent="0.35">
      <c r="A97" s="40">
        <v>96</v>
      </c>
      <c r="B97" s="11" t="s">
        <v>10068</v>
      </c>
      <c r="C97" s="11" t="str">
        <f t="shared" si="8"/>
        <v>E1_5_1_3_mRNA : E1_5_1_3_mRNA</v>
      </c>
      <c r="D97" s="11" t="str">
        <f t="shared" si="9"/>
        <v>E1_5_1_3 : E1_5_1_3</v>
      </c>
      <c r="E97" s="11" t="str">
        <f t="shared" si="10"/>
        <v>E1_5_1_3_mRNA : 0</v>
      </c>
      <c r="F97" s="11" t="str">
        <f t="shared" si="11"/>
        <v>E1_5_1_3 : 0</v>
      </c>
      <c r="G97" s="11" t="str">
        <f t="shared" si="12"/>
        <v>0.00292 - (0.0093 * E1_5_1_3_mRNA)</v>
      </c>
      <c r="H97" s="11" t="str">
        <f t="shared" si="13"/>
        <v>(0.278 * E1_5_1_3_mRNA) - (0.00000278 * E1_5_1_3)</v>
      </c>
      <c r="I97" s="11" t="str">
        <f t="shared" si="14"/>
        <v>mRNA96:  -&gt; E1_5_1_3_mRNA | 0.00292 - (0.0093 * E1_5_1_3_mRNA)</v>
      </c>
      <c r="J97" s="11" t="str">
        <f t="shared" si="15"/>
        <v>Peptide96: E1_5_1_3_mRNA -&gt; E1_5_1_3 | (0.278 * E1_5_1_3_mRNA) - (0.00000278 * E1_5_1_3)</v>
      </c>
    </row>
    <row r="98" spans="1:10" x14ac:dyDescent="0.35">
      <c r="A98" s="40">
        <v>97</v>
      </c>
      <c r="B98" s="11" t="s">
        <v>10088</v>
      </c>
      <c r="C98" s="11" t="str">
        <f t="shared" si="8"/>
        <v>E1_5_1_5_mRNA : E1_5_1_5_mRNA</v>
      </c>
      <c r="D98" s="11" t="str">
        <f t="shared" si="9"/>
        <v>E1_5_1_5 : E1_5_1_5</v>
      </c>
      <c r="E98" s="11" t="str">
        <f t="shared" si="10"/>
        <v>E1_5_1_5_mRNA : 0</v>
      </c>
      <c r="F98" s="11" t="str">
        <f t="shared" si="11"/>
        <v>E1_5_1_5 : 0</v>
      </c>
      <c r="G98" s="11" t="str">
        <f t="shared" si="12"/>
        <v>0.00292 - (0.0093 * E1_5_1_5_mRNA)</v>
      </c>
      <c r="H98" s="11" t="str">
        <f t="shared" si="13"/>
        <v>(0.278 * E1_5_1_5_mRNA) - (0.00000278 * E1_5_1_5)</v>
      </c>
      <c r="I98" s="11" t="str">
        <f t="shared" si="14"/>
        <v>mRNA97:  -&gt; E1_5_1_5_mRNA | 0.00292 - (0.0093 * E1_5_1_5_mRNA)</v>
      </c>
      <c r="J98" s="11" t="str">
        <f t="shared" si="15"/>
        <v>Peptide97: E1_5_1_5_mRNA -&gt; E1_5_1_5 | (0.278 * E1_5_1_5_mRNA) - (0.00000278 * E1_5_1_5)</v>
      </c>
    </row>
    <row r="99" spans="1:10" x14ac:dyDescent="0.35">
      <c r="A99" s="40">
        <v>98</v>
      </c>
      <c r="B99" s="11" t="s">
        <v>10095</v>
      </c>
      <c r="C99" s="11" t="str">
        <f t="shared" si="8"/>
        <v>E1_5_5_2_mRNA : E1_5_5_2_mRNA</v>
      </c>
      <c r="D99" s="11" t="str">
        <f t="shared" si="9"/>
        <v>E1_5_5_2 : E1_5_5_2</v>
      </c>
      <c r="E99" s="11" t="str">
        <f t="shared" si="10"/>
        <v>E1_5_5_2_mRNA : 0</v>
      </c>
      <c r="F99" s="11" t="str">
        <f t="shared" si="11"/>
        <v>E1_5_5_2 : 0</v>
      </c>
      <c r="G99" s="11" t="str">
        <f t="shared" si="12"/>
        <v>0.00292 - (0.0093 * E1_5_5_2_mRNA)</v>
      </c>
      <c r="H99" s="11" t="str">
        <f t="shared" si="13"/>
        <v>(0.278 * E1_5_5_2_mRNA) - (0.00000278 * E1_5_5_2)</v>
      </c>
      <c r="I99" s="11" t="str">
        <f t="shared" si="14"/>
        <v>mRNA98:  -&gt; E1_5_5_2_mRNA | 0.00292 - (0.0093 * E1_5_5_2_mRNA)</v>
      </c>
      <c r="J99" s="11" t="str">
        <f t="shared" si="15"/>
        <v>Peptide98: E1_5_5_2_mRNA -&gt; E1_5_5_2 | (0.278 * E1_5_5_2_mRNA) - (0.00000278 * E1_5_5_2)</v>
      </c>
    </row>
    <row r="100" spans="1:10" x14ac:dyDescent="0.35">
      <c r="A100" s="40">
        <v>99</v>
      </c>
      <c r="B100" s="11" t="s">
        <v>9956</v>
      </c>
      <c r="C100" s="11" t="str">
        <f t="shared" si="8"/>
        <v>E1_6_2_4_mRNA : E1_6_2_4_mRNA</v>
      </c>
      <c r="D100" s="11" t="str">
        <f t="shared" si="9"/>
        <v>E1_6_2_4 : E1_6_2_4</v>
      </c>
      <c r="E100" s="11" t="str">
        <f t="shared" si="10"/>
        <v>E1_6_2_4_mRNA : 0</v>
      </c>
      <c r="F100" s="11" t="str">
        <f t="shared" si="11"/>
        <v>E1_6_2_4 : 0</v>
      </c>
      <c r="G100" s="11" t="str">
        <f t="shared" si="12"/>
        <v>0.00292 - (0.0093 * E1_6_2_4_mRNA)</v>
      </c>
      <c r="H100" s="11" t="str">
        <f t="shared" si="13"/>
        <v>(0.278 * E1_6_2_4_mRNA) - (0.00000278 * E1_6_2_4)</v>
      </c>
      <c r="I100" s="11" t="str">
        <f t="shared" si="14"/>
        <v>mRNA99:  -&gt; E1_6_2_4_mRNA | 0.00292 - (0.0093 * E1_6_2_4_mRNA)</v>
      </c>
      <c r="J100" s="11" t="str">
        <f t="shared" si="15"/>
        <v>Peptide99: E1_6_2_4_mRNA -&gt; E1_6_2_4 | (0.278 * E1_6_2_4_mRNA) - (0.00000278 * E1_6_2_4)</v>
      </c>
    </row>
    <row r="101" spans="1:10" x14ac:dyDescent="0.35">
      <c r="A101" s="40">
        <v>100</v>
      </c>
      <c r="B101" s="11" t="s">
        <v>9954</v>
      </c>
      <c r="C101" s="11" t="str">
        <f t="shared" si="8"/>
        <v>E1_6_5_9_mRNA : E1_6_5_9_mRNA</v>
      </c>
      <c r="D101" s="11" t="str">
        <f t="shared" si="9"/>
        <v>E1_6_5_9 : E1_6_5_9</v>
      </c>
      <c r="E101" s="11" t="str">
        <f t="shared" si="10"/>
        <v>E1_6_5_9_mRNA : 0</v>
      </c>
      <c r="F101" s="11" t="str">
        <f t="shared" si="11"/>
        <v>E1_6_5_9 : 0</v>
      </c>
      <c r="G101" s="11" t="str">
        <f t="shared" si="12"/>
        <v>0.00292 - (0.0093 * E1_6_5_9_mRNA)</v>
      </c>
      <c r="H101" s="11" t="str">
        <f t="shared" si="13"/>
        <v>(0.278 * E1_6_5_9_mRNA) - (0.00000278 * E1_6_5_9)</v>
      </c>
      <c r="I101" s="11" t="str">
        <f t="shared" si="14"/>
        <v>mRNA100:  -&gt; E1_6_5_9_mRNA | 0.00292 - (0.0093 * E1_6_5_9_mRNA)</v>
      </c>
      <c r="J101" s="11" t="str">
        <f t="shared" si="15"/>
        <v>Peptide100: E1_6_5_9_mRNA -&gt; E1_6_5_9 | (0.278 * E1_6_5_9_mRNA) - (0.00000278 * E1_6_5_9)</v>
      </c>
    </row>
    <row r="102" spans="1:10" x14ac:dyDescent="0.35">
      <c r="A102" s="40">
        <v>101</v>
      </c>
      <c r="B102" s="11" t="s">
        <v>9995</v>
      </c>
      <c r="C102" s="11" t="str">
        <f t="shared" si="8"/>
        <v>E1_6_99_1_mRNA : E1_6_99_1_mRNA</v>
      </c>
      <c r="D102" s="11" t="str">
        <f t="shared" si="9"/>
        <v>E1_6_99_1 : E1_6_99_1</v>
      </c>
      <c r="E102" s="11" t="str">
        <f t="shared" si="10"/>
        <v>E1_6_99_1_mRNA : 0</v>
      </c>
      <c r="F102" s="11" t="str">
        <f t="shared" si="11"/>
        <v>E1_6_99_1 : 0</v>
      </c>
      <c r="G102" s="11" t="str">
        <f t="shared" si="12"/>
        <v>0.00292 - (0.0093 * E1_6_99_1_mRNA)</v>
      </c>
      <c r="H102" s="11" t="str">
        <f t="shared" si="13"/>
        <v>(0.278 * E1_6_99_1_mRNA) - (0.00000278 * E1_6_99_1)</v>
      </c>
      <c r="I102" s="11" t="str">
        <f t="shared" si="14"/>
        <v>mRNA101:  -&gt; E1_6_99_1_mRNA | 0.00292 - (0.0093 * E1_6_99_1_mRNA)</v>
      </c>
      <c r="J102" s="11" t="str">
        <f t="shared" si="15"/>
        <v>Peptide101: E1_6_99_1_mRNA -&gt; E1_6_99_1 | (0.278 * E1_6_99_1_mRNA) - (0.00000278 * E1_6_99_1)</v>
      </c>
    </row>
    <row r="103" spans="1:10" x14ac:dyDescent="0.35">
      <c r="A103" s="40">
        <v>102</v>
      </c>
      <c r="B103" s="11" t="s">
        <v>10384</v>
      </c>
      <c r="C103" s="11" t="str">
        <f t="shared" si="8"/>
        <v>E1_7_1_13_mRNA : E1_7_1_13_mRNA</v>
      </c>
      <c r="D103" s="11" t="str">
        <f t="shared" si="9"/>
        <v>E1_7_1_13 : E1_7_1_13</v>
      </c>
      <c r="E103" s="11" t="str">
        <f t="shared" si="10"/>
        <v>E1_7_1_13_mRNA : 0</v>
      </c>
      <c r="F103" s="11" t="str">
        <f t="shared" si="11"/>
        <v>E1_7_1_13 : 0</v>
      </c>
      <c r="G103" s="11" t="str">
        <f t="shared" si="12"/>
        <v>0.00292 - (0.0093 * E1_7_1_13_mRNA)</v>
      </c>
      <c r="H103" s="11" t="str">
        <f t="shared" si="13"/>
        <v>(0.278 * E1_7_1_13_mRNA) - (0.00000278 * E1_7_1_13)</v>
      </c>
      <c r="I103" s="11" t="str">
        <f t="shared" si="14"/>
        <v>mRNA102:  -&gt; E1_7_1_13_mRNA | 0.00292 - (0.0093 * E1_7_1_13_mRNA)</v>
      </c>
      <c r="J103" s="11" t="str">
        <f t="shared" si="15"/>
        <v>Peptide102: E1_7_1_13_mRNA -&gt; E1_7_1_13 | (0.278 * E1_7_1_13_mRNA) - (0.00000278 * E1_7_1_13)</v>
      </c>
    </row>
    <row r="104" spans="1:10" x14ac:dyDescent="0.35">
      <c r="A104" s="40">
        <v>103</v>
      </c>
      <c r="B104" s="11" t="s">
        <v>10082</v>
      </c>
      <c r="C104" s="11" t="str">
        <f t="shared" si="8"/>
        <v>E1_7_1_7_mRNA : E1_7_1_7_mRNA</v>
      </c>
      <c r="D104" s="11" t="str">
        <f t="shared" si="9"/>
        <v>E1_7_1_7 : E1_7_1_7</v>
      </c>
      <c r="E104" s="11" t="str">
        <f t="shared" si="10"/>
        <v>E1_7_1_7_mRNA : 0</v>
      </c>
      <c r="F104" s="11" t="str">
        <f t="shared" si="11"/>
        <v>E1_7_1_7 : 0</v>
      </c>
      <c r="G104" s="11" t="str">
        <f t="shared" si="12"/>
        <v>0.00292 - (0.0093 * E1_7_1_7_mRNA)</v>
      </c>
      <c r="H104" s="11" t="str">
        <f t="shared" si="13"/>
        <v>(0.278 * E1_7_1_7_mRNA) - (0.00000278 * E1_7_1_7)</v>
      </c>
      <c r="I104" s="11" t="str">
        <f t="shared" si="14"/>
        <v>mRNA103:  -&gt; E1_7_1_7_mRNA | 0.00292 - (0.0093 * E1_7_1_7_mRNA)</v>
      </c>
      <c r="J104" s="11" t="str">
        <f t="shared" si="15"/>
        <v>Peptide103: E1_7_1_7_mRNA -&gt; E1_7_1_7 | (0.278 * E1_7_1_7_mRNA) - (0.00000278 * E1_7_1_7)</v>
      </c>
    </row>
    <row r="105" spans="1:10" x14ac:dyDescent="0.35">
      <c r="A105" s="40">
        <v>104</v>
      </c>
      <c r="B105" s="11" t="s">
        <v>10167</v>
      </c>
      <c r="C105" s="11" t="str">
        <f t="shared" si="8"/>
        <v>E1_7_3_3_mRNA : E1_7_3_3_mRNA</v>
      </c>
      <c r="D105" s="11" t="str">
        <f t="shared" si="9"/>
        <v>E1_7_3_3 : E1_7_3_3</v>
      </c>
      <c r="E105" s="11" t="str">
        <f t="shared" si="10"/>
        <v>E1_7_3_3_mRNA : 0</v>
      </c>
      <c r="F105" s="11" t="str">
        <f t="shared" si="11"/>
        <v>E1_7_3_3 : 0</v>
      </c>
      <c r="G105" s="11" t="str">
        <f t="shared" si="12"/>
        <v>0.00292 - (0.0093 * E1_7_3_3_mRNA)</v>
      </c>
      <c r="H105" s="11" t="str">
        <f t="shared" si="13"/>
        <v>(0.278 * E1_7_3_3_mRNA) - (0.00000278 * E1_7_3_3)</v>
      </c>
      <c r="I105" s="11" t="str">
        <f t="shared" si="14"/>
        <v>mRNA104:  -&gt; E1_7_3_3_mRNA | 0.00292 - (0.0093 * E1_7_3_3_mRNA)</v>
      </c>
      <c r="J105" s="11" t="str">
        <f t="shared" si="15"/>
        <v>Peptide104: E1_7_3_3_mRNA -&gt; E1_7_3_3 | (0.278 * E1_7_3_3_mRNA) - (0.00000278 * E1_7_3_3)</v>
      </c>
    </row>
    <row r="106" spans="1:10" x14ac:dyDescent="0.35">
      <c r="A106" s="40">
        <v>105</v>
      </c>
      <c r="B106" s="11" t="s">
        <v>10153</v>
      </c>
      <c r="C106" s="11" t="str">
        <f t="shared" si="8"/>
        <v>E1_8_1_2_mRNA : E1_8_1_2_mRNA</v>
      </c>
      <c r="D106" s="11" t="str">
        <f t="shared" si="9"/>
        <v>E1_8_1_2 : E1_8_1_2</v>
      </c>
      <c r="E106" s="11" t="str">
        <f t="shared" si="10"/>
        <v>E1_8_1_2_mRNA : 0</v>
      </c>
      <c r="F106" s="11" t="str">
        <f t="shared" si="11"/>
        <v>E1_8_1_2 : 0</v>
      </c>
      <c r="G106" s="11" t="str">
        <f t="shared" si="12"/>
        <v>0.00292 - (0.0093 * E1_8_1_2_mRNA)</v>
      </c>
      <c r="H106" s="11" t="str">
        <f t="shared" si="13"/>
        <v>(0.278 * E1_8_1_2_mRNA) - (0.00000278 * E1_8_1_2)</v>
      </c>
      <c r="I106" s="11" t="str">
        <f t="shared" si="14"/>
        <v>mRNA105:  -&gt; E1_8_1_2_mRNA | 0.00292 - (0.0093 * E1_8_1_2_mRNA)</v>
      </c>
      <c r="J106" s="11" t="str">
        <f t="shared" si="15"/>
        <v>Peptide105: E1_8_1_2_mRNA -&gt; E1_8_1_2 | (0.278 * E1_8_1_2_mRNA) - (0.00000278 * E1_8_1_2)</v>
      </c>
    </row>
    <row r="107" spans="1:10" x14ac:dyDescent="0.35">
      <c r="A107" s="40">
        <v>106</v>
      </c>
      <c r="B107" s="11" t="s">
        <v>10200</v>
      </c>
      <c r="C107" s="11" t="str">
        <f t="shared" si="8"/>
        <v>E1_8_1_4_mRNA : E1_8_1_4_mRNA</v>
      </c>
      <c r="D107" s="11" t="str">
        <f t="shared" si="9"/>
        <v>E1_8_1_4 : E1_8_1_4</v>
      </c>
      <c r="E107" s="11" t="str">
        <f t="shared" si="10"/>
        <v>E1_8_1_4_mRNA : 0</v>
      </c>
      <c r="F107" s="11" t="str">
        <f t="shared" si="11"/>
        <v>E1_8_1_4 : 0</v>
      </c>
      <c r="G107" s="11" t="str">
        <f t="shared" si="12"/>
        <v>0.00292 - (0.0093 * E1_8_1_4_mRNA)</v>
      </c>
      <c r="H107" s="11" t="str">
        <f t="shared" si="13"/>
        <v>(0.278 * E1_8_1_4_mRNA) - (0.00000278 * E1_8_1_4)</v>
      </c>
      <c r="I107" s="11" t="str">
        <f t="shared" si="14"/>
        <v>mRNA106:  -&gt; E1_8_1_4_mRNA | 0.00292 - (0.0093 * E1_8_1_4_mRNA)</v>
      </c>
      <c r="J107" s="11" t="str">
        <f t="shared" si="15"/>
        <v>Peptide106: E1_8_1_4_mRNA -&gt; E1_8_1_4 | (0.278 * E1_8_1_4_mRNA) - (0.00000278 * E1_8_1_4)</v>
      </c>
    </row>
    <row r="108" spans="1:10" x14ac:dyDescent="0.35">
      <c r="A108" s="40">
        <v>107</v>
      </c>
      <c r="B108" s="11" t="s">
        <v>9834</v>
      </c>
      <c r="C108" s="11" t="str">
        <f t="shared" si="8"/>
        <v>E1_8_1_9_mRNA : E1_8_1_9_mRNA</v>
      </c>
      <c r="D108" s="11" t="str">
        <f t="shared" si="9"/>
        <v>E1_8_1_9 : E1_8_1_9</v>
      </c>
      <c r="E108" s="11" t="str">
        <f t="shared" si="10"/>
        <v>E1_8_1_9_mRNA : 0</v>
      </c>
      <c r="F108" s="11" t="str">
        <f t="shared" si="11"/>
        <v>E1_8_1_9 : 0</v>
      </c>
      <c r="G108" s="11" t="str">
        <f t="shared" si="12"/>
        <v>0.00292 - (0.0093 * E1_8_1_9_mRNA)</v>
      </c>
      <c r="H108" s="11" t="str">
        <f t="shared" si="13"/>
        <v>(0.278 * E1_8_1_9_mRNA) - (0.00000278 * E1_8_1_9)</v>
      </c>
      <c r="I108" s="11" t="str">
        <f t="shared" si="14"/>
        <v>mRNA107:  -&gt; E1_8_1_9_mRNA | 0.00292 - (0.0093 * E1_8_1_9_mRNA)</v>
      </c>
      <c r="J108" s="11" t="str">
        <f t="shared" si="15"/>
        <v>Peptide107: E1_8_1_9_mRNA -&gt; E1_8_1_9 | (0.278 * E1_8_1_9_mRNA) - (0.00000278 * E1_8_1_9)</v>
      </c>
    </row>
    <row r="109" spans="1:10" x14ac:dyDescent="0.35">
      <c r="A109" s="40">
        <v>108</v>
      </c>
      <c r="B109" s="11" t="s">
        <v>10040</v>
      </c>
      <c r="C109" s="11" t="str">
        <f t="shared" si="8"/>
        <v>E1_8_4_11_mRNA : E1_8_4_11_mRNA</v>
      </c>
      <c r="D109" s="11" t="str">
        <f t="shared" si="9"/>
        <v>E1_8_4_11 : E1_8_4_11</v>
      </c>
      <c r="E109" s="11" t="str">
        <f t="shared" si="10"/>
        <v>E1_8_4_11_mRNA : 0</v>
      </c>
      <c r="F109" s="11" t="str">
        <f t="shared" si="11"/>
        <v>E1_8_4_11 : 0</v>
      </c>
      <c r="G109" s="11" t="str">
        <f t="shared" si="12"/>
        <v>0.00292 - (0.0093 * E1_8_4_11_mRNA)</v>
      </c>
      <c r="H109" s="11" t="str">
        <f t="shared" si="13"/>
        <v>(0.278 * E1_8_4_11_mRNA) - (0.00000278 * E1_8_4_11)</v>
      </c>
      <c r="I109" s="11" t="str">
        <f t="shared" si="14"/>
        <v>mRNA108:  -&gt; E1_8_4_11_mRNA | 0.00292 - (0.0093 * E1_8_4_11_mRNA)</v>
      </c>
      <c r="J109" s="11" t="str">
        <f t="shared" si="15"/>
        <v>Peptide108: E1_8_4_11_mRNA -&gt; E1_8_4_11 | (0.278 * E1_8_4_11_mRNA) - (0.00000278 * E1_8_4_11)</v>
      </c>
    </row>
    <row r="110" spans="1:10" x14ac:dyDescent="0.35">
      <c r="A110" s="40">
        <v>109</v>
      </c>
      <c r="B110" s="11" t="s">
        <v>10304</v>
      </c>
      <c r="C110" s="11" t="str">
        <f t="shared" si="8"/>
        <v>E1_8_4_12_mRNA : E1_8_4_12_mRNA</v>
      </c>
      <c r="D110" s="11" t="str">
        <f t="shared" si="9"/>
        <v>E1_8_4_12 : E1_8_4_12</v>
      </c>
      <c r="E110" s="11" t="str">
        <f t="shared" si="10"/>
        <v>E1_8_4_12_mRNA : 0</v>
      </c>
      <c r="F110" s="11" t="str">
        <f t="shared" si="11"/>
        <v>E1_8_4_12 : 0</v>
      </c>
      <c r="G110" s="11" t="str">
        <f t="shared" si="12"/>
        <v>0.00292 - (0.0093 * E1_8_4_12_mRNA)</v>
      </c>
      <c r="H110" s="11" t="str">
        <f t="shared" si="13"/>
        <v>(0.278 * E1_8_4_12_mRNA) - (0.00000278 * E1_8_4_12)</v>
      </c>
      <c r="I110" s="11" t="str">
        <f t="shared" si="14"/>
        <v>mRNA109:  -&gt; E1_8_4_12_mRNA | 0.00292 - (0.0093 * E1_8_4_12_mRNA)</v>
      </c>
      <c r="J110" s="11" t="str">
        <f t="shared" si="15"/>
        <v>Peptide109: E1_8_4_12_mRNA -&gt; E1_8_4_12 | (0.278 * E1_8_4_12_mRNA) - (0.00000278 * E1_8_4_12)</v>
      </c>
    </row>
    <row r="111" spans="1:10" x14ac:dyDescent="0.35">
      <c r="A111" s="40">
        <v>110</v>
      </c>
      <c r="B111" s="11" t="s">
        <v>10158</v>
      </c>
      <c r="C111" s="11" t="str">
        <f t="shared" si="8"/>
        <v>E1_8_4_8_mRNA : E1_8_4_8_mRNA</v>
      </c>
      <c r="D111" s="11" t="str">
        <f t="shared" si="9"/>
        <v>E1_8_4_8 : E1_8_4_8</v>
      </c>
      <c r="E111" s="11" t="str">
        <f t="shared" si="10"/>
        <v>E1_8_4_8_mRNA : 0</v>
      </c>
      <c r="F111" s="11" t="str">
        <f t="shared" si="11"/>
        <v>E1_8_4_8 : 0</v>
      </c>
      <c r="G111" s="11" t="str">
        <f t="shared" si="12"/>
        <v>0.00292 - (0.0093 * E1_8_4_8_mRNA)</v>
      </c>
      <c r="H111" s="11" t="str">
        <f t="shared" si="13"/>
        <v>(0.278 * E1_8_4_8_mRNA) - (0.00000278 * E1_8_4_8)</v>
      </c>
      <c r="I111" s="11" t="str">
        <f t="shared" si="14"/>
        <v>mRNA110:  -&gt; E1_8_4_8_mRNA | 0.00292 - (0.0093 * E1_8_4_8_mRNA)</v>
      </c>
      <c r="J111" s="11" t="str">
        <f t="shared" si="15"/>
        <v>Peptide110: E1_8_4_8_mRNA -&gt; E1_8_4_8 | (0.278 * E1_8_4_8_mRNA) - (0.00000278 * E1_8_4_8)</v>
      </c>
    </row>
    <row r="112" spans="1:10" x14ac:dyDescent="0.35">
      <c r="A112" s="40">
        <v>111</v>
      </c>
      <c r="B112" s="11" t="s">
        <v>9963</v>
      </c>
      <c r="C112" s="11" t="str">
        <f t="shared" si="8"/>
        <v>E2_1_1_10_mRNA : E2_1_1_10_mRNA</v>
      </c>
      <c r="D112" s="11" t="str">
        <f t="shared" si="9"/>
        <v>E2_1_1_10 : E2_1_1_10</v>
      </c>
      <c r="E112" s="11" t="str">
        <f t="shared" si="10"/>
        <v>E2_1_1_10_mRNA : 0</v>
      </c>
      <c r="F112" s="11" t="str">
        <f t="shared" si="11"/>
        <v>E2_1_1_10 : 0</v>
      </c>
      <c r="G112" s="11" t="str">
        <f t="shared" si="12"/>
        <v>0.00292 - (0.0093 * E2_1_1_10_mRNA)</v>
      </c>
      <c r="H112" s="11" t="str">
        <f t="shared" si="13"/>
        <v>(0.278 * E2_1_1_10_mRNA) - (0.00000278 * E2_1_1_10)</v>
      </c>
      <c r="I112" s="11" t="str">
        <f t="shared" si="14"/>
        <v>mRNA111:  -&gt; E2_1_1_10_mRNA | 0.00292 - (0.0093 * E2_1_1_10_mRNA)</v>
      </c>
      <c r="J112" s="11" t="str">
        <f t="shared" si="15"/>
        <v>Peptide111: E2_1_1_10_mRNA -&gt; E2_1_1_10 | (0.278 * E2_1_1_10_mRNA) - (0.00000278 * E2_1_1_10)</v>
      </c>
    </row>
    <row r="113" spans="1:10" x14ac:dyDescent="0.35">
      <c r="A113" s="40">
        <v>112</v>
      </c>
      <c r="B113" s="11" t="s">
        <v>9966</v>
      </c>
      <c r="C113" s="11" t="str">
        <f t="shared" si="8"/>
        <v>E2_1_1_107_mRNA : E2_1_1_107_mRNA</v>
      </c>
      <c r="D113" s="11" t="str">
        <f t="shared" si="9"/>
        <v>E2_1_1_107 : E2_1_1_107</v>
      </c>
      <c r="E113" s="11" t="str">
        <f t="shared" si="10"/>
        <v>E2_1_1_107_mRNA : 0</v>
      </c>
      <c r="F113" s="11" t="str">
        <f t="shared" si="11"/>
        <v>E2_1_1_107 : 0</v>
      </c>
      <c r="G113" s="11" t="str">
        <f t="shared" si="12"/>
        <v>0.00292 - (0.0093 * E2_1_1_107_mRNA)</v>
      </c>
      <c r="H113" s="11" t="str">
        <f t="shared" si="13"/>
        <v>(0.278 * E2_1_1_107_mRNA) - (0.00000278 * E2_1_1_107)</v>
      </c>
      <c r="I113" s="11" t="str">
        <f t="shared" si="14"/>
        <v>mRNA112:  -&gt; E2_1_1_107_mRNA | 0.00292 - (0.0093 * E2_1_1_107_mRNA)</v>
      </c>
      <c r="J113" s="11" t="str">
        <f t="shared" si="15"/>
        <v>Peptide112: E2_1_1_107_mRNA -&gt; E2_1_1_107 | (0.278 * E2_1_1_107_mRNA) - (0.00000278 * E2_1_1_107)</v>
      </c>
    </row>
    <row r="114" spans="1:10" x14ac:dyDescent="0.35">
      <c r="A114" s="40">
        <v>113</v>
      </c>
      <c r="B114" s="11" t="s">
        <v>10340</v>
      </c>
      <c r="C114" s="11" t="str">
        <f t="shared" si="8"/>
        <v>E2_1_1_14_mRNA : E2_1_1_14_mRNA</v>
      </c>
      <c r="D114" s="11" t="str">
        <f t="shared" si="9"/>
        <v>E2_1_1_14 : E2_1_1_14</v>
      </c>
      <c r="E114" s="11" t="str">
        <f t="shared" si="10"/>
        <v>E2_1_1_14_mRNA : 0</v>
      </c>
      <c r="F114" s="11" t="str">
        <f t="shared" si="11"/>
        <v>E2_1_1_14 : 0</v>
      </c>
      <c r="G114" s="11" t="str">
        <f t="shared" si="12"/>
        <v>0.00292 - (0.0093 * E2_1_1_14_mRNA)</v>
      </c>
      <c r="H114" s="11" t="str">
        <f t="shared" si="13"/>
        <v>(0.278 * E2_1_1_14_mRNA) - (0.00000278 * E2_1_1_14)</v>
      </c>
      <c r="I114" s="11" t="str">
        <f t="shared" si="14"/>
        <v>mRNA113:  -&gt; E2_1_1_14_mRNA | 0.00292 - (0.0093 * E2_1_1_14_mRNA)</v>
      </c>
      <c r="J114" s="11" t="str">
        <f t="shared" si="15"/>
        <v>Peptide113: E2_1_1_14_mRNA -&gt; E2_1_1_14 | (0.278 * E2_1_1_14_mRNA) - (0.00000278 * E2_1_1_14)</v>
      </c>
    </row>
    <row r="115" spans="1:10" x14ac:dyDescent="0.35">
      <c r="A115" s="40">
        <v>114</v>
      </c>
      <c r="B115" s="11" t="s">
        <v>10390</v>
      </c>
      <c r="C115" s="11" t="str">
        <f t="shared" si="8"/>
        <v>E2_1_1_163_mRNA : E2_1_1_163_mRNA</v>
      </c>
      <c r="D115" s="11" t="str">
        <f t="shared" si="9"/>
        <v>E2_1_1_163 : E2_1_1_163</v>
      </c>
      <c r="E115" s="11" t="str">
        <f t="shared" si="10"/>
        <v>E2_1_1_163_mRNA : 0</v>
      </c>
      <c r="F115" s="11" t="str">
        <f t="shared" si="11"/>
        <v>E2_1_1_163 : 0</v>
      </c>
      <c r="G115" s="11" t="str">
        <f t="shared" si="12"/>
        <v>0.00292 - (0.0093 * E2_1_1_163_mRNA)</v>
      </c>
      <c r="H115" s="11" t="str">
        <f t="shared" si="13"/>
        <v>(0.278 * E2_1_1_163_mRNA) - (0.00000278 * E2_1_1_163)</v>
      </c>
      <c r="I115" s="11" t="str">
        <f t="shared" si="14"/>
        <v>mRNA114:  -&gt; E2_1_1_163_mRNA | 0.00292 - (0.0093 * E2_1_1_163_mRNA)</v>
      </c>
      <c r="J115" s="11" t="str">
        <f t="shared" si="15"/>
        <v>Peptide114: E2_1_1_163_mRNA -&gt; E2_1_1_163 | (0.278 * E2_1_1_163_mRNA) - (0.00000278 * E2_1_1_163)</v>
      </c>
    </row>
    <row r="116" spans="1:10" x14ac:dyDescent="0.35">
      <c r="A116" s="40">
        <v>115</v>
      </c>
      <c r="B116" s="11" t="s">
        <v>10411</v>
      </c>
      <c r="C116" s="11" t="str">
        <f t="shared" si="8"/>
        <v>E2_1_1_170_mRNA : E2_1_1_170_mRNA</v>
      </c>
      <c r="D116" s="11" t="str">
        <f t="shared" si="9"/>
        <v>E2_1_1_170 : E2_1_1_170</v>
      </c>
      <c r="E116" s="11" t="str">
        <f t="shared" si="10"/>
        <v>E2_1_1_170_mRNA : 0</v>
      </c>
      <c r="F116" s="11" t="str">
        <f t="shared" si="11"/>
        <v>E2_1_1_170 : 0</v>
      </c>
      <c r="G116" s="11" t="str">
        <f t="shared" si="12"/>
        <v>0.00292 - (0.0093 * E2_1_1_170_mRNA)</v>
      </c>
      <c r="H116" s="11" t="str">
        <f t="shared" si="13"/>
        <v>(0.278 * E2_1_1_170_mRNA) - (0.00000278 * E2_1_1_170)</v>
      </c>
      <c r="I116" s="11" t="str">
        <f t="shared" si="14"/>
        <v>mRNA115:  -&gt; E2_1_1_170_mRNA | 0.00292 - (0.0093 * E2_1_1_170_mRNA)</v>
      </c>
      <c r="J116" s="11" t="str">
        <f t="shared" si="15"/>
        <v>Peptide115: E2_1_1_170_mRNA -&gt; E2_1_1_170 | (0.278 * E2_1_1_170_mRNA) - (0.00000278 * E2_1_1_170)</v>
      </c>
    </row>
    <row r="117" spans="1:10" x14ac:dyDescent="0.35">
      <c r="A117" s="40">
        <v>116</v>
      </c>
      <c r="B117" s="11" t="s">
        <v>9964</v>
      </c>
      <c r="C117" s="11" t="str">
        <f t="shared" si="8"/>
        <v>E2_1_1_171_mRNA : E2_1_1_171_mRNA</v>
      </c>
      <c r="D117" s="11" t="str">
        <f t="shared" si="9"/>
        <v>E2_1_1_171 : E2_1_1_171</v>
      </c>
      <c r="E117" s="11" t="str">
        <f t="shared" si="10"/>
        <v>E2_1_1_171_mRNA : 0</v>
      </c>
      <c r="F117" s="11" t="str">
        <f t="shared" si="11"/>
        <v>E2_1_1_171 : 0</v>
      </c>
      <c r="G117" s="11" t="str">
        <f t="shared" si="12"/>
        <v>0.00292 - (0.0093 * E2_1_1_171_mRNA)</v>
      </c>
      <c r="H117" s="11" t="str">
        <f t="shared" si="13"/>
        <v>(0.278 * E2_1_1_171_mRNA) - (0.00000278 * E2_1_1_171)</v>
      </c>
      <c r="I117" s="11" t="str">
        <f t="shared" si="14"/>
        <v>mRNA116:  -&gt; E2_1_1_171_mRNA | 0.00292 - (0.0093 * E2_1_1_171_mRNA)</v>
      </c>
      <c r="J117" s="11" t="str">
        <f t="shared" si="15"/>
        <v>Peptide116: E2_1_1_171_mRNA -&gt; E2_1_1_171 | (0.278 * E2_1_1_171_mRNA) - (0.00000278 * E2_1_1_171)</v>
      </c>
    </row>
    <row r="118" spans="1:10" x14ac:dyDescent="0.35">
      <c r="A118" s="40">
        <v>117</v>
      </c>
      <c r="B118" s="11" t="s">
        <v>10412</v>
      </c>
      <c r="C118" s="11" t="str">
        <f t="shared" si="8"/>
        <v>E2_1_1_176_mRNA : E2_1_1_176_mRNA</v>
      </c>
      <c r="D118" s="11" t="str">
        <f t="shared" si="9"/>
        <v>E2_1_1_176 : E2_1_1_176</v>
      </c>
      <c r="E118" s="11" t="str">
        <f t="shared" si="10"/>
        <v>E2_1_1_176_mRNA : 0</v>
      </c>
      <c r="F118" s="11" t="str">
        <f t="shared" si="11"/>
        <v>E2_1_1_176 : 0</v>
      </c>
      <c r="G118" s="11" t="str">
        <f t="shared" si="12"/>
        <v>0.00292 - (0.0093 * E2_1_1_176_mRNA)</v>
      </c>
      <c r="H118" s="11" t="str">
        <f t="shared" si="13"/>
        <v>(0.278 * E2_1_1_176_mRNA) - (0.00000278 * E2_1_1_176)</v>
      </c>
      <c r="I118" s="11" t="str">
        <f t="shared" si="14"/>
        <v>mRNA117:  -&gt; E2_1_1_176_mRNA | 0.00292 - (0.0093 * E2_1_1_176_mRNA)</v>
      </c>
      <c r="J118" s="11" t="str">
        <f t="shared" si="15"/>
        <v>Peptide117: E2_1_1_176_mRNA -&gt; E2_1_1_176 | (0.278 * E2_1_1_176_mRNA) - (0.00000278 * E2_1_1_176)</v>
      </c>
    </row>
    <row r="119" spans="1:10" x14ac:dyDescent="0.35">
      <c r="A119" s="40">
        <v>118</v>
      </c>
      <c r="B119" s="11" t="s">
        <v>10413</v>
      </c>
      <c r="C119" s="11" t="str">
        <f t="shared" si="8"/>
        <v>E2_1_1_177_mRNA : E2_1_1_177_mRNA</v>
      </c>
      <c r="D119" s="11" t="str">
        <f t="shared" si="9"/>
        <v>E2_1_1_177 : E2_1_1_177</v>
      </c>
      <c r="E119" s="11" t="str">
        <f t="shared" si="10"/>
        <v>E2_1_1_177_mRNA : 0</v>
      </c>
      <c r="F119" s="11" t="str">
        <f t="shared" si="11"/>
        <v>E2_1_1_177 : 0</v>
      </c>
      <c r="G119" s="11" t="str">
        <f t="shared" si="12"/>
        <v>0.00292 - (0.0093 * E2_1_1_177_mRNA)</v>
      </c>
      <c r="H119" s="11" t="str">
        <f t="shared" si="13"/>
        <v>(0.278 * E2_1_1_177_mRNA) - (0.00000278 * E2_1_1_177)</v>
      </c>
      <c r="I119" s="11" t="str">
        <f t="shared" si="14"/>
        <v>mRNA118:  -&gt; E2_1_1_177_mRNA | 0.00292 - (0.0093 * E2_1_1_177_mRNA)</v>
      </c>
      <c r="J119" s="11" t="str">
        <f t="shared" si="15"/>
        <v>Peptide118: E2_1_1_177_mRNA -&gt; E2_1_1_177 | (0.278 * E2_1_1_177_mRNA) - (0.00000278 * E2_1_1_177)</v>
      </c>
    </row>
    <row r="120" spans="1:10" x14ac:dyDescent="0.35">
      <c r="A120" s="40">
        <v>119</v>
      </c>
      <c r="B120" s="11" t="s">
        <v>9972</v>
      </c>
      <c r="C120" s="11" t="str">
        <f t="shared" si="8"/>
        <v>E2_1_1_182_mRNA : E2_1_1_182_mRNA</v>
      </c>
      <c r="D120" s="11" t="str">
        <f t="shared" si="9"/>
        <v>E2_1_1_182 : E2_1_1_182</v>
      </c>
      <c r="E120" s="11" t="str">
        <f t="shared" si="10"/>
        <v>E2_1_1_182_mRNA : 0</v>
      </c>
      <c r="F120" s="11" t="str">
        <f t="shared" si="11"/>
        <v>E2_1_1_182 : 0</v>
      </c>
      <c r="G120" s="11" t="str">
        <f t="shared" si="12"/>
        <v>0.00292 - (0.0093 * E2_1_1_182_mRNA)</v>
      </c>
      <c r="H120" s="11" t="str">
        <f t="shared" si="13"/>
        <v>(0.278 * E2_1_1_182_mRNA) - (0.00000278 * E2_1_1_182)</v>
      </c>
      <c r="I120" s="11" t="str">
        <f t="shared" si="14"/>
        <v>mRNA119:  -&gt; E2_1_1_182_mRNA | 0.00292 - (0.0093 * E2_1_1_182_mRNA)</v>
      </c>
      <c r="J120" s="11" t="str">
        <f t="shared" si="15"/>
        <v>Peptide119: E2_1_1_182_mRNA -&gt; E2_1_1_182 | (0.278 * E2_1_1_182_mRNA) - (0.00000278 * E2_1_1_182)</v>
      </c>
    </row>
    <row r="121" spans="1:10" x14ac:dyDescent="0.35">
      <c r="A121" s="40">
        <v>120</v>
      </c>
      <c r="B121" s="11" t="s">
        <v>10414</v>
      </c>
      <c r="C121" s="11" t="str">
        <f t="shared" si="8"/>
        <v>E2_1_1_190_mRNA : E2_1_1_190_mRNA</v>
      </c>
      <c r="D121" s="11" t="str">
        <f t="shared" si="9"/>
        <v>E2_1_1_190 : E2_1_1_190</v>
      </c>
      <c r="E121" s="11" t="str">
        <f t="shared" si="10"/>
        <v>E2_1_1_190_mRNA : 0</v>
      </c>
      <c r="F121" s="11" t="str">
        <f t="shared" si="11"/>
        <v>E2_1_1_190 : 0</v>
      </c>
      <c r="G121" s="11" t="str">
        <f t="shared" si="12"/>
        <v>0.00292 - (0.0093 * E2_1_1_190_mRNA)</v>
      </c>
      <c r="H121" s="11" t="str">
        <f t="shared" si="13"/>
        <v>(0.278 * E2_1_1_190_mRNA) - (0.00000278 * E2_1_1_190)</v>
      </c>
      <c r="I121" s="11" t="str">
        <f t="shared" si="14"/>
        <v>mRNA120:  -&gt; E2_1_1_190_mRNA | 0.00292 - (0.0093 * E2_1_1_190_mRNA)</v>
      </c>
      <c r="J121" s="11" t="str">
        <f t="shared" si="15"/>
        <v>Peptide120: E2_1_1_190_mRNA -&gt; E2_1_1_190 | (0.278 * E2_1_1_190_mRNA) - (0.00000278 * E2_1_1_190)</v>
      </c>
    </row>
    <row r="122" spans="1:10" x14ac:dyDescent="0.35">
      <c r="A122" s="40">
        <v>121</v>
      </c>
      <c r="B122" s="11" t="s">
        <v>10415</v>
      </c>
      <c r="C122" s="11" t="str">
        <f t="shared" si="8"/>
        <v>E2_1_1_192_mRNA : E2_1_1_192_mRNA</v>
      </c>
      <c r="D122" s="11" t="str">
        <f t="shared" si="9"/>
        <v>E2_1_1_192 : E2_1_1_192</v>
      </c>
      <c r="E122" s="11" t="str">
        <f t="shared" si="10"/>
        <v>E2_1_1_192_mRNA : 0</v>
      </c>
      <c r="F122" s="11" t="str">
        <f t="shared" si="11"/>
        <v>E2_1_1_192 : 0</v>
      </c>
      <c r="G122" s="11" t="str">
        <f t="shared" si="12"/>
        <v>0.00292 - (0.0093 * E2_1_1_192_mRNA)</v>
      </c>
      <c r="H122" s="11" t="str">
        <f t="shared" si="13"/>
        <v>(0.278 * E2_1_1_192_mRNA) - (0.00000278 * E2_1_1_192)</v>
      </c>
      <c r="I122" s="11" t="str">
        <f t="shared" si="14"/>
        <v>mRNA121:  -&gt; E2_1_1_192_mRNA | 0.00292 - (0.0093 * E2_1_1_192_mRNA)</v>
      </c>
      <c r="J122" s="11" t="str">
        <f t="shared" si="15"/>
        <v>Peptide121: E2_1_1_192_mRNA -&gt; E2_1_1_192 | (0.278 * E2_1_1_192_mRNA) - (0.00000278 * E2_1_1_192)</v>
      </c>
    </row>
    <row r="123" spans="1:10" x14ac:dyDescent="0.35">
      <c r="A123" s="40">
        <v>122</v>
      </c>
      <c r="B123" s="11" t="s">
        <v>10416</v>
      </c>
      <c r="C123" s="11" t="str">
        <f t="shared" si="8"/>
        <v>E2_1_1_193_mRNA : E2_1_1_193_mRNA</v>
      </c>
      <c r="D123" s="11" t="str">
        <f t="shared" si="9"/>
        <v>E2_1_1_193 : E2_1_1_193</v>
      </c>
      <c r="E123" s="11" t="str">
        <f t="shared" si="10"/>
        <v>E2_1_1_193_mRNA : 0</v>
      </c>
      <c r="F123" s="11" t="str">
        <f t="shared" si="11"/>
        <v>E2_1_1_193 : 0</v>
      </c>
      <c r="G123" s="11" t="str">
        <f t="shared" si="12"/>
        <v>0.00292 - (0.0093 * E2_1_1_193_mRNA)</v>
      </c>
      <c r="H123" s="11" t="str">
        <f t="shared" si="13"/>
        <v>(0.278 * E2_1_1_193_mRNA) - (0.00000278 * E2_1_1_193)</v>
      </c>
      <c r="I123" s="11" t="str">
        <f t="shared" si="14"/>
        <v>mRNA122:  -&gt; E2_1_1_193_mRNA | 0.00292 - (0.0093 * E2_1_1_193_mRNA)</v>
      </c>
      <c r="J123" s="11" t="str">
        <f t="shared" si="15"/>
        <v>Peptide122: E2_1_1_193_mRNA -&gt; E2_1_1_193 | (0.278 * E2_1_1_193_mRNA) - (0.00000278 * E2_1_1_193)</v>
      </c>
    </row>
    <row r="124" spans="1:10" x14ac:dyDescent="0.35">
      <c r="A124" s="40">
        <v>123</v>
      </c>
      <c r="B124" s="11" t="s">
        <v>10417</v>
      </c>
      <c r="C124" s="11" t="str">
        <f t="shared" si="8"/>
        <v>E2_1_1_198_mRNA : E2_1_1_198_mRNA</v>
      </c>
      <c r="D124" s="11" t="str">
        <f t="shared" si="9"/>
        <v>E2_1_1_198 : E2_1_1_198</v>
      </c>
      <c r="E124" s="11" t="str">
        <f t="shared" si="10"/>
        <v>E2_1_1_198_mRNA : 0</v>
      </c>
      <c r="F124" s="11" t="str">
        <f t="shared" si="11"/>
        <v>E2_1_1_198 : 0</v>
      </c>
      <c r="G124" s="11" t="str">
        <f t="shared" si="12"/>
        <v>0.00292 - (0.0093 * E2_1_1_198_mRNA)</v>
      </c>
      <c r="H124" s="11" t="str">
        <f t="shared" si="13"/>
        <v>(0.278 * E2_1_1_198_mRNA) - (0.00000278 * E2_1_1_198)</v>
      </c>
      <c r="I124" s="11" t="str">
        <f t="shared" si="14"/>
        <v>mRNA123:  -&gt; E2_1_1_198_mRNA | 0.00292 - (0.0093 * E2_1_1_198_mRNA)</v>
      </c>
      <c r="J124" s="11" t="str">
        <f t="shared" si="15"/>
        <v>Peptide123: E2_1_1_198_mRNA -&gt; E2_1_1_198 | (0.278 * E2_1_1_198_mRNA) - (0.00000278 * E2_1_1_198)</v>
      </c>
    </row>
    <row r="125" spans="1:10" x14ac:dyDescent="0.35">
      <c r="A125" s="40">
        <v>124</v>
      </c>
      <c r="B125" s="11" t="s">
        <v>10418</v>
      </c>
      <c r="C125" s="11" t="str">
        <f t="shared" si="8"/>
        <v>E2_1_1_199_mRNA : E2_1_1_199_mRNA</v>
      </c>
      <c r="D125" s="11" t="str">
        <f t="shared" si="9"/>
        <v>E2_1_1_199 : E2_1_1_199</v>
      </c>
      <c r="E125" s="11" t="str">
        <f t="shared" si="10"/>
        <v>E2_1_1_199_mRNA : 0</v>
      </c>
      <c r="F125" s="11" t="str">
        <f t="shared" si="11"/>
        <v>E2_1_1_199 : 0</v>
      </c>
      <c r="G125" s="11" t="str">
        <f t="shared" si="12"/>
        <v>0.00292 - (0.0093 * E2_1_1_199_mRNA)</v>
      </c>
      <c r="H125" s="11" t="str">
        <f t="shared" si="13"/>
        <v>(0.278 * E2_1_1_199_mRNA) - (0.00000278 * E2_1_1_199)</v>
      </c>
      <c r="I125" s="11" t="str">
        <f t="shared" si="14"/>
        <v>mRNA124:  -&gt; E2_1_1_199_mRNA | 0.00292 - (0.0093 * E2_1_1_199_mRNA)</v>
      </c>
      <c r="J125" s="11" t="str">
        <f t="shared" si="15"/>
        <v>Peptide124: E2_1_1_199_mRNA -&gt; E2_1_1_199 | (0.278 * E2_1_1_199_mRNA) - (0.00000278 * E2_1_1_199)</v>
      </c>
    </row>
    <row r="126" spans="1:10" x14ac:dyDescent="0.35">
      <c r="A126" s="40">
        <v>125</v>
      </c>
      <c r="B126" s="11" t="s">
        <v>10419</v>
      </c>
      <c r="C126" s="11" t="str">
        <f t="shared" si="8"/>
        <v>E2_1_1_207_mRNA : E2_1_1_207_mRNA</v>
      </c>
      <c r="D126" s="11" t="str">
        <f t="shared" si="9"/>
        <v>E2_1_1_207 : E2_1_1_207</v>
      </c>
      <c r="E126" s="11" t="str">
        <f t="shared" si="10"/>
        <v>E2_1_1_207_mRNA : 0</v>
      </c>
      <c r="F126" s="11" t="str">
        <f t="shared" si="11"/>
        <v>E2_1_1_207 : 0</v>
      </c>
      <c r="G126" s="11" t="str">
        <f t="shared" si="12"/>
        <v>0.00292 - (0.0093 * E2_1_1_207_mRNA)</v>
      </c>
      <c r="H126" s="11" t="str">
        <f t="shared" si="13"/>
        <v>(0.278 * E2_1_1_207_mRNA) - (0.00000278 * E2_1_1_207)</v>
      </c>
      <c r="I126" s="11" t="str">
        <f t="shared" si="14"/>
        <v>mRNA125:  -&gt; E2_1_1_207_mRNA | 0.00292 - (0.0093 * E2_1_1_207_mRNA)</v>
      </c>
      <c r="J126" s="11" t="str">
        <f t="shared" si="15"/>
        <v>Peptide125: E2_1_1_207_mRNA -&gt; E2_1_1_207 | (0.278 * E2_1_1_207_mRNA) - (0.00000278 * E2_1_1_207)</v>
      </c>
    </row>
    <row r="127" spans="1:10" x14ac:dyDescent="0.35">
      <c r="A127" s="40">
        <v>126</v>
      </c>
      <c r="B127" s="11" t="s">
        <v>10420</v>
      </c>
      <c r="C127" s="11" t="str">
        <f t="shared" si="8"/>
        <v>E2_1_1_217_mRNA : E2_1_1_217_mRNA</v>
      </c>
      <c r="D127" s="11" t="str">
        <f t="shared" si="9"/>
        <v>E2_1_1_217 : E2_1_1_217</v>
      </c>
      <c r="E127" s="11" t="str">
        <f t="shared" si="10"/>
        <v>E2_1_1_217_mRNA : 0</v>
      </c>
      <c r="F127" s="11" t="str">
        <f t="shared" si="11"/>
        <v>E2_1_1_217 : 0</v>
      </c>
      <c r="G127" s="11" t="str">
        <f t="shared" si="12"/>
        <v>0.00292 - (0.0093 * E2_1_1_217_mRNA)</v>
      </c>
      <c r="H127" s="11" t="str">
        <f t="shared" si="13"/>
        <v>(0.278 * E2_1_1_217_mRNA) - (0.00000278 * E2_1_1_217)</v>
      </c>
      <c r="I127" s="11" t="str">
        <f t="shared" si="14"/>
        <v>mRNA126:  -&gt; E2_1_1_217_mRNA | 0.00292 - (0.0093 * E2_1_1_217_mRNA)</v>
      </c>
      <c r="J127" s="11" t="str">
        <f t="shared" si="15"/>
        <v>Peptide126: E2_1_1_217_mRNA -&gt; E2_1_1_217 | (0.278 * E2_1_1_217_mRNA) - (0.00000278 * E2_1_1_217)</v>
      </c>
    </row>
    <row r="128" spans="1:10" x14ac:dyDescent="0.35">
      <c r="A128" s="40">
        <v>127</v>
      </c>
      <c r="B128" s="11" t="s">
        <v>10421</v>
      </c>
      <c r="C128" s="11" t="str">
        <f t="shared" si="8"/>
        <v>E2_1_1_223_mRNA : E2_1_1_223_mRNA</v>
      </c>
      <c r="D128" s="11" t="str">
        <f t="shared" si="9"/>
        <v>E2_1_1_223 : E2_1_1_223</v>
      </c>
      <c r="E128" s="11" t="str">
        <f t="shared" si="10"/>
        <v>E2_1_1_223_mRNA : 0</v>
      </c>
      <c r="F128" s="11" t="str">
        <f t="shared" si="11"/>
        <v>E2_1_1_223 : 0</v>
      </c>
      <c r="G128" s="11" t="str">
        <f t="shared" si="12"/>
        <v>0.00292 - (0.0093 * E2_1_1_223_mRNA)</v>
      </c>
      <c r="H128" s="11" t="str">
        <f t="shared" si="13"/>
        <v>(0.278 * E2_1_1_223_mRNA) - (0.00000278 * E2_1_1_223)</v>
      </c>
      <c r="I128" s="11" t="str">
        <f t="shared" si="14"/>
        <v>mRNA127:  -&gt; E2_1_1_223_mRNA | 0.00292 - (0.0093 * E2_1_1_223_mRNA)</v>
      </c>
      <c r="J128" s="11" t="str">
        <f t="shared" si="15"/>
        <v>Peptide127: E2_1_1_223_mRNA -&gt; E2_1_1_223 | (0.278 * E2_1_1_223_mRNA) - (0.00000278 * E2_1_1_223)</v>
      </c>
    </row>
    <row r="129" spans="1:10" x14ac:dyDescent="0.35">
      <c r="A129" s="40">
        <v>128</v>
      </c>
      <c r="B129" s="11" t="s">
        <v>9968</v>
      </c>
      <c r="C129" s="11" t="str">
        <f t="shared" si="8"/>
        <v>E2_1_1_228_mRNA : E2_1_1_228_mRNA</v>
      </c>
      <c r="D129" s="11" t="str">
        <f t="shared" si="9"/>
        <v>E2_1_1_228 : E2_1_1_228</v>
      </c>
      <c r="E129" s="11" t="str">
        <f t="shared" si="10"/>
        <v>E2_1_1_228_mRNA : 0</v>
      </c>
      <c r="F129" s="11" t="str">
        <f t="shared" si="11"/>
        <v>E2_1_1_228 : 0</v>
      </c>
      <c r="G129" s="11" t="str">
        <f t="shared" si="12"/>
        <v>0.00292 - (0.0093 * E2_1_1_228_mRNA)</v>
      </c>
      <c r="H129" s="11" t="str">
        <f t="shared" si="13"/>
        <v>(0.278 * E2_1_1_228_mRNA) - (0.00000278 * E2_1_1_228)</v>
      </c>
      <c r="I129" s="11" t="str">
        <f t="shared" si="14"/>
        <v>mRNA128:  -&gt; E2_1_1_228_mRNA | 0.00292 - (0.0093 * E2_1_1_228_mRNA)</v>
      </c>
      <c r="J129" s="11" t="str">
        <f t="shared" si="15"/>
        <v>Peptide128: E2_1_1_228_mRNA -&gt; E2_1_1_228 | (0.278 * E2_1_1_228_mRNA) - (0.00000278 * E2_1_1_228)</v>
      </c>
    </row>
    <row r="130" spans="1:10" x14ac:dyDescent="0.35">
      <c r="A130" s="40">
        <v>129</v>
      </c>
      <c r="B130" s="11" t="s">
        <v>10295</v>
      </c>
      <c r="C130" s="11" t="str">
        <f t="shared" si="8"/>
        <v>E2_1_1_297_mRNA : E2_1_1_297_mRNA</v>
      </c>
      <c r="D130" s="11" t="str">
        <f t="shared" si="9"/>
        <v>E2_1_1_297 : E2_1_1_297</v>
      </c>
      <c r="E130" s="11" t="str">
        <f t="shared" si="10"/>
        <v>E2_1_1_297_mRNA : 0</v>
      </c>
      <c r="F130" s="11" t="str">
        <f t="shared" si="11"/>
        <v>E2_1_1_297 : 0</v>
      </c>
      <c r="G130" s="11" t="str">
        <f t="shared" si="12"/>
        <v>0.00292 - (0.0093 * E2_1_1_297_mRNA)</v>
      </c>
      <c r="H130" s="11" t="str">
        <f t="shared" si="13"/>
        <v>(0.278 * E2_1_1_297_mRNA) - (0.00000278 * E2_1_1_297)</v>
      </c>
      <c r="I130" s="11" t="str">
        <f t="shared" si="14"/>
        <v>mRNA129:  -&gt; E2_1_1_297_mRNA | 0.00292 - (0.0093 * E2_1_1_297_mRNA)</v>
      </c>
      <c r="J130" s="11" t="str">
        <f t="shared" si="15"/>
        <v>Peptide129: E2_1_1_297_mRNA -&gt; E2_1_1_297 | (0.278 * E2_1_1_297_mRNA) - (0.00000278 * E2_1_1_297)</v>
      </c>
    </row>
    <row r="131" spans="1:10" x14ac:dyDescent="0.35">
      <c r="A131" s="40">
        <v>130</v>
      </c>
      <c r="B131" s="11" t="s">
        <v>9969</v>
      </c>
      <c r="C131" s="11" t="str">
        <f t="shared" ref="C131:C194" si="16">_xlfn.CONCAT(B131,"_mRNA : ",B131,"_mRNA")</f>
        <v>E2_1_1_33_mRNA : E2_1_1_33_mRNA</v>
      </c>
      <c r="D131" s="11" t="str">
        <f t="shared" ref="D131:D194" si="17">_xlfn.CONCAT(B131," : ",B131)</f>
        <v>E2_1_1_33 : E2_1_1_33</v>
      </c>
      <c r="E131" s="11" t="str">
        <f t="shared" ref="E131:E194" si="18">_xlfn.CONCAT(B131,"_mRNA : ",0)</f>
        <v>E2_1_1_33_mRNA : 0</v>
      </c>
      <c r="F131" s="11" t="str">
        <f t="shared" ref="F131:F194" si="19">_xlfn.CONCAT(B131," : ",0)</f>
        <v>E2_1_1_33 : 0</v>
      </c>
      <c r="G131" s="11" t="str">
        <f t="shared" ref="G131:G194" si="20">_xlfn.CONCAT("0.00292 - (0.0093 * ",B131,"_mRNA)")</f>
        <v>0.00292 - (0.0093 * E2_1_1_33_mRNA)</v>
      </c>
      <c r="H131" s="11" t="str">
        <f t="shared" ref="H131:H194" si="21">_xlfn.CONCAT("(0.278 * ",B131,"_mRNA)"," - (0.00000278 * ",B131,")")</f>
        <v>(0.278 * E2_1_1_33_mRNA) - (0.00000278 * E2_1_1_33)</v>
      </c>
      <c r="I131" s="11" t="str">
        <f t="shared" ref="I131:I194" si="22">_xlfn.CONCAT("mRNA",A131,":  -&gt; ",B131,"_mRNA | ",G131)</f>
        <v>mRNA130:  -&gt; E2_1_1_33_mRNA | 0.00292 - (0.0093 * E2_1_1_33_mRNA)</v>
      </c>
      <c r="J131" s="11" t="str">
        <f t="shared" ref="J131:J194" si="23">_xlfn.CONCAT("Peptide",A131,": ",B131,"_mRNA -&gt; ",B131," | ",H131)</f>
        <v>Peptide130: E2_1_1_33_mRNA -&gt; E2_1_1_33 | (0.278 * E2_1_1_33_mRNA) - (0.00000278 * E2_1_1_33)</v>
      </c>
    </row>
    <row r="132" spans="1:10" x14ac:dyDescent="0.35">
      <c r="A132" s="40">
        <v>131</v>
      </c>
      <c r="B132" s="11" t="s">
        <v>9961</v>
      </c>
      <c r="C132" s="11" t="str">
        <f t="shared" si="16"/>
        <v>E2_1_1_37_mRNA : E2_1_1_37_mRNA</v>
      </c>
      <c r="D132" s="11" t="str">
        <f t="shared" si="17"/>
        <v>E2_1_1_37 : E2_1_1_37</v>
      </c>
      <c r="E132" s="11" t="str">
        <f t="shared" si="18"/>
        <v>E2_1_1_37_mRNA : 0</v>
      </c>
      <c r="F132" s="11" t="str">
        <f t="shared" si="19"/>
        <v>E2_1_1_37 : 0</v>
      </c>
      <c r="G132" s="11" t="str">
        <f t="shared" si="20"/>
        <v>0.00292 - (0.0093 * E2_1_1_37_mRNA)</v>
      </c>
      <c r="H132" s="11" t="str">
        <f t="shared" si="21"/>
        <v>(0.278 * E2_1_1_37_mRNA) - (0.00000278 * E2_1_1_37)</v>
      </c>
      <c r="I132" s="11" t="str">
        <f t="shared" si="22"/>
        <v>mRNA131:  -&gt; E2_1_1_37_mRNA | 0.00292 - (0.0093 * E2_1_1_37_mRNA)</v>
      </c>
      <c r="J132" s="11" t="str">
        <f t="shared" si="23"/>
        <v>Peptide131: E2_1_1_37_mRNA -&gt; E2_1_1_37 | (0.278 * E2_1_1_37_mRNA) - (0.00000278 * E2_1_1_37)</v>
      </c>
    </row>
    <row r="133" spans="1:10" x14ac:dyDescent="0.35">
      <c r="A133" s="40">
        <v>132</v>
      </c>
      <c r="B133" s="11" t="s">
        <v>10166</v>
      </c>
      <c r="C133" s="11" t="str">
        <f t="shared" si="16"/>
        <v>E2_1_1_45_mRNA : E2_1_1_45_mRNA</v>
      </c>
      <c r="D133" s="11" t="str">
        <f t="shared" si="17"/>
        <v>E2_1_1_45 : E2_1_1_45</v>
      </c>
      <c r="E133" s="11" t="str">
        <f t="shared" si="18"/>
        <v>E2_1_1_45_mRNA : 0</v>
      </c>
      <c r="F133" s="11" t="str">
        <f t="shared" si="19"/>
        <v>E2_1_1_45 : 0</v>
      </c>
      <c r="G133" s="11" t="str">
        <f t="shared" si="20"/>
        <v>0.00292 - (0.0093 * E2_1_1_45_mRNA)</v>
      </c>
      <c r="H133" s="11" t="str">
        <f t="shared" si="21"/>
        <v>(0.278 * E2_1_1_45_mRNA) - (0.00000278 * E2_1_1_45)</v>
      </c>
      <c r="I133" s="11" t="str">
        <f t="shared" si="22"/>
        <v>mRNA132:  -&gt; E2_1_1_45_mRNA | 0.00292 - (0.0093 * E2_1_1_45_mRNA)</v>
      </c>
      <c r="J133" s="11" t="str">
        <f t="shared" si="23"/>
        <v>Peptide132: E2_1_1_45_mRNA -&gt; E2_1_1_45 | (0.278 * E2_1_1_45_mRNA) - (0.00000278 * E2_1_1_45)</v>
      </c>
    </row>
    <row r="134" spans="1:10" x14ac:dyDescent="0.35">
      <c r="A134" s="40">
        <v>133</v>
      </c>
      <c r="B134" s="11" t="s">
        <v>9970</v>
      </c>
      <c r="C134" s="11" t="str">
        <f t="shared" si="16"/>
        <v>E2_1_1_61_mRNA : E2_1_1_61_mRNA</v>
      </c>
      <c r="D134" s="11" t="str">
        <f t="shared" si="17"/>
        <v>E2_1_1_61 : E2_1_1_61</v>
      </c>
      <c r="E134" s="11" t="str">
        <f t="shared" si="18"/>
        <v>E2_1_1_61_mRNA : 0</v>
      </c>
      <c r="F134" s="11" t="str">
        <f t="shared" si="19"/>
        <v>E2_1_1_61 : 0</v>
      </c>
      <c r="G134" s="11" t="str">
        <f t="shared" si="20"/>
        <v>0.00292 - (0.0093 * E2_1_1_61_mRNA)</v>
      </c>
      <c r="H134" s="11" t="str">
        <f t="shared" si="21"/>
        <v>(0.278 * E2_1_1_61_mRNA) - (0.00000278 * E2_1_1_61)</v>
      </c>
      <c r="I134" s="11" t="str">
        <f t="shared" si="22"/>
        <v>mRNA133:  -&gt; E2_1_1_61_mRNA | 0.00292 - (0.0093 * E2_1_1_61_mRNA)</v>
      </c>
      <c r="J134" s="11" t="str">
        <f t="shared" si="23"/>
        <v>Peptide133: E2_1_1_61_mRNA -&gt; E2_1_1_61 | (0.278 * E2_1_1_61_mRNA) - (0.00000278 * E2_1_1_61)</v>
      </c>
    </row>
    <row r="135" spans="1:10" x14ac:dyDescent="0.35">
      <c r="A135" s="40">
        <v>134</v>
      </c>
      <c r="B135" s="11" t="s">
        <v>10325</v>
      </c>
      <c r="C135" s="11" t="str">
        <f t="shared" si="16"/>
        <v>E2_1_1_63_mRNA : E2_1_1_63_mRNA</v>
      </c>
      <c r="D135" s="11" t="str">
        <f t="shared" si="17"/>
        <v>E2_1_1_63 : E2_1_1_63</v>
      </c>
      <c r="E135" s="11" t="str">
        <f t="shared" si="18"/>
        <v>E2_1_1_63_mRNA : 0</v>
      </c>
      <c r="F135" s="11" t="str">
        <f t="shared" si="19"/>
        <v>E2_1_1_63 : 0</v>
      </c>
      <c r="G135" s="11" t="str">
        <f t="shared" si="20"/>
        <v>0.00292 - (0.0093 * E2_1_1_63_mRNA)</v>
      </c>
      <c r="H135" s="11" t="str">
        <f t="shared" si="21"/>
        <v>(0.278 * E2_1_1_63_mRNA) - (0.00000278 * E2_1_1_63)</v>
      </c>
      <c r="I135" s="11" t="str">
        <f t="shared" si="22"/>
        <v>mRNA134:  -&gt; E2_1_1_63_mRNA | 0.00292 - (0.0093 * E2_1_1_63_mRNA)</v>
      </c>
      <c r="J135" s="11" t="str">
        <f t="shared" si="23"/>
        <v>Peptide134: E2_1_1_63_mRNA -&gt; E2_1_1_63 | (0.278 * E2_1_1_63_mRNA) - (0.00000278 * E2_1_1_63)</v>
      </c>
    </row>
    <row r="136" spans="1:10" x14ac:dyDescent="0.35">
      <c r="A136" s="40">
        <v>135</v>
      </c>
      <c r="B136" s="11" t="s">
        <v>10090</v>
      </c>
      <c r="C136" s="11" t="str">
        <f t="shared" si="16"/>
        <v>E2_1_1_74_mRNA : E2_1_1_74_mRNA</v>
      </c>
      <c r="D136" s="11" t="str">
        <f t="shared" si="17"/>
        <v>E2_1_1_74 : E2_1_1_74</v>
      </c>
      <c r="E136" s="11" t="str">
        <f t="shared" si="18"/>
        <v>E2_1_1_74_mRNA : 0</v>
      </c>
      <c r="F136" s="11" t="str">
        <f t="shared" si="19"/>
        <v>E2_1_1_74 : 0</v>
      </c>
      <c r="G136" s="11" t="str">
        <f t="shared" si="20"/>
        <v>0.00292 - (0.0093 * E2_1_1_74_mRNA)</v>
      </c>
      <c r="H136" s="11" t="str">
        <f t="shared" si="21"/>
        <v>(0.278 * E2_1_1_74_mRNA) - (0.00000278 * E2_1_1_74)</v>
      </c>
      <c r="I136" s="11" t="str">
        <f t="shared" si="22"/>
        <v>mRNA135:  -&gt; E2_1_1_74_mRNA | 0.00292 - (0.0093 * E2_1_1_74_mRNA)</v>
      </c>
      <c r="J136" s="11" t="str">
        <f t="shared" si="23"/>
        <v>Peptide135: E2_1_1_74_mRNA -&gt; E2_1_1_74 | (0.278 * E2_1_1_74_mRNA) - (0.00000278 * E2_1_1_74)</v>
      </c>
    </row>
    <row r="137" spans="1:10" x14ac:dyDescent="0.35">
      <c r="A137" s="40">
        <v>136</v>
      </c>
      <c r="B137" s="11" t="s">
        <v>9965</v>
      </c>
      <c r="C137" s="11" t="str">
        <f t="shared" si="16"/>
        <v>E2_1_1_80_mRNA : E2_1_1_80_mRNA</v>
      </c>
      <c r="D137" s="11" t="str">
        <f t="shared" si="17"/>
        <v>E2_1_1_80 : E2_1_1_80</v>
      </c>
      <c r="E137" s="11" t="str">
        <f t="shared" si="18"/>
        <v>E2_1_1_80_mRNA : 0</v>
      </c>
      <c r="F137" s="11" t="str">
        <f t="shared" si="19"/>
        <v>E2_1_1_80 : 0</v>
      </c>
      <c r="G137" s="11" t="str">
        <f t="shared" si="20"/>
        <v>0.00292 - (0.0093 * E2_1_1_80_mRNA)</v>
      </c>
      <c r="H137" s="11" t="str">
        <f t="shared" si="21"/>
        <v>(0.278 * E2_1_1_80_mRNA) - (0.00000278 * E2_1_1_80)</v>
      </c>
      <c r="I137" s="11" t="str">
        <f t="shared" si="22"/>
        <v>mRNA136:  -&gt; E2_1_1_80_mRNA | 0.00292 - (0.0093 * E2_1_1_80_mRNA)</v>
      </c>
      <c r="J137" s="11" t="str">
        <f t="shared" si="23"/>
        <v>Peptide136: E2_1_1_80_mRNA -&gt; E2_1_1_80 | (0.278 * E2_1_1_80_mRNA) - (0.00000278 * E2_1_1_80)</v>
      </c>
    </row>
    <row r="138" spans="1:10" x14ac:dyDescent="0.35">
      <c r="A138" s="40">
        <v>137</v>
      </c>
      <c r="B138" s="11" t="s">
        <v>10036</v>
      </c>
      <c r="C138" s="11" t="str">
        <f t="shared" si="16"/>
        <v>E2_1_2_1_mRNA : E2_1_2_1_mRNA</v>
      </c>
      <c r="D138" s="11" t="str">
        <f t="shared" si="17"/>
        <v>E2_1_2_1 : E2_1_2_1</v>
      </c>
      <c r="E138" s="11" t="str">
        <f t="shared" si="18"/>
        <v>E2_1_2_1_mRNA : 0</v>
      </c>
      <c r="F138" s="11" t="str">
        <f t="shared" si="19"/>
        <v>E2_1_2_1 : 0</v>
      </c>
      <c r="G138" s="11" t="str">
        <f t="shared" si="20"/>
        <v>0.00292 - (0.0093 * E2_1_2_1_mRNA)</v>
      </c>
      <c r="H138" s="11" t="str">
        <f t="shared" si="21"/>
        <v>(0.278 * E2_1_2_1_mRNA) - (0.00000278 * E2_1_2_1)</v>
      </c>
      <c r="I138" s="11" t="str">
        <f t="shared" si="22"/>
        <v>mRNA137:  -&gt; E2_1_2_1_mRNA | 0.00292 - (0.0093 * E2_1_2_1_mRNA)</v>
      </c>
      <c r="J138" s="11" t="str">
        <f t="shared" si="23"/>
        <v>Peptide137: E2_1_2_1_mRNA -&gt; E2_1_2_1 | (0.278 * E2_1_2_1_mRNA) - (0.00000278 * E2_1_2_1)</v>
      </c>
    </row>
    <row r="139" spans="1:10" x14ac:dyDescent="0.35">
      <c r="A139" s="40">
        <v>138</v>
      </c>
      <c r="B139" s="11" t="s">
        <v>10265</v>
      </c>
      <c r="C139" s="11" t="str">
        <f t="shared" si="16"/>
        <v>E2_1_2_10_mRNA : E2_1_2_10_mRNA</v>
      </c>
      <c r="D139" s="11" t="str">
        <f t="shared" si="17"/>
        <v>E2_1_2_10 : E2_1_2_10</v>
      </c>
      <c r="E139" s="11" t="str">
        <f t="shared" si="18"/>
        <v>E2_1_2_10_mRNA : 0</v>
      </c>
      <c r="F139" s="11" t="str">
        <f t="shared" si="19"/>
        <v>E2_1_2_10 : 0</v>
      </c>
      <c r="G139" s="11" t="str">
        <f t="shared" si="20"/>
        <v>0.00292 - (0.0093 * E2_1_2_10_mRNA)</v>
      </c>
      <c r="H139" s="11" t="str">
        <f t="shared" si="21"/>
        <v>(0.278 * E2_1_2_10_mRNA) - (0.00000278 * E2_1_2_10)</v>
      </c>
      <c r="I139" s="11" t="str">
        <f t="shared" si="22"/>
        <v>mRNA138:  -&gt; E2_1_2_10_mRNA | 0.00292 - (0.0093 * E2_1_2_10_mRNA)</v>
      </c>
      <c r="J139" s="11" t="str">
        <f t="shared" si="23"/>
        <v>Peptide138: E2_1_2_10_mRNA -&gt; E2_1_2_10 | (0.278 * E2_1_2_10_mRNA) - (0.00000278 * E2_1_2_10)</v>
      </c>
    </row>
    <row r="140" spans="1:10" x14ac:dyDescent="0.35">
      <c r="A140" s="40">
        <v>139</v>
      </c>
      <c r="B140" s="11" t="s">
        <v>10089</v>
      </c>
      <c r="C140" s="11" t="str">
        <f t="shared" si="16"/>
        <v>E2_1_2_11_mRNA : E2_1_2_11_mRNA</v>
      </c>
      <c r="D140" s="11" t="str">
        <f t="shared" si="17"/>
        <v>E2_1_2_11 : E2_1_2_11</v>
      </c>
      <c r="E140" s="11" t="str">
        <f t="shared" si="18"/>
        <v>E2_1_2_11_mRNA : 0</v>
      </c>
      <c r="F140" s="11" t="str">
        <f t="shared" si="19"/>
        <v>E2_1_2_11 : 0</v>
      </c>
      <c r="G140" s="11" t="str">
        <f t="shared" si="20"/>
        <v>0.00292 - (0.0093 * E2_1_2_11_mRNA)</v>
      </c>
      <c r="H140" s="11" t="str">
        <f t="shared" si="21"/>
        <v>(0.278 * E2_1_2_11_mRNA) - (0.00000278 * E2_1_2_11)</v>
      </c>
      <c r="I140" s="11" t="str">
        <f t="shared" si="22"/>
        <v>mRNA139:  -&gt; E2_1_2_11_mRNA | 0.00292 - (0.0093 * E2_1_2_11_mRNA)</v>
      </c>
      <c r="J140" s="11" t="str">
        <f t="shared" si="23"/>
        <v>Peptide139: E2_1_2_11_mRNA -&gt; E2_1_2_11 | (0.278 * E2_1_2_11_mRNA) - (0.00000278 * E2_1_2_11)</v>
      </c>
    </row>
    <row r="141" spans="1:10" x14ac:dyDescent="0.35">
      <c r="A141" s="40">
        <v>140</v>
      </c>
      <c r="B141" s="11" t="s">
        <v>10133</v>
      </c>
      <c r="C141" s="11" t="str">
        <f t="shared" si="16"/>
        <v>E2_1_2_2_mRNA : E2_1_2_2_mRNA</v>
      </c>
      <c r="D141" s="11" t="str">
        <f t="shared" si="17"/>
        <v>E2_1_2_2 : E2_1_2_2</v>
      </c>
      <c r="E141" s="11" t="str">
        <f t="shared" si="18"/>
        <v>E2_1_2_2_mRNA : 0</v>
      </c>
      <c r="F141" s="11" t="str">
        <f t="shared" si="19"/>
        <v>E2_1_2_2 : 0</v>
      </c>
      <c r="G141" s="11" t="str">
        <f t="shared" si="20"/>
        <v>0.00292 - (0.0093 * E2_1_2_2_mRNA)</v>
      </c>
      <c r="H141" s="11" t="str">
        <f t="shared" si="21"/>
        <v>(0.278 * E2_1_2_2_mRNA) - (0.00000278 * E2_1_2_2)</v>
      </c>
      <c r="I141" s="11" t="str">
        <f t="shared" si="22"/>
        <v>mRNA140:  -&gt; E2_1_2_2_mRNA | 0.00292 - (0.0093 * E2_1_2_2_mRNA)</v>
      </c>
      <c r="J141" s="11" t="str">
        <f t="shared" si="23"/>
        <v>Peptide140: E2_1_2_2_mRNA -&gt; E2_1_2_2 | (0.278 * E2_1_2_2_mRNA) - (0.00000278 * E2_1_2_2)</v>
      </c>
    </row>
    <row r="142" spans="1:10" x14ac:dyDescent="0.35">
      <c r="A142" s="40">
        <v>141</v>
      </c>
      <c r="B142" s="11" t="s">
        <v>10134</v>
      </c>
      <c r="C142" s="11" t="str">
        <f t="shared" si="16"/>
        <v>E2_1_2_3_mRNA : E2_1_2_3_mRNA</v>
      </c>
      <c r="D142" s="11" t="str">
        <f t="shared" si="17"/>
        <v>E2_1_2_3 : E2_1_2_3</v>
      </c>
      <c r="E142" s="11" t="str">
        <f t="shared" si="18"/>
        <v>E2_1_2_3_mRNA : 0</v>
      </c>
      <c r="F142" s="11" t="str">
        <f t="shared" si="19"/>
        <v>E2_1_2_3 : 0</v>
      </c>
      <c r="G142" s="11" t="str">
        <f t="shared" si="20"/>
        <v>0.00292 - (0.0093 * E2_1_2_3_mRNA)</v>
      </c>
      <c r="H142" s="11" t="str">
        <f t="shared" si="21"/>
        <v>(0.278 * E2_1_2_3_mRNA) - (0.00000278 * E2_1_2_3)</v>
      </c>
      <c r="I142" s="11" t="str">
        <f t="shared" si="22"/>
        <v>mRNA141:  -&gt; E2_1_2_3_mRNA | 0.00292 - (0.0093 * E2_1_2_3_mRNA)</v>
      </c>
      <c r="J142" s="11" t="str">
        <f t="shared" si="23"/>
        <v>Peptide141: E2_1_2_3_mRNA -&gt; E2_1_2_3 | (0.278 * E2_1_2_3_mRNA) - (0.00000278 * E2_1_2_3)</v>
      </c>
    </row>
    <row r="143" spans="1:10" x14ac:dyDescent="0.35">
      <c r="A143" s="40">
        <v>142</v>
      </c>
      <c r="B143" s="11" t="s">
        <v>10287</v>
      </c>
      <c r="C143" s="11" t="str">
        <f t="shared" si="16"/>
        <v>E2_1_2_9_mRNA : E2_1_2_9_mRNA</v>
      </c>
      <c r="D143" s="11" t="str">
        <f t="shared" si="17"/>
        <v>E2_1_2_9 : E2_1_2_9</v>
      </c>
      <c r="E143" s="11" t="str">
        <f t="shared" si="18"/>
        <v>E2_1_2_9_mRNA : 0</v>
      </c>
      <c r="F143" s="11" t="str">
        <f t="shared" si="19"/>
        <v>E2_1_2_9 : 0</v>
      </c>
      <c r="G143" s="11" t="str">
        <f t="shared" si="20"/>
        <v>0.00292 - (0.0093 * E2_1_2_9_mRNA)</v>
      </c>
      <c r="H143" s="11" t="str">
        <f t="shared" si="21"/>
        <v>(0.278 * E2_1_2_9_mRNA) - (0.00000278 * E2_1_2_9)</v>
      </c>
      <c r="I143" s="11" t="str">
        <f t="shared" si="22"/>
        <v>mRNA142:  -&gt; E2_1_2_9_mRNA | 0.00292 - (0.0093 * E2_1_2_9_mRNA)</v>
      </c>
      <c r="J143" s="11" t="str">
        <f t="shared" si="23"/>
        <v>Peptide142: E2_1_2_9_mRNA -&gt; E2_1_2_9 | (0.278 * E2_1_2_9_mRNA) - (0.00000278 * E2_1_2_9)</v>
      </c>
    </row>
    <row r="144" spans="1:10" x14ac:dyDescent="0.35">
      <c r="A144" s="40">
        <v>143</v>
      </c>
      <c r="B144" s="11" t="s">
        <v>10104</v>
      </c>
      <c r="C144" s="11" t="str">
        <f t="shared" si="16"/>
        <v>E2_1_3_2_mRNA : E2_1_3_2_mRNA</v>
      </c>
      <c r="D144" s="11" t="str">
        <f t="shared" si="17"/>
        <v>E2_1_3_2 : E2_1_3_2</v>
      </c>
      <c r="E144" s="11" t="str">
        <f t="shared" si="18"/>
        <v>E2_1_3_2_mRNA : 0</v>
      </c>
      <c r="F144" s="11" t="str">
        <f t="shared" si="19"/>
        <v>E2_1_3_2 : 0</v>
      </c>
      <c r="G144" s="11" t="str">
        <f t="shared" si="20"/>
        <v>0.00292 - (0.0093 * E2_1_3_2_mRNA)</v>
      </c>
      <c r="H144" s="11" t="str">
        <f t="shared" si="21"/>
        <v>(0.278 * E2_1_3_2_mRNA) - (0.00000278 * E2_1_3_2)</v>
      </c>
      <c r="I144" s="11" t="str">
        <f t="shared" si="22"/>
        <v>mRNA143:  -&gt; E2_1_3_2_mRNA | 0.00292 - (0.0093 * E2_1_3_2_mRNA)</v>
      </c>
      <c r="J144" s="11" t="str">
        <f t="shared" si="23"/>
        <v>Peptide143: E2_1_3_2_mRNA -&gt; E2_1_3_2 | (0.278 * E2_1_3_2_mRNA) - (0.00000278 * E2_1_3_2)</v>
      </c>
    </row>
    <row r="145" spans="1:10" x14ac:dyDescent="0.35">
      <c r="A145" s="40">
        <v>144</v>
      </c>
      <c r="B145" s="11" t="s">
        <v>10105</v>
      </c>
      <c r="C145" s="11" t="str">
        <f t="shared" si="16"/>
        <v>E2_1_3_3_mRNA : E2_1_3_3_mRNA</v>
      </c>
      <c r="D145" s="11" t="str">
        <f t="shared" si="17"/>
        <v>E2_1_3_3 : E2_1_3_3</v>
      </c>
      <c r="E145" s="11" t="str">
        <f t="shared" si="18"/>
        <v>E2_1_3_3_mRNA : 0</v>
      </c>
      <c r="F145" s="11" t="str">
        <f t="shared" si="19"/>
        <v>E2_1_3_3 : 0</v>
      </c>
      <c r="G145" s="11" t="str">
        <f t="shared" si="20"/>
        <v>0.00292 - (0.0093 * E2_1_3_3_mRNA)</v>
      </c>
      <c r="H145" s="11" t="str">
        <f t="shared" si="21"/>
        <v>(0.278 * E2_1_3_3_mRNA) - (0.00000278 * E2_1_3_3)</v>
      </c>
      <c r="I145" s="11" t="str">
        <f t="shared" si="22"/>
        <v>mRNA144:  -&gt; E2_1_3_3_mRNA | 0.00292 - (0.0093 * E2_1_3_3_mRNA)</v>
      </c>
      <c r="J145" s="11" t="str">
        <f t="shared" si="23"/>
        <v>Peptide144: E2_1_3_3_mRNA -&gt; E2_1_3_3 | (0.278 * E2_1_3_3_mRNA) - (0.00000278 * E2_1_3_3)</v>
      </c>
    </row>
    <row r="146" spans="1:10" x14ac:dyDescent="0.35">
      <c r="A146" s="40">
        <v>145</v>
      </c>
      <c r="B146" s="11" t="s">
        <v>10050</v>
      </c>
      <c r="C146" s="11" t="str">
        <f t="shared" si="16"/>
        <v>E2_2_1_1_mRNA : E2_2_1_1_mRNA</v>
      </c>
      <c r="D146" s="11" t="str">
        <f t="shared" si="17"/>
        <v>E2_2_1_1 : E2_2_1_1</v>
      </c>
      <c r="E146" s="11" t="str">
        <f t="shared" si="18"/>
        <v>E2_2_1_1_mRNA : 0</v>
      </c>
      <c r="F146" s="11" t="str">
        <f t="shared" si="19"/>
        <v>E2_2_1_1 : 0</v>
      </c>
      <c r="G146" s="11" t="str">
        <f t="shared" si="20"/>
        <v>0.00292 - (0.0093 * E2_2_1_1_mRNA)</v>
      </c>
      <c r="H146" s="11" t="str">
        <f t="shared" si="21"/>
        <v>(0.278 * E2_2_1_1_mRNA) - (0.00000278 * E2_2_1_1)</v>
      </c>
      <c r="I146" s="11" t="str">
        <f t="shared" si="22"/>
        <v>mRNA145:  -&gt; E2_2_1_1_mRNA | 0.00292 - (0.0093 * E2_2_1_1_mRNA)</v>
      </c>
      <c r="J146" s="11" t="str">
        <f t="shared" si="23"/>
        <v>Peptide145: E2_2_1_1_mRNA -&gt; E2_2_1_1 | (0.278 * E2_2_1_1_mRNA) - (0.00000278 * E2_2_1_1)</v>
      </c>
    </row>
    <row r="147" spans="1:10" x14ac:dyDescent="0.35">
      <c r="A147" s="40">
        <v>146</v>
      </c>
      <c r="B147" s="11" t="s">
        <v>9978</v>
      </c>
      <c r="C147" s="11" t="str">
        <f t="shared" si="16"/>
        <v>E2_2_1_6_mRNA : E2_2_1_6_mRNA</v>
      </c>
      <c r="D147" s="11" t="str">
        <f t="shared" si="17"/>
        <v>E2_2_1_6 : E2_2_1_6</v>
      </c>
      <c r="E147" s="11" t="str">
        <f t="shared" si="18"/>
        <v>E2_2_1_6_mRNA : 0</v>
      </c>
      <c r="F147" s="11" t="str">
        <f t="shared" si="19"/>
        <v>E2_2_1_6 : 0</v>
      </c>
      <c r="G147" s="11" t="str">
        <f t="shared" si="20"/>
        <v>0.00292 - (0.0093 * E2_2_1_6_mRNA)</v>
      </c>
      <c r="H147" s="11" t="str">
        <f t="shared" si="21"/>
        <v>(0.278 * E2_2_1_6_mRNA) - (0.00000278 * E2_2_1_6)</v>
      </c>
      <c r="I147" s="11" t="str">
        <f t="shared" si="22"/>
        <v>mRNA146:  -&gt; E2_2_1_6_mRNA | 0.00292 - (0.0093 * E2_2_1_6_mRNA)</v>
      </c>
      <c r="J147" s="11" t="str">
        <f t="shared" si="23"/>
        <v>Peptide146: E2_2_1_6_mRNA -&gt; E2_2_1_6 | (0.278 * E2_2_1_6_mRNA) - (0.00000278 * E2_2_1_6)</v>
      </c>
    </row>
    <row r="148" spans="1:10" x14ac:dyDescent="0.35">
      <c r="A148" s="40">
        <v>147</v>
      </c>
      <c r="B148" s="11" t="s">
        <v>9979</v>
      </c>
      <c r="C148" s="11" t="str">
        <f t="shared" si="16"/>
        <v>E2_2_1_7_mRNA : E2_2_1_7_mRNA</v>
      </c>
      <c r="D148" s="11" t="str">
        <f t="shared" si="17"/>
        <v>E2_2_1_7 : E2_2_1_7</v>
      </c>
      <c r="E148" s="11" t="str">
        <f t="shared" si="18"/>
        <v>E2_2_1_7_mRNA : 0</v>
      </c>
      <c r="F148" s="11" t="str">
        <f t="shared" si="19"/>
        <v>E2_2_1_7 : 0</v>
      </c>
      <c r="G148" s="11" t="str">
        <f t="shared" si="20"/>
        <v>0.00292 - (0.0093 * E2_2_1_7_mRNA)</v>
      </c>
      <c r="H148" s="11" t="str">
        <f t="shared" si="21"/>
        <v>(0.278 * E2_2_1_7_mRNA) - (0.00000278 * E2_2_1_7)</v>
      </c>
      <c r="I148" s="11" t="str">
        <f t="shared" si="22"/>
        <v>mRNA147:  -&gt; E2_2_1_7_mRNA | 0.00292 - (0.0093 * E2_2_1_7_mRNA)</v>
      </c>
      <c r="J148" s="11" t="str">
        <f t="shared" si="23"/>
        <v>Peptide147: E2_2_1_7_mRNA -&gt; E2_2_1_7 | (0.278 * E2_2_1_7_mRNA) - (0.00000278 * E2_2_1_7)</v>
      </c>
    </row>
    <row r="149" spans="1:10" x14ac:dyDescent="0.35">
      <c r="A149" s="40">
        <v>148</v>
      </c>
      <c r="B149" s="11" t="s">
        <v>10228</v>
      </c>
      <c r="C149" s="11" t="str">
        <f t="shared" si="16"/>
        <v>E2_2_1_9_mRNA : E2_2_1_9_mRNA</v>
      </c>
      <c r="D149" s="11" t="str">
        <f t="shared" si="17"/>
        <v>E2_2_1_9 : E2_2_1_9</v>
      </c>
      <c r="E149" s="11" t="str">
        <f t="shared" si="18"/>
        <v>E2_2_1_9_mRNA : 0</v>
      </c>
      <c r="F149" s="11" t="str">
        <f t="shared" si="19"/>
        <v>E2_2_1_9 : 0</v>
      </c>
      <c r="G149" s="11" t="str">
        <f t="shared" si="20"/>
        <v>0.00292 - (0.0093 * E2_2_1_9_mRNA)</v>
      </c>
      <c r="H149" s="11" t="str">
        <f t="shared" si="21"/>
        <v>(0.278 * E2_2_1_9_mRNA) - (0.00000278 * E2_2_1_9)</v>
      </c>
      <c r="I149" s="11" t="str">
        <f t="shared" si="22"/>
        <v>mRNA148:  -&gt; E2_2_1_9_mRNA | 0.00292 - (0.0093 * E2_2_1_9_mRNA)</v>
      </c>
      <c r="J149" s="11" t="str">
        <f t="shared" si="23"/>
        <v>Peptide148: E2_2_1_9_mRNA -&gt; E2_2_1_9 | (0.278 * E2_2_1_9_mRNA) - (0.00000278 * E2_2_1_9)</v>
      </c>
    </row>
    <row r="150" spans="1:10" x14ac:dyDescent="0.35">
      <c r="A150" s="40">
        <v>149</v>
      </c>
      <c r="B150" s="11" t="s">
        <v>9982</v>
      </c>
      <c r="C150" s="11" t="str">
        <f t="shared" si="16"/>
        <v>E2_3_1_1_mRNA : E2_3_1_1_mRNA</v>
      </c>
      <c r="D150" s="11" t="str">
        <f t="shared" si="17"/>
        <v>E2_3_1_1 : E2_3_1_1</v>
      </c>
      <c r="E150" s="11" t="str">
        <f t="shared" si="18"/>
        <v>E2_3_1_1_mRNA : 0</v>
      </c>
      <c r="F150" s="11" t="str">
        <f t="shared" si="19"/>
        <v>E2_3_1_1 : 0</v>
      </c>
      <c r="G150" s="11" t="str">
        <f t="shared" si="20"/>
        <v>0.00292 - (0.0093 * E2_3_1_1_mRNA)</v>
      </c>
      <c r="H150" s="11" t="str">
        <f t="shared" si="21"/>
        <v>(0.278 * E2_3_1_1_mRNA) - (0.00000278 * E2_3_1_1)</v>
      </c>
      <c r="I150" s="11" t="str">
        <f t="shared" si="22"/>
        <v>mRNA149:  -&gt; E2_3_1_1_mRNA | 0.00292 - (0.0093 * E2_3_1_1_mRNA)</v>
      </c>
      <c r="J150" s="11" t="str">
        <f t="shared" si="23"/>
        <v>Peptide149: E2_3_1_1_mRNA -&gt; E2_3_1_1 | (0.278 * E2_3_1_1_mRNA) - (0.00000278 * E2_3_1_1)</v>
      </c>
    </row>
    <row r="151" spans="1:10" x14ac:dyDescent="0.35">
      <c r="A151" s="40">
        <v>150</v>
      </c>
      <c r="B151" s="11" t="s">
        <v>9989</v>
      </c>
      <c r="C151" s="11" t="str">
        <f t="shared" si="16"/>
        <v>E2_3_1_12_mRNA : E2_3_1_12_mRNA</v>
      </c>
      <c r="D151" s="11" t="str">
        <f t="shared" si="17"/>
        <v>E2_3_1_12 : E2_3_1_12</v>
      </c>
      <c r="E151" s="11" t="str">
        <f t="shared" si="18"/>
        <v>E2_3_1_12_mRNA : 0</v>
      </c>
      <c r="F151" s="11" t="str">
        <f t="shared" si="19"/>
        <v>E2_3_1_12 : 0</v>
      </c>
      <c r="G151" s="11" t="str">
        <f t="shared" si="20"/>
        <v>0.00292 - (0.0093 * E2_3_1_12_mRNA)</v>
      </c>
      <c r="H151" s="11" t="str">
        <f t="shared" si="21"/>
        <v>(0.278 * E2_3_1_12_mRNA) - (0.00000278 * E2_3_1_12)</v>
      </c>
      <c r="I151" s="11" t="str">
        <f t="shared" si="22"/>
        <v>mRNA150:  -&gt; E2_3_1_12_mRNA | 0.00292 - (0.0093 * E2_3_1_12_mRNA)</v>
      </c>
      <c r="J151" s="11" t="str">
        <f t="shared" si="23"/>
        <v>Peptide150: E2_3_1_12_mRNA -&gt; E2_3_1_12 | (0.278 * E2_3_1_12_mRNA) - (0.00000278 * E2_3_1_12)</v>
      </c>
    </row>
    <row r="152" spans="1:10" x14ac:dyDescent="0.35">
      <c r="A152" s="40">
        <v>151</v>
      </c>
      <c r="B152" s="11" t="s">
        <v>10060</v>
      </c>
      <c r="C152" s="11" t="str">
        <f t="shared" si="16"/>
        <v>E2_3_1_15_mRNA : E2_3_1_15_mRNA</v>
      </c>
      <c r="D152" s="11" t="str">
        <f t="shared" si="17"/>
        <v>E2_3_1_15 : E2_3_1_15</v>
      </c>
      <c r="E152" s="11" t="str">
        <f t="shared" si="18"/>
        <v>E2_3_1_15_mRNA : 0</v>
      </c>
      <c r="F152" s="11" t="str">
        <f t="shared" si="19"/>
        <v>E2_3_1_15 : 0</v>
      </c>
      <c r="G152" s="11" t="str">
        <f t="shared" si="20"/>
        <v>0.00292 - (0.0093 * E2_3_1_15_mRNA)</v>
      </c>
      <c r="H152" s="11" t="str">
        <f t="shared" si="21"/>
        <v>(0.278 * E2_3_1_15_mRNA) - (0.00000278 * E2_3_1_15)</v>
      </c>
      <c r="I152" s="11" t="str">
        <f t="shared" si="22"/>
        <v>mRNA151:  -&gt; E2_3_1_15_mRNA | 0.00292 - (0.0093 * E2_3_1_15_mRNA)</v>
      </c>
      <c r="J152" s="11" t="str">
        <f t="shared" si="23"/>
        <v>Peptide151: E2_3_1_15_mRNA -&gt; E2_3_1_15 | (0.278 * E2_3_1_15_mRNA) - (0.00000278 * E2_3_1_15)</v>
      </c>
    </row>
    <row r="153" spans="1:10" x14ac:dyDescent="0.35">
      <c r="A153" s="40">
        <v>152</v>
      </c>
      <c r="B153" s="11" t="s">
        <v>9988</v>
      </c>
      <c r="C153" s="11" t="str">
        <f t="shared" si="16"/>
        <v>E2_3_1_157_mRNA : E2_3_1_157_mRNA</v>
      </c>
      <c r="D153" s="11" t="str">
        <f t="shared" si="17"/>
        <v>E2_3_1_157 : E2_3_1_157</v>
      </c>
      <c r="E153" s="11" t="str">
        <f t="shared" si="18"/>
        <v>E2_3_1_157_mRNA : 0</v>
      </c>
      <c r="F153" s="11" t="str">
        <f t="shared" si="19"/>
        <v>E2_3_1_157 : 0</v>
      </c>
      <c r="G153" s="11" t="str">
        <f t="shared" si="20"/>
        <v>0.00292 - (0.0093 * E2_3_1_157_mRNA)</v>
      </c>
      <c r="H153" s="11" t="str">
        <f t="shared" si="21"/>
        <v>(0.278 * E2_3_1_157_mRNA) - (0.00000278 * E2_3_1_157)</v>
      </c>
      <c r="I153" s="11" t="str">
        <f t="shared" si="22"/>
        <v>mRNA152:  -&gt; E2_3_1_157_mRNA | 0.00292 - (0.0093 * E2_3_1_157_mRNA)</v>
      </c>
      <c r="J153" s="11" t="str">
        <f t="shared" si="23"/>
        <v>Peptide152: E2_3_1_157_mRNA -&gt; E2_3_1_157 | (0.278 * E2_3_1_157_mRNA) - (0.00000278 * E2_3_1_157)</v>
      </c>
    </row>
    <row r="154" spans="1:10" x14ac:dyDescent="0.35">
      <c r="A154" s="40">
        <v>153</v>
      </c>
      <c r="B154" s="11" t="s">
        <v>10067</v>
      </c>
      <c r="C154" s="11" t="str">
        <f t="shared" si="16"/>
        <v>E2_3_1_168_mRNA : E2_3_1_168_mRNA</v>
      </c>
      <c r="D154" s="11" t="str">
        <f t="shared" si="17"/>
        <v>E2_3_1_168 : E2_3_1_168</v>
      </c>
      <c r="E154" s="11" t="str">
        <f t="shared" si="18"/>
        <v>E2_3_1_168_mRNA : 0</v>
      </c>
      <c r="F154" s="11" t="str">
        <f t="shared" si="19"/>
        <v>E2_3_1_168 : 0</v>
      </c>
      <c r="G154" s="11" t="str">
        <f t="shared" si="20"/>
        <v>0.00292 - (0.0093 * E2_3_1_168_mRNA)</v>
      </c>
      <c r="H154" s="11" t="str">
        <f t="shared" si="21"/>
        <v>(0.278 * E2_3_1_168_mRNA) - (0.00000278 * E2_3_1_168)</v>
      </c>
      <c r="I154" s="11" t="str">
        <f t="shared" si="22"/>
        <v>mRNA153:  -&gt; E2_3_1_168_mRNA | 0.00292 - (0.0093 * E2_3_1_168_mRNA)</v>
      </c>
      <c r="J154" s="11" t="str">
        <f t="shared" si="23"/>
        <v>Peptide153: E2_3_1_168_mRNA -&gt; E2_3_1_168 | (0.278 * E2_3_1_168_mRNA) - (0.00000278 * E2_3_1_168)</v>
      </c>
    </row>
    <row r="155" spans="1:10" x14ac:dyDescent="0.35">
      <c r="A155" s="40">
        <v>154</v>
      </c>
      <c r="B155" s="11" t="s">
        <v>10110</v>
      </c>
      <c r="C155" s="11" t="str">
        <f t="shared" si="16"/>
        <v>E2_3_1_179_mRNA : E2_3_1_179_mRNA</v>
      </c>
      <c r="D155" s="11" t="str">
        <f t="shared" si="17"/>
        <v>E2_3_1_179 : E2_3_1_179</v>
      </c>
      <c r="E155" s="11" t="str">
        <f t="shared" si="18"/>
        <v>E2_3_1_179_mRNA : 0</v>
      </c>
      <c r="F155" s="11" t="str">
        <f t="shared" si="19"/>
        <v>E2_3_1_179 : 0</v>
      </c>
      <c r="G155" s="11" t="str">
        <f t="shared" si="20"/>
        <v>0.00292 - (0.0093 * E2_3_1_179_mRNA)</v>
      </c>
      <c r="H155" s="11" t="str">
        <f t="shared" si="21"/>
        <v>(0.278 * E2_3_1_179_mRNA) - (0.00000278 * E2_3_1_179)</v>
      </c>
      <c r="I155" s="11" t="str">
        <f t="shared" si="22"/>
        <v>mRNA154:  -&gt; E2_3_1_179_mRNA | 0.00292 - (0.0093 * E2_3_1_179_mRNA)</v>
      </c>
      <c r="J155" s="11" t="str">
        <f t="shared" si="23"/>
        <v>Peptide154: E2_3_1_179_mRNA -&gt; E2_3_1_179 | (0.278 * E2_3_1_179_mRNA) - (0.00000278 * E2_3_1_179)</v>
      </c>
    </row>
    <row r="156" spans="1:10" x14ac:dyDescent="0.35">
      <c r="A156" s="40">
        <v>155</v>
      </c>
      <c r="B156" s="11" t="s">
        <v>9986</v>
      </c>
      <c r="C156" s="11" t="str">
        <f t="shared" si="16"/>
        <v>E2_3_1_180_mRNA : E2_3_1_180_mRNA</v>
      </c>
      <c r="D156" s="11" t="str">
        <f t="shared" si="17"/>
        <v>E2_3_1_180 : E2_3_1_180</v>
      </c>
      <c r="E156" s="11" t="str">
        <f t="shared" si="18"/>
        <v>E2_3_1_180_mRNA : 0</v>
      </c>
      <c r="F156" s="11" t="str">
        <f t="shared" si="19"/>
        <v>E2_3_1_180 : 0</v>
      </c>
      <c r="G156" s="11" t="str">
        <f t="shared" si="20"/>
        <v>0.00292 - (0.0093 * E2_3_1_180_mRNA)</v>
      </c>
      <c r="H156" s="11" t="str">
        <f t="shared" si="21"/>
        <v>(0.278 * E2_3_1_180_mRNA) - (0.00000278 * E2_3_1_180)</v>
      </c>
      <c r="I156" s="11" t="str">
        <f t="shared" si="22"/>
        <v>mRNA155:  -&gt; E2_3_1_180_mRNA | 0.00292 - (0.0093 * E2_3_1_180_mRNA)</v>
      </c>
      <c r="J156" s="11" t="str">
        <f t="shared" si="23"/>
        <v>Peptide155: E2_3_1_180_mRNA -&gt; E2_3_1_180 | (0.278 * E2_3_1_180_mRNA) - (0.00000278 * E2_3_1_180)</v>
      </c>
    </row>
    <row r="157" spans="1:10" x14ac:dyDescent="0.35">
      <c r="A157" s="40">
        <v>156</v>
      </c>
      <c r="B157" s="11" t="s">
        <v>10355</v>
      </c>
      <c r="C157" s="11" t="str">
        <f t="shared" si="16"/>
        <v>E2_3_1_181_mRNA : E2_3_1_181_mRNA</v>
      </c>
      <c r="D157" s="11" t="str">
        <f t="shared" si="17"/>
        <v>E2_3_1_181 : E2_3_1_181</v>
      </c>
      <c r="E157" s="11" t="str">
        <f t="shared" si="18"/>
        <v>E2_3_1_181_mRNA : 0</v>
      </c>
      <c r="F157" s="11" t="str">
        <f t="shared" si="19"/>
        <v>E2_3_1_181 : 0</v>
      </c>
      <c r="G157" s="11" t="str">
        <f t="shared" si="20"/>
        <v>0.00292 - (0.0093 * E2_3_1_181_mRNA)</v>
      </c>
      <c r="H157" s="11" t="str">
        <f t="shared" si="21"/>
        <v>(0.278 * E2_3_1_181_mRNA) - (0.00000278 * E2_3_1_181)</v>
      </c>
      <c r="I157" s="11" t="str">
        <f t="shared" si="22"/>
        <v>mRNA156:  -&gt; E2_3_1_181_mRNA | 0.00292 - (0.0093 * E2_3_1_181_mRNA)</v>
      </c>
      <c r="J157" s="11" t="str">
        <f t="shared" si="23"/>
        <v>Peptide156: E2_3_1_181_mRNA -&gt; E2_3_1_181 | (0.278 * E2_3_1_181_mRNA) - (0.00000278 * E2_3_1_181)</v>
      </c>
    </row>
    <row r="158" spans="1:10" x14ac:dyDescent="0.35">
      <c r="A158" s="40">
        <v>157</v>
      </c>
      <c r="B158" s="11" t="s">
        <v>10085</v>
      </c>
      <c r="C158" s="11" t="str">
        <f t="shared" si="16"/>
        <v>E2_3_1_19_mRNA : E2_3_1_19_mRNA</v>
      </c>
      <c r="D158" s="11" t="str">
        <f t="shared" si="17"/>
        <v>E2_3_1_19 : E2_3_1_19</v>
      </c>
      <c r="E158" s="11" t="str">
        <f t="shared" si="18"/>
        <v>E2_3_1_19_mRNA : 0</v>
      </c>
      <c r="F158" s="11" t="str">
        <f t="shared" si="19"/>
        <v>E2_3_1_19 : 0</v>
      </c>
      <c r="G158" s="11" t="str">
        <f t="shared" si="20"/>
        <v>0.00292 - (0.0093 * E2_3_1_19_mRNA)</v>
      </c>
      <c r="H158" s="11" t="str">
        <f t="shared" si="21"/>
        <v>(0.278 * E2_3_1_19_mRNA) - (0.00000278 * E2_3_1_19)</v>
      </c>
      <c r="I158" s="11" t="str">
        <f t="shared" si="22"/>
        <v>mRNA157:  -&gt; E2_3_1_19_mRNA | 0.00292 - (0.0093 * E2_3_1_19_mRNA)</v>
      </c>
      <c r="J158" s="11" t="str">
        <f t="shared" si="23"/>
        <v>Peptide157: E2_3_1_19_mRNA -&gt; E2_3_1_19 | (0.278 * E2_3_1_19_mRNA) - (0.00000278 * E2_3_1_19)</v>
      </c>
    </row>
    <row r="159" spans="1:10" x14ac:dyDescent="0.35">
      <c r="A159" s="40">
        <v>158</v>
      </c>
      <c r="B159" s="11" t="s">
        <v>10410</v>
      </c>
      <c r="C159" s="11" t="str">
        <f t="shared" si="16"/>
        <v>E2_3_1_204_mRNA : E2_3_1_204_mRNA</v>
      </c>
      <c r="D159" s="11" t="str">
        <f t="shared" si="17"/>
        <v>E2_3_1_204 : E2_3_1_204</v>
      </c>
      <c r="E159" s="11" t="str">
        <f t="shared" si="18"/>
        <v>E2_3_1_204_mRNA : 0</v>
      </c>
      <c r="F159" s="11" t="str">
        <f t="shared" si="19"/>
        <v>E2_3_1_204 : 0</v>
      </c>
      <c r="G159" s="11" t="str">
        <f t="shared" si="20"/>
        <v>0.00292 - (0.0093 * E2_3_1_204_mRNA)</v>
      </c>
      <c r="H159" s="11" t="str">
        <f t="shared" si="21"/>
        <v>(0.278 * E2_3_1_204_mRNA) - (0.00000278 * E2_3_1_204)</v>
      </c>
      <c r="I159" s="11" t="str">
        <f t="shared" si="22"/>
        <v>mRNA158:  -&gt; E2_3_1_204_mRNA | 0.00292 - (0.0093 * E2_3_1_204_mRNA)</v>
      </c>
      <c r="J159" s="11" t="str">
        <f t="shared" si="23"/>
        <v>Peptide158: E2_3_1_204_mRNA -&gt; E2_3_1_204 | (0.278 * E2_3_1_204_mRNA) - (0.00000278 * E2_3_1_204)</v>
      </c>
    </row>
    <row r="160" spans="1:10" x14ac:dyDescent="0.35">
      <c r="A160" s="40">
        <v>159</v>
      </c>
      <c r="B160" s="11" t="s">
        <v>10399</v>
      </c>
      <c r="C160" s="11" t="str">
        <f t="shared" si="16"/>
        <v>E2_3_1_234_mRNA : E2_3_1_234_mRNA</v>
      </c>
      <c r="D160" s="11" t="str">
        <f t="shared" si="17"/>
        <v>E2_3_1_234 : E2_3_1_234</v>
      </c>
      <c r="E160" s="11" t="str">
        <f t="shared" si="18"/>
        <v>E2_3_1_234_mRNA : 0</v>
      </c>
      <c r="F160" s="11" t="str">
        <f t="shared" si="19"/>
        <v>E2_3_1_234 : 0</v>
      </c>
      <c r="G160" s="11" t="str">
        <f t="shared" si="20"/>
        <v>0.00292 - (0.0093 * E2_3_1_234_mRNA)</v>
      </c>
      <c r="H160" s="11" t="str">
        <f t="shared" si="21"/>
        <v>(0.278 * E2_3_1_234_mRNA) - (0.00000278 * E2_3_1_234)</v>
      </c>
      <c r="I160" s="11" t="str">
        <f t="shared" si="22"/>
        <v>mRNA159:  -&gt; E2_3_1_234_mRNA | 0.00292 - (0.0093 * E2_3_1_234_mRNA)</v>
      </c>
      <c r="J160" s="11" t="str">
        <f t="shared" si="23"/>
        <v>Peptide159: E2_3_1_234_mRNA -&gt; E2_3_1_234 | (0.278 * E2_3_1_234_mRNA) - (0.00000278 * E2_3_1_234)</v>
      </c>
    </row>
    <row r="161" spans="1:10" x14ac:dyDescent="0.35">
      <c r="A161" s="40">
        <v>160</v>
      </c>
      <c r="B161" s="11" t="s">
        <v>9987</v>
      </c>
      <c r="C161" s="11" t="str">
        <f t="shared" si="16"/>
        <v>E2_3_1_266_mRNA : E2_3_1_266_mRNA</v>
      </c>
      <c r="D161" s="11" t="str">
        <f t="shared" si="17"/>
        <v>E2_3_1_266 : E2_3_1_266</v>
      </c>
      <c r="E161" s="11" t="str">
        <f t="shared" si="18"/>
        <v>E2_3_1_266_mRNA : 0</v>
      </c>
      <c r="F161" s="11" t="str">
        <f t="shared" si="19"/>
        <v>E2_3_1_266 : 0</v>
      </c>
      <c r="G161" s="11" t="str">
        <f t="shared" si="20"/>
        <v>0.00292 - (0.0093 * E2_3_1_266_mRNA)</v>
      </c>
      <c r="H161" s="11" t="str">
        <f t="shared" si="21"/>
        <v>(0.278 * E2_3_1_266_mRNA) - (0.00000278 * E2_3_1_266)</v>
      </c>
      <c r="I161" s="11" t="str">
        <f t="shared" si="22"/>
        <v>mRNA160:  -&gt; E2_3_1_266_mRNA | 0.00292 - (0.0093 * E2_3_1_266_mRNA)</v>
      </c>
      <c r="J161" s="11" t="str">
        <f t="shared" si="23"/>
        <v>Peptide160: E2_3_1_266_mRNA -&gt; E2_3_1_266 | (0.278 * E2_3_1_266_mRNA) - (0.00000278 * E2_3_1_266)</v>
      </c>
    </row>
    <row r="162" spans="1:10" x14ac:dyDescent="0.35">
      <c r="A162" s="40">
        <v>161</v>
      </c>
      <c r="B162" s="11" t="s">
        <v>10108</v>
      </c>
      <c r="C162" s="11" t="str">
        <f t="shared" si="16"/>
        <v>E2_3_1_274_mRNA : E2_3_1_274_mRNA</v>
      </c>
      <c r="D162" s="11" t="str">
        <f t="shared" si="17"/>
        <v>E2_3_1_274 : E2_3_1_274</v>
      </c>
      <c r="E162" s="11" t="str">
        <f t="shared" si="18"/>
        <v>E2_3_1_274_mRNA : 0</v>
      </c>
      <c r="F162" s="11" t="str">
        <f t="shared" si="19"/>
        <v>E2_3_1_274 : 0</v>
      </c>
      <c r="G162" s="11" t="str">
        <f t="shared" si="20"/>
        <v>0.00292 - (0.0093 * E2_3_1_274_mRNA)</v>
      </c>
      <c r="H162" s="11" t="str">
        <f t="shared" si="21"/>
        <v>(0.278 * E2_3_1_274_mRNA) - (0.00000278 * E2_3_1_274)</v>
      </c>
      <c r="I162" s="11" t="str">
        <f t="shared" si="22"/>
        <v>mRNA161:  -&gt; E2_3_1_274_mRNA | 0.00292 - (0.0093 * E2_3_1_274_mRNA)</v>
      </c>
      <c r="J162" s="11" t="str">
        <f t="shared" si="23"/>
        <v>Peptide161: E2_3_1_274_mRNA -&gt; E2_3_1_274 | (0.278 * E2_3_1_274_mRNA) - (0.00000278 * E2_3_1_274)</v>
      </c>
    </row>
    <row r="163" spans="1:10" x14ac:dyDescent="0.35">
      <c r="A163" s="40">
        <v>162</v>
      </c>
      <c r="B163" s="11" t="s">
        <v>9983</v>
      </c>
      <c r="C163" s="11" t="str">
        <f t="shared" si="16"/>
        <v>E2_3_1_29_mRNA : E2_3_1_29_mRNA</v>
      </c>
      <c r="D163" s="11" t="str">
        <f t="shared" si="17"/>
        <v>E2_3_1_29 : E2_3_1_29</v>
      </c>
      <c r="E163" s="11" t="str">
        <f t="shared" si="18"/>
        <v>E2_3_1_29_mRNA : 0</v>
      </c>
      <c r="F163" s="11" t="str">
        <f t="shared" si="19"/>
        <v>E2_3_1_29 : 0</v>
      </c>
      <c r="G163" s="11" t="str">
        <f t="shared" si="20"/>
        <v>0.00292 - (0.0093 * E2_3_1_29_mRNA)</v>
      </c>
      <c r="H163" s="11" t="str">
        <f t="shared" si="21"/>
        <v>(0.278 * E2_3_1_29_mRNA) - (0.00000278 * E2_3_1_29)</v>
      </c>
      <c r="I163" s="11" t="str">
        <f t="shared" si="22"/>
        <v>mRNA162:  -&gt; E2_3_1_29_mRNA | 0.00292 - (0.0093 * E2_3_1_29_mRNA)</v>
      </c>
      <c r="J163" s="11" t="str">
        <f t="shared" si="23"/>
        <v>Peptide162: E2_3_1_29_mRNA -&gt; E2_3_1_29 | (0.278 * E2_3_1_29_mRNA) - (0.00000278 * E2_3_1_29)</v>
      </c>
    </row>
    <row r="164" spans="1:10" x14ac:dyDescent="0.35">
      <c r="A164" s="40">
        <v>163</v>
      </c>
      <c r="B164" s="11" t="s">
        <v>10034</v>
      </c>
      <c r="C164" s="11" t="str">
        <f t="shared" si="16"/>
        <v>E2_3_1_30_mRNA : E2_3_1_30_mRNA</v>
      </c>
      <c r="D164" s="11" t="str">
        <f t="shared" si="17"/>
        <v>E2_3_1_30 : E2_3_1_30</v>
      </c>
      <c r="E164" s="11" t="str">
        <f t="shared" si="18"/>
        <v>E2_3_1_30_mRNA : 0</v>
      </c>
      <c r="F164" s="11" t="str">
        <f t="shared" si="19"/>
        <v>E2_3_1_30 : 0</v>
      </c>
      <c r="G164" s="11" t="str">
        <f t="shared" si="20"/>
        <v>0.00292 - (0.0093 * E2_3_1_30_mRNA)</v>
      </c>
      <c r="H164" s="11" t="str">
        <f t="shared" si="21"/>
        <v>(0.278 * E2_3_1_30_mRNA) - (0.00000278 * E2_3_1_30)</v>
      </c>
      <c r="I164" s="11" t="str">
        <f t="shared" si="22"/>
        <v>mRNA163:  -&gt; E2_3_1_30_mRNA | 0.00292 - (0.0093 * E2_3_1_30_mRNA)</v>
      </c>
      <c r="J164" s="11" t="str">
        <f t="shared" si="23"/>
        <v>Peptide163: E2_3_1_30_mRNA -&gt; E2_3_1_30 | (0.278 * E2_3_1_30_mRNA) - (0.00000278 * E2_3_1_30)</v>
      </c>
    </row>
    <row r="165" spans="1:10" x14ac:dyDescent="0.35">
      <c r="A165" s="40">
        <v>164</v>
      </c>
      <c r="B165" s="11" t="s">
        <v>9985</v>
      </c>
      <c r="C165" s="11" t="str">
        <f t="shared" si="16"/>
        <v>E2_3_1_31_mRNA : E2_3_1_31_mRNA</v>
      </c>
      <c r="D165" s="11" t="str">
        <f t="shared" si="17"/>
        <v>E2_3_1_31 : E2_3_1_31</v>
      </c>
      <c r="E165" s="11" t="str">
        <f t="shared" si="18"/>
        <v>E2_3_1_31_mRNA : 0</v>
      </c>
      <c r="F165" s="11" t="str">
        <f t="shared" si="19"/>
        <v>E2_3_1_31 : 0</v>
      </c>
      <c r="G165" s="11" t="str">
        <f t="shared" si="20"/>
        <v>0.00292 - (0.0093 * E2_3_1_31_mRNA)</v>
      </c>
      <c r="H165" s="11" t="str">
        <f t="shared" si="21"/>
        <v>(0.278 * E2_3_1_31_mRNA) - (0.00000278 * E2_3_1_31)</v>
      </c>
      <c r="I165" s="11" t="str">
        <f t="shared" si="22"/>
        <v>mRNA164:  -&gt; E2_3_1_31_mRNA | 0.00292 - (0.0093 * E2_3_1_31_mRNA)</v>
      </c>
      <c r="J165" s="11" t="str">
        <f t="shared" si="23"/>
        <v>Peptide164: E2_3_1_31_mRNA -&gt; E2_3_1_31 | (0.278 * E2_3_1_31_mRNA) - (0.00000278 * E2_3_1_31)</v>
      </c>
    </row>
    <row r="166" spans="1:10" x14ac:dyDescent="0.35">
      <c r="A166" s="40">
        <v>165</v>
      </c>
      <c r="B166" s="11" t="s">
        <v>10178</v>
      </c>
      <c r="C166" s="11" t="str">
        <f t="shared" si="16"/>
        <v>E2_3_1_35_mRNA : E2_3_1_35_mRNA</v>
      </c>
      <c r="D166" s="11" t="str">
        <f t="shared" si="17"/>
        <v>E2_3_1_35 : E2_3_1_35</v>
      </c>
      <c r="E166" s="11" t="str">
        <f t="shared" si="18"/>
        <v>E2_3_1_35_mRNA : 0</v>
      </c>
      <c r="F166" s="11" t="str">
        <f t="shared" si="19"/>
        <v>E2_3_1_35 : 0</v>
      </c>
      <c r="G166" s="11" t="str">
        <f t="shared" si="20"/>
        <v>0.00292 - (0.0093 * E2_3_1_35_mRNA)</v>
      </c>
      <c r="H166" s="11" t="str">
        <f t="shared" si="21"/>
        <v>(0.278 * E2_3_1_35_mRNA) - (0.00000278 * E2_3_1_35)</v>
      </c>
      <c r="I166" s="11" t="str">
        <f t="shared" si="22"/>
        <v>mRNA165:  -&gt; E2_3_1_35_mRNA | 0.00292 - (0.0093 * E2_3_1_35_mRNA)</v>
      </c>
      <c r="J166" s="11" t="str">
        <f t="shared" si="23"/>
        <v>Peptide165: E2_3_1_35_mRNA -&gt; E2_3_1_35 | (0.278 * E2_3_1_35_mRNA) - (0.00000278 * E2_3_1_35)</v>
      </c>
    </row>
    <row r="167" spans="1:10" x14ac:dyDescent="0.35">
      <c r="A167" s="40">
        <v>166</v>
      </c>
      <c r="B167" s="11" t="s">
        <v>10049</v>
      </c>
      <c r="C167" s="11" t="str">
        <f t="shared" si="16"/>
        <v>E2_3_1_39_mRNA : E2_3_1_39_mRNA</v>
      </c>
      <c r="D167" s="11" t="str">
        <f t="shared" si="17"/>
        <v>E2_3_1_39 : E2_3_1_39</v>
      </c>
      <c r="E167" s="11" t="str">
        <f t="shared" si="18"/>
        <v>E2_3_1_39_mRNA : 0</v>
      </c>
      <c r="F167" s="11" t="str">
        <f t="shared" si="19"/>
        <v>E2_3_1_39 : 0</v>
      </c>
      <c r="G167" s="11" t="str">
        <f t="shared" si="20"/>
        <v>0.00292 - (0.0093 * E2_3_1_39_mRNA)</v>
      </c>
      <c r="H167" s="11" t="str">
        <f t="shared" si="21"/>
        <v>(0.278 * E2_3_1_39_mRNA) - (0.00000278 * E2_3_1_39)</v>
      </c>
      <c r="I167" s="11" t="str">
        <f t="shared" si="22"/>
        <v>mRNA166:  -&gt; E2_3_1_39_mRNA | 0.00292 - (0.0093 * E2_3_1_39_mRNA)</v>
      </c>
      <c r="J167" s="11" t="str">
        <f t="shared" si="23"/>
        <v>Peptide166: E2_3_1_39_mRNA -&gt; E2_3_1_39 | (0.278 * E2_3_1_39_mRNA) - (0.00000278 * E2_3_1_39)</v>
      </c>
    </row>
    <row r="168" spans="1:10" x14ac:dyDescent="0.35">
      <c r="A168" s="40">
        <v>167</v>
      </c>
      <c r="B168" s="11" t="s">
        <v>10242</v>
      </c>
      <c r="C168" s="11" t="str">
        <f t="shared" si="16"/>
        <v>E2_3_1_47_mRNA : E2_3_1_47_mRNA</v>
      </c>
      <c r="D168" s="11" t="str">
        <f t="shared" si="17"/>
        <v>E2_3_1_47 : E2_3_1_47</v>
      </c>
      <c r="E168" s="11" t="str">
        <f t="shared" si="18"/>
        <v>E2_3_1_47_mRNA : 0</v>
      </c>
      <c r="F168" s="11" t="str">
        <f t="shared" si="19"/>
        <v>E2_3_1_47 : 0</v>
      </c>
      <c r="G168" s="11" t="str">
        <f t="shared" si="20"/>
        <v>0.00292 - (0.0093 * E2_3_1_47_mRNA)</v>
      </c>
      <c r="H168" s="11" t="str">
        <f t="shared" si="21"/>
        <v>(0.278 * E2_3_1_47_mRNA) - (0.00000278 * E2_3_1_47)</v>
      </c>
      <c r="I168" s="11" t="str">
        <f t="shared" si="22"/>
        <v>mRNA167:  -&gt; E2_3_1_47_mRNA | 0.00292 - (0.0093 * E2_3_1_47_mRNA)</v>
      </c>
      <c r="J168" s="11" t="str">
        <f t="shared" si="23"/>
        <v>Peptide167: E2_3_1_47_mRNA -&gt; E2_3_1_47 | (0.278 * E2_3_1_47_mRNA) - (0.00000278 * E2_3_1_47)</v>
      </c>
    </row>
    <row r="169" spans="1:10" x14ac:dyDescent="0.35">
      <c r="A169" s="40">
        <v>168</v>
      </c>
      <c r="B169" s="11" t="s">
        <v>10109</v>
      </c>
      <c r="C169" s="11" t="str">
        <f t="shared" si="16"/>
        <v>E2_3_1_51_mRNA : E2_3_1_51_mRNA</v>
      </c>
      <c r="D169" s="11" t="str">
        <f t="shared" si="17"/>
        <v>E2_3_1_51 : E2_3_1_51</v>
      </c>
      <c r="E169" s="11" t="str">
        <f t="shared" si="18"/>
        <v>E2_3_1_51_mRNA : 0</v>
      </c>
      <c r="F169" s="11" t="str">
        <f t="shared" si="19"/>
        <v>E2_3_1_51 : 0</v>
      </c>
      <c r="G169" s="11" t="str">
        <f t="shared" si="20"/>
        <v>0.00292 - (0.0093 * E2_3_1_51_mRNA)</v>
      </c>
      <c r="H169" s="11" t="str">
        <f t="shared" si="21"/>
        <v>(0.278 * E2_3_1_51_mRNA) - (0.00000278 * E2_3_1_51)</v>
      </c>
      <c r="I169" s="11" t="str">
        <f t="shared" si="22"/>
        <v>mRNA168:  -&gt; E2_3_1_51_mRNA | 0.00292 - (0.0093 * E2_3_1_51_mRNA)</v>
      </c>
      <c r="J169" s="11" t="str">
        <f t="shared" si="23"/>
        <v>Peptide168: E2_3_1_51_mRNA -&gt; E2_3_1_51 | (0.278 * E2_3_1_51_mRNA) - (0.00000278 * E2_3_1_51)</v>
      </c>
    </row>
    <row r="170" spans="1:10" x14ac:dyDescent="0.35">
      <c r="A170" s="40">
        <v>169</v>
      </c>
      <c r="B170" s="11" t="s">
        <v>9984</v>
      </c>
      <c r="C170" s="11" t="str">
        <f t="shared" si="16"/>
        <v>E2_3_1_57_mRNA : E2_3_1_57_mRNA</v>
      </c>
      <c r="D170" s="11" t="str">
        <f t="shared" si="17"/>
        <v>E2_3_1_57 : E2_3_1_57</v>
      </c>
      <c r="E170" s="11" t="str">
        <f t="shared" si="18"/>
        <v>E2_3_1_57_mRNA : 0</v>
      </c>
      <c r="F170" s="11" t="str">
        <f t="shared" si="19"/>
        <v>E2_3_1_57 : 0</v>
      </c>
      <c r="G170" s="11" t="str">
        <f t="shared" si="20"/>
        <v>0.00292 - (0.0093 * E2_3_1_57_mRNA)</v>
      </c>
      <c r="H170" s="11" t="str">
        <f t="shared" si="21"/>
        <v>(0.278 * E2_3_1_57_mRNA) - (0.00000278 * E2_3_1_57)</v>
      </c>
      <c r="I170" s="11" t="str">
        <f t="shared" si="22"/>
        <v>mRNA169:  -&gt; E2_3_1_57_mRNA | 0.00292 - (0.0093 * E2_3_1_57_mRNA)</v>
      </c>
      <c r="J170" s="11" t="str">
        <f t="shared" si="23"/>
        <v>Peptide169: E2_3_1_57_mRNA -&gt; E2_3_1_57 | (0.278 * E2_3_1_57_mRNA) - (0.00000278 * E2_3_1_57)</v>
      </c>
    </row>
    <row r="171" spans="1:10" x14ac:dyDescent="0.35">
      <c r="A171" s="40">
        <v>170</v>
      </c>
      <c r="B171" s="11" t="s">
        <v>10054</v>
      </c>
      <c r="C171" s="11" t="str">
        <f t="shared" si="16"/>
        <v>E2_3_1_61_mRNA : E2_3_1_61_mRNA</v>
      </c>
      <c r="D171" s="11" t="str">
        <f t="shared" si="17"/>
        <v>E2_3_1_61 : E2_3_1_61</v>
      </c>
      <c r="E171" s="11" t="str">
        <f t="shared" si="18"/>
        <v>E2_3_1_61_mRNA : 0</v>
      </c>
      <c r="F171" s="11" t="str">
        <f t="shared" si="19"/>
        <v>E2_3_1_61 : 0</v>
      </c>
      <c r="G171" s="11" t="str">
        <f t="shared" si="20"/>
        <v>0.00292 - (0.0093 * E2_3_1_61_mRNA)</v>
      </c>
      <c r="H171" s="11" t="str">
        <f t="shared" si="21"/>
        <v>(0.278 * E2_3_1_61_mRNA) - (0.00000278 * E2_3_1_61)</v>
      </c>
      <c r="I171" s="11" t="str">
        <f t="shared" si="22"/>
        <v>mRNA170:  -&gt; E2_3_1_61_mRNA | 0.00292 - (0.0093 * E2_3_1_61_mRNA)</v>
      </c>
      <c r="J171" s="11" t="str">
        <f t="shared" si="23"/>
        <v>Peptide170: E2_3_1_61_mRNA -&gt; E2_3_1_61 | (0.278 * E2_3_1_61_mRNA) - (0.00000278 * E2_3_1_61)</v>
      </c>
    </row>
    <row r="172" spans="1:10" x14ac:dyDescent="0.35">
      <c r="A172" s="40">
        <v>171</v>
      </c>
      <c r="B172" s="11" t="s">
        <v>9981</v>
      </c>
      <c r="C172" s="11" t="str">
        <f t="shared" si="16"/>
        <v>E2_3_1_8_mRNA : E2_3_1_8_mRNA</v>
      </c>
      <c r="D172" s="11" t="str">
        <f t="shared" si="17"/>
        <v>E2_3_1_8 : E2_3_1_8</v>
      </c>
      <c r="E172" s="11" t="str">
        <f t="shared" si="18"/>
        <v>E2_3_1_8_mRNA : 0</v>
      </c>
      <c r="F172" s="11" t="str">
        <f t="shared" si="19"/>
        <v>E2_3_1_8 : 0</v>
      </c>
      <c r="G172" s="11" t="str">
        <f t="shared" si="20"/>
        <v>0.00292 - (0.0093 * E2_3_1_8_mRNA)</v>
      </c>
      <c r="H172" s="11" t="str">
        <f t="shared" si="21"/>
        <v>(0.278 * E2_3_1_8_mRNA) - (0.00000278 * E2_3_1_8)</v>
      </c>
      <c r="I172" s="11" t="str">
        <f t="shared" si="22"/>
        <v>mRNA171:  -&gt; E2_3_1_8_mRNA | 0.00292 - (0.0093 * E2_3_1_8_mRNA)</v>
      </c>
      <c r="J172" s="11" t="str">
        <f t="shared" si="23"/>
        <v>Peptide171: E2_3_1_8_mRNA -&gt; E2_3_1_8 | (0.278 * E2_3_1_8_mRNA) - (0.00000278 * E2_3_1_8)</v>
      </c>
    </row>
    <row r="173" spans="1:10" x14ac:dyDescent="0.35">
      <c r="A173" s="40">
        <v>172</v>
      </c>
      <c r="B173" s="11" t="s">
        <v>10319</v>
      </c>
      <c r="C173" s="11" t="str">
        <f t="shared" si="16"/>
        <v>E2_3_1_89_mRNA : E2_3_1_89_mRNA</v>
      </c>
      <c r="D173" s="11" t="str">
        <f t="shared" si="17"/>
        <v>E2_3_1_89 : E2_3_1_89</v>
      </c>
      <c r="E173" s="11" t="str">
        <f t="shared" si="18"/>
        <v>E2_3_1_89_mRNA : 0</v>
      </c>
      <c r="F173" s="11" t="str">
        <f t="shared" si="19"/>
        <v>E2_3_1_89 : 0</v>
      </c>
      <c r="G173" s="11" t="str">
        <f t="shared" si="20"/>
        <v>0.00292 - (0.0093 * E2_3_1_89_mRNA)</v>
      </c>
      <c r="H173" s="11" t="str">
        <f t="shared" si="21"/>
        <v>(0.278 * E2_3_1_89_mRNA) - (0.00000278 * E2_3_1_89)</v>
      </c>
      <c r="I173" s="11" t="str">
        <f t="shared" si="22"/>
        <v>mRNA172:  -&gt; E2_3_1_89_mRNA | 0.00292 - (0.0093 * E2_3_1_89_mRNA)</v>
      </c>
      <c r="J173" s="11" t="str">
        <f t="shared" si="23"/>
        <v>Peptide172: E2_3_1_89_mRNA -&gt; E2_3_1_89 | (0.278 * E2_3_1_89_mRNA) - (0.00000278 * E2_3_1_89)</v>
      </c>
    </row>
    <row r="174" spans="1:10" x14ac:dyDescent="0.35">
      <c r="A174" s="40">
        <v>173</v>
      </c>
      <c r="B174" s="11" t="s">
        <v>9980</v>
      </c>
      <c r="C174" s="11" t="str">
        <f t="shared" si="16"/>
        <v>E2_3_1_9_mRNA : E2_3_1_9_mRNA</v>
      </c>
      <c r="D174" s="11" t="str">
        <f t="shared" si="17"/>
        <v>E2_3_1_9 : E2_3_1_9</v>
      </c>
      <c r="E174" s="11" t="str">
        <f t="shared" si="18"/>
        <v>E2_3_1_9_mRNA : 0</v>
      </c>
      <c r="F174" s="11" t="str">
        <f t="shared" si="19"/>
        <v>E2_3_1_9 : 0</v>
      </c>
      <c r="G174" s="11" t="str">
        <f t="shared" si="20"/>
        <v>0.00292 - (0.0093 * E2_3_1_9_mRNA)</v>
      </c>
      <c r="H174" s="11" t="str">
        <f t="shared" si="21"/>
        <v>(0.278 * E2_3_1_9_mRNA) - (0.00000278 * E2_3_1_9)</v>
      </c>
      <c r="I174" s="11" t="str">
        <f t="shared" si="22"/>
        <v>mRNA173:  -&gt; E2_3_1_9_mRNA | 0.00292 - (0.0093 * E2_3_1_9_mRNA)</v>
      </c>
      <c r="J174" s="11" t="str">
        <f t="shared" si="23"/>
        <v>Peptide173: E2_3_1_9_mRNA -&gt; E2_3_1_9 | (0.278 * E2_3_1_9_mRNA) - (0.00000278 * E2_3_1_9)</v>
      </c>
    </row>
    <row r="175" spans="1:10" x14ac:dyDescent="0.35">
      <c r="A175" s="40">
        <v>174</v>
      </c>
      <c r="B175" s="11" t="s">
        <v>10296</v>
      </c>
      <c r="C175" s="11" t="str">
        <f t="shared" si="16"/>
        <v>E2_3_2_13_mRNA : E2_3_2_13_mRNA</v>
      </c>
      <c r="D175" s="11" t="str">
        <f t="shared" si="17"/>
        <v>E2_3_2_13 : E2_3_2_13</v>
      </c>
      <c r="E175" s="11" t="str">
        <f t="shared" si="18"/>
        <v>E2_3_2_13_mRNA : 0</v>
      </c>
      <c r="F175" s="11" t="str">
        <f t="shared" si="19"/>
        <v>E2_3_2_13 : 0</v>
      </c>
      <c r="G175" s="11" t="str">
        <f t="shared" si="20"/>
        <v>0.00292 - (0.0093 * E2_3_2_13_mRNA)</v>
      </c>
      <c r="H175" s="11" t="str">
        <f t="shared" si="21"/>
        <v>(0.278 * E2_3_2_13_mRNA) - (0.00000278 * E2_3_2_13)</v>
      </c>
      <c r="I175" s="11" t="str">
        <f t="shared" si="22"/>
        <v>mRNA174:  -&gt; E2_3_2_13_mRNA | 0.00292 - (0.0093 * E2_3_2_13_mRNA)</v>
      </c>
      <c r="J175" s="11" t="str">
        <f t="shared" si="23"/>
        <v>Peptide174: E2_3_2_13_mRNA -&gt; E2_3_2_13 | (0.278 * E2_3_2_13_mRNA) - (0.00000278 * E2_3_2_13)</v>
      </c>
    </row>
    <row r="176" spans="1:10" x14ac:dyDescent="0.35">
      <c r="A176" s="40">
        <v>175</v>
      </c>
      <c r="B176" s="11" t="s">
        <v>10019</v>
      </c>
      <c r="C176" s="11" t="str">
        <f t="shared" si="16"/>
        <v>E2_3_2_2_mRNA : E2_3_2_2_mRNA</v>
      </c>
      <c r="D176" s="11" t="str">
        <f t="shared" si="17"/>
        <v>E2_3_2_2 : E2_3_2_2</v>
      </c>
      <c r="E176" s="11" t="str">
        <f t="shared" si="18"/>
        <v>E2_3_2_2_mRNA : 0</v>
      </c>
      <c r="F176" s="11" t="str">
        <f t="shared" si="19"/>
        <v>E2_3_2_2 : 0</v>
      </c>
      <c r="G176" s="11" t="str">
        <f t="shared" si="20"/>
        <v>0.00292 - (0.0093 * E2_3_2_2_mRNA)</v>
      </c>
      <c r="H176" s="11" t="str">
        <f t="shared" si="21"/>
        <v>(0.278 * E2_3_2_2_mRNA) - (0.00000278 * E2_3_2_2)</v>
      </c>
      <c r="I176" s="11" t="str">
        <f t="shared" si="22"/>
        <v>mRNA175:  -&gt; E2_3_2_2_mRNA | 0.00292 - (0.0093 * E2_3_2_2_mRNA)</v>
      </c>
      <c r="J176" s="11" t="str">
        <f t="shared" si="23"/>
        <v>Peptide175: E2_3_2_2_mRNA -&gt; E2_3_2_2 | (0.278 * E2_3_2_2_mRNA) - (0.00000278 * E2_3_2_2)</v>
      </c>
    </row>
    <row r="177" spans="1:10" x14ac:dyDescent="0.35">
      <c r="A177" s="40">
        <v>176</v>
      </c>
      <c r="B177" s="11" t="s">
        <v>10282</v>
      </c>
      <c r="C177" s="11" t="str">
        <f t="shared" si="16"/>
        <v>E2_3_2_22_mRNA : E2_3_2_22_mRNA</v>
      </c>
      <c r="D177" s="11" t="str">
        <f t="shared" si="17"/>
        <v>E2_3_2_22 : E2_3_2_22</v>
      </c>
      <c r="E177" s="11" t="str">
        <f t="shared" si="18"/>
        <v>E2_3_2_22_mRNA : 0</v>
      </c>
      <c r="F177" s="11" t="str">
        <f t="shared" si="19"/>
        <v>E2_3_2_22 : 0</v>
      </c>
      <c r="G177" s="11" t="str">
        <f t="shared" si="20"/>
        <v>0.00292 - (0.0093 * E2_3_2_22_mRNA)</v>
      </c>
      <c r="H177" s="11" t="str">
        <f t="shared" si="21"/>
        <v>(0.278 * E2_3_2_22_mRNA) - (0.00000278 * E2_3_2_22)</v>
      </c>
      <c r="I177" s="11" t="str">
        <f t="shared" si="22"/>
        <v>mRNA176:  -&gt; E2_3_2_22_mRNA | 0.00292 - (0.0093 * E2_3_2_22_mRNA)</v>
      </c>
      <c r="J177" s="11" t="str">
        <f t="shared" si="23"/>
        <v>Peptide176: E2_3_2_22_mRNA -&gt; E2_3_2_22 | (0.278 * E2_3_2_22_mRNA) - (0.00000278 * E2_3_2_22)</v>
      </c>
    </row>
    <row r="178" spans="1:10" x14ac:dyDescent="0.35">
      <c r="A178" s="40">
        <v>177</v>
      </c>
      <c r="B178" s="11" t="s">
        <v>10101</v>
      </c>
      <c r="C178" s="11" t="str">
        <f t="shared" si="16"/>
        <v>E2_3_3_1_mRNA : E2_3_3_1_mRNA</v>
      </c>
      <c r="D178" s="11" t="str">
        <f t="shared" si="17"/>
        <v>E2_3_3_1 : E2_3_3_1</v>
      </c>
      <c r="E178" s="11" t="str">
        <f t="shared" si="18"/>
        <v>E2_3_3_1_mRNA : 0</v>
      </c>
      <c r="F178" s="11" t="str">
        <f t="shared" si="19"/>
        <v>E2_3_3_1 : 0</v>
      </c>
      <c r="G178" s="11" t="str">
        <f t="shared" si="20"/>
        <v>0.00292 - (0.0093 * E2_3_3_1_mRNA)</v>
      </c>
      <c r="H178" s="11" t="str">
        <f t="shared" si="21"/>
        <v>(0.278 * E2_3_3_1_mRNA) - (0.00000278 * E2_3_3_1)</v>
      </c>
      <c r="I178" s="11" t="str">
        <f t="shared" si="22"/>
        <v>mRNA177:  -&gt; E2_3_3_1_mRNA | 0.00292 - (0.0093 * E2_3_3_1_mRNA)</v>
      </c>
      <c r="J178" s="11" t="str">
        <f t="shared" si="23"/>
        <v>Peptide177: E2_3_3_1_mRNA -&gt; E2_3_3_1 | (0.278 * E2_3_3_1_mRNA) - (0.00000278 * E2_3_3_1)</v>
      </c>
    </row>
    <row r="179" spans="1:10" x14ac:dyDescent="0.35">
      <c r="A179" s="40">
        <v>178</v>
      </c>
      <c r="B179" s="11" t="s">
        <v>10294</v>
      </c>
      <c r="C179" s="11" t="str">
        <f t="shared" si="16"/>
        <v>E2_3_3_13_mRNA : E2_3_3_13_mRNA</v>
      </c>
      <c r="D179" s="11" t="str">
        <f t="shared" si="17"/>
        <v>E2_3_3_13 : E2_3_3_13</v>
      </c>
      <c r="E179" s="11" t="str">
        <f t="shared" si="18"/>
        <v>E2_3_3_13_mRNA : 0</v>
      </c>
      <c r="F179" s="11" t="str">
        <f t="shared" si="19"/>
        <v>E2_3_3_13 : 0</v>
      </c>
      <c r="G179" s="11" t="str">
        <f t="shared" si="20"/>
        <v>0.00292 - (0.0093 * E2_3_3_13_mRNA)</v>
      </c>
      <c r="H179" s="11" t="str">
        <f t="shared" si="21"/>
        <v>(0.278 * E2_3_3_13_mRNA) - (0.00000278 * E2_3_3_13)</v>
      </c>
      <c r="I179" s="11" t="str">
        <f t="shared" si="22"/>
        <v>mRNA178:  -&gt; E2_3_3_13_mRNA | 0.00292 - (0.0093 * E2_3_3_13_mRNA)</v>
      </c>
      <c r="J179" s="11" t="str">
        <f t="shared" si="23"/>
        <v>Peptide178: E2_3_3_13_mRNA -&gt; E2_3_3_13 | (0.278 * E2_3_3_13_mRNA) - (0.00000278 * E2_3_3_13)</v>
      </c>
    </row>
    <row r="180" spans="1:10" x14ac:dyDescent="0.35">
      <c r="A180" s="40">
        <v>179</v>
      </c>
      <c r="B180" s="11" t="s">
        <v>10100</v>
      </c>
      <c r="C180" s="11" t="str">
        <f t="shared" si="16"/>
        <v>E2_3_3_16_mRNA : E2_3_3_16_mRNA</v>
      </c>
      <c r="D180" s="11" t="str">
        <f t="shared" si="17"/>
        <v>E2_3_3_16 : E2_3_3_16</v>
      </c>
      <c r="E180" s="11" t="str">
        <f t="shared" si="18"/>
        <v>E2_3_3_16_mRNA : 0</v>
      </c>
      <c r="F180" s="11" t="str">
        <f t="shared" si="19"/>
        <v>E2_3_3_16 : 0</v>
      </c>
      <c r="G180" s="11" t="str">
        <f t="shared" si="20"/>
        <v>0.00292 - (0.0093 * E2_3_3_16_mRNA)</v>
      </c>
      <c r="H180" s="11" t="str">
        <f t="shared" si="21"/>
        <v>(0.278 * E2_3_3_16_mRNA) - (0.00000278 * E2_3_3_16)</v>
      </c>
      <c r="I180" s="11" t="str">
        <f t="shared" si="22"/>
        <v>mRNA179:  -&gt; E2_3_3_16_mRNA | 0.00292 - (0.0093 * E2_3_3_16_mRNA)</v>
      </c>
      <c r="J180" s="11" t="str">
        <f t="shared" si="23"/>
        <v>Peptide179: E2_3_3_16_mRNA -&gt; E2_3_3_16 | (0.278 * E2_3_3_16_mRNA) - (0.00000278 * E2_3_3_16)</v>
      </c>
    </row>
    <row r="181" spans="1:10" x14ac:dyDescent="0.35">
      <c r="A181" s="40">
        <v>180</v>
      </c>
      <c r="B181" s="11" t="s">
        <v>10169</v>
      </c>
      <c r="C181" s="11" t="str">
        <f t="shared" si="16"/>
        <v>E2_4_1_1_mRNA : E2_4_1_1_mRNA</v>
      </c>
      <c r="D181" s="11" t="str">
        <f t="shared" si="17"/>
        <v>E2_4_1_1 : E2_4_1_1</v>
      </c>
      <c r="E181" s="11" t="str">
        <f t="shared" si="18"/>
        <v>E2_4_1_1_mRNA : 0</v>
      </c>
      <c r="F181" s="11" t="str">
        <f t="shared" si="19"/>
        <v>E2_4_1_1 : 0</v>
      </c>
      <c r="G181" s="11" t="str">
        <f t="shared" si="20"/>
        <v>0.00292 - (0.0093 * E2_4_1_1_mRNA)</v>
      </c>
      <c r="H181" s="11" t="str">
        <f t="shared" si="21"/>
        <v>(0.278 * E2_4_1_1_mRNA) - (0.00000278 * E2_4_1_1)</v>
      </c>
      <c r="I181" s="11" t="str">
        <f t="shared" si="22"/>
        <v>mRNA180:  -&gt; E2_4_1_1_mRNA | 0.00292 - (0.0093 * E2_4_1_1_mRNA)</v>
      </c>
      <c r="J181" s="11" t="str">
        <f t="shared" si="23"/>
        <v>Peptide180: E2_4_1_1_mRNA -&gt; E2_4_1_1 | (0.278 * E2_4_1_1_mRNA) - (0.00000278 * E2_4_1_1)</v>
      </c>
    </row>
    <row r="182" spans="1:10" x14ac:dyDescent="0.35">
      <c r="A182" s="40">
        <v>181</v>
      </c>
      <c r="B182" s="11" t="s">
        <v>9999</v>
      </c>
      <c r="C182" s="11" t="str">
        <f t="shared" si="16"/>
        <v>E2_4_1_10_mRNA : E2_4_1_10_mRNA</v>
      </c>
      <c r="D182" s="11" t="str">
        <f t="shared" si="17"/>
        <v>E2_4_1_10 : E2_4_1_10</v>
      </c>
      <c r="E182" s="11" t="str">
        <f t="shared" si="18"/>
        <v>E2_4_1_10_mRNA : 0</v>
      </c>
      <c r="F182" s="11" t="str">
        <f t="shared" si="19"/>
        <v>E2_4_1_10 : 0</v>
      </c>
      <c r="G182" s="11" t="str">
        <f t="shared" si="20"/>
        <v>0.00292 - (0.0093 * E2_4_1_10_mRNA)</v>
      </c>
      <c r="H182" s="11" t="str">
        <f t="shared" si="21"/>
        <v>(0.278 * E2_4_1_10_mRNA) - (0.00000278 * E2_4_1_10)</v>
      </c>
      <c r="I182" s="11" t="str">
        <f t="shared" si="22"/>
        <v>mRNA181:  -&gt; E2_4_1_10_mRNA | 0.00292 - (0.0093 * E2_4_1_10_mRNA)</v>
      </c>
      <c r="J182" s="11" t="str">
        <f t="shared" si="23"/>
        <v>Peptide181: E2_4_1_10_mRNA -&gt; E2_4_1_10 | (0.278 * E2_4_1_10_mRNA) - (0.00000278 * E2_4_1_10)</v>
      </c>
    </row>
    <row r="183" spans="1:10" x14ac:dyDescent="0.35">
      <c r="A183" s="40">
        <v>182</v>
      </c>
      <c r="B183" s="11" t="s">
        <v>10217</v>
      </c>
      <c r="C183" s="11" t="str">
        <f t="shared" si="16"/>
        <v>E2_4_1_18_mRNA : E2_4_1_18_mRNA</v>
      </c>
      <c r="D183" s="11" t="str">
        <f t="shared" si="17"/>
        <v>E2_4_1_18 : E2_4_1_18</v>
      </c>
      <c r="E183" s="11" t="str">
        <f t="shared" si="18"/>
        <v>E2_4_1_18_mRNA : 0</v>
      </c>
      <c r="F183" s="11" t="str">
        <f t="shared" si="19"/>
        <v>E2_4_1_18 : 0</v>
      </c>
      <c r="G183" s="11" t="str">
        <f t="shared" si="20"/>
        <v>0.00292 - (0.0093 * E2_4_1_18_mRNA)</v>
      </c>
      <c r="H183" s="11" t="str">
        <f t="shared" si="21"/>
        <v>(0.278 * E2_4_1_18_mRNA) - (0.00000278 * E2_4_1_18)</v>
      </c>
      <c r="I183" s="11" t="str">
        <f t="shared" si="22"/>
        <v>mRNA182:  -&gt; E2_4_1_18_mRNA | 0.00292 - (0.0093 * E2_4_1_18_mRNA)</v>
      </c>
      <c r="J183" s="11" t="str">
        <f t="shared" si="23"/>
        <v>Peptide182: E2_4_1_18_mRNA -&gt; E2_4_1_18 | (0.278 * E2_4_1_18_mRNA) - (0.00000278 * E2_4_1_18)</v>
      </c>
    </row>
    <row r="184" spans="1:10" x14ac:dyDescent="0.35">
      <c r="A184" s="40">
        <v>183</v>
      </c>
      <c r="B184" s="11" t="s">
        <v>10257</v>
      </c>
      <c r="C184" s="11" t="str">
        <f t="shared" si="16"/>
        <v>E2_4_1_187_mRNA : E2_4_1_187_mRNA</v>
      </c>
      <c r="D184" s="11" t="str">
        <f t="shared" si="17"/>
        <v>E2_4_1_187 : E2_4_1_187</v>
      </c>
      <c r="E184" s="11" t="str">
        <f t="shared" si="18"/>
        <v>E2_4_1_187_mRNA : 0</v>
      </c>
      <c r="F184" s="11" t="str">
        <f t="shared" si="19"/>
        <v>E2_4_1_187 : 0</v>
      </c>
      <c r="G184" s="11" t="str">
        <f t="shared" si="20"/>
        <v>0.00292 - (0.0093 * E2_4_1_187_mRNA)</v>
      </c>
      <c r="H184" s="11" t="str">
        <f t="shared" si="21"/>
        <v>(0.278 * E2_4_1_187_mRNA) - (0.00000278 * E2_4_1_187)</v>
      </c>
      <c r="I184" s="11" t="str">
        <f t="shared" si="22"/>
        <v>mRNA183:  -&gt; E2_4_1_187_mRNA | 0.00292 - (0.0093 * E2_4_1_187_mRNA)</v>
      </c>
      <c r="J184" s="11" t="str">
        <f t="shared" si="23"/>
        <v>Peptide183: E2_4_1_187_mRNA -&gt; E2_4_1_187 | (0.278 * E2_4_1_187_mRNA) - (0.00000278 * E2_4_1_187)</v>
      </c>
    </row>
    <row r="185" spans="1:10" x14ac:dyDescent="0.35">
      <c r="A185" s="40">
        <v>184</v>
      </c>
      <c r="B185" s="11" t="s">
        <v>10190</v>
      </c>
      <c r="C185" s="11" t="str">
        <f t="shared" si="16"/>
        <v>E2_4_1_21_mRNA : E2_4_1_21_mRNA</v>
      </c>
      <c r="D185" s="11" t="str">
        <f t="shared" si="17"/>
        <v>E2_4_1_21 : E2_4_1_21</v>
      </c>
      <c r="E185" s="11" t="str">
        <f t="shared" si="18"/>
        <v>E2_4_1_21_mRNA : 0</v>
      </c>
      <c r="F185" s="11" t="str">
        <f t="shared" si="19"/>
        <v>E2_4_1_21 : 0</v>
      </c>
      <c r="G185" s="11" t="str">
        <f t="shared" si="20"/>
        <v>0.00292 - (0.0093 * E2_4_1_21_mRNA)</v>
      </c>
      <c r="H185" s="11" t="str">
        <f t="shared" si="21"/>
        <v>(0.278 * E2_4_1_21_mRNA) - (0.00000278 * E2_4_1_21)</v>
      </c>
      <c r="I185" s="11" t="str">
        <f t="shared" si="22"/>
        <v>mRNA184:  -&gt; E2_4_1_21_mRNA | 0.00292 - (0.0093 * E2_4_1_21_mRNA)</v>
      </c>
      <c r="J185" s="11" t="str">
        <f t="shared" si="23"/>
        <v>Peptide184: E2_4_1_21_mRNA -&gt; E2_4_1_21 | (0.278 * E2_4_1_21_mRNA) - (0.00000278 * E2_4_1_21)</v>
      </c>
    </row>
    <row r="186" spans="1:10" x14ac:dyDescent="0.35">
      <c r="A186" s="40">
        <v>185</v>
      </c>
      <c r="B186" s="11" t="s">
        <v>10351</v>
      </c>
      <c r="C186" s="11" t="str">
        <f t="shared" si="16"/>
        <v>E2_4_1_227_mRNA : E2_4_1_227_mRNA</v>
      </c>
      <c r="D186" s="11" t="str">
        <f t="shared" si="17"/>
        <v>E2_4_1_227 : E2_4_1_227</v>
      </c>
      <c r="E186" s="11" t="str">
        <f t="shared" si="18"/>
        <v>E2_4_1_227_mRNA : 0</v>
      </c>
      <c r="F186" s="11" t="str">
        <f t="shared" si="19"/>
        <v>E2_4_1_227 : 0</v>
      </c>
      <c r="G186" s="11" t="str">
        <f t="shared" si="20"/>
        <v>0.00292 - (0.0093 * E2_4_1_227_mRNA)</v>
      </c>
      <c r="H186" s="11" t="str">
        <f t="shared" si="21"/>
        <v>(0.278 * E2_4_1_227_mRNA) - (0.00000278 * E2_4_1_227)</v>
      </c>
      <c r="I186" s="11" t="str">
        <f t="shared" si="22"/>
        <v>mRNA185:  -&gt; E2_4_1_227_mRNA | 0.00292 - (0.0093 * E2_4_1_227_mRNA)</v>
      </c>
      <c r="J186" s="11" t="str">
        <f t="shared" si="23"/>
        <v>Peptide185: E2_4_1_227_mRNA -&gt; E2_4_1_227 | (0.278 * E2_4_1_227_mRNA) - (0.00000278 * E2_4_1_227)</v>
      </c>
    </row>
    <row r="187" spans="1:10" x14ac:dyDescent="0.35">
      <c r="A187" s="40">
        <v>186</v>
      </c>
      <c r="B187" s="11" t="s">
        <v>9835</v>
      </c>
      <c r="C187" s="11" t="str">
        <f t="shared" si="16"/>
        <v>E2_4_1_52_mRNA : E2_4_1_52_mRNA</v>
      </c>
      <c r="D187" s="11" t="str">
        <f t="shared" si="17"/>
        <v>E2_4_1_52 : E2_4_1_52</v>
      </c>
      <c r="E187" s="11" t="str">
        <f t="shared" si="18"/>
        <v>E2_4_1_52_mRNA : 0</v>
      </c>
      <c r="F187" s="11" t="str">
        <f t="shared" si="19"/>
        <v>E2_4_1_52 : 0</v>
      </c>
      <c r="G187" s="11" t="str">
        <f t="shared" si="20"/>
        <v>0.00292 - (0.0093 * E2_4_1_52_mRNA)</v>
      </c>
      <c r="H187" s="11" t="str">
        <f t="shared" si="21"/>
        <v>(0.278 * E2_4_1_52_mRNA) - (0.00000278 * E2_4_1_52)</v>
      </c>
      <c r="I187" s="11" t="str">
        <f t="shared" si="22"/>
        <v>mRNA186:  -&gt; E2_4_1_52_mRNA | 0.00292 - (0.0093 * E2_4_1_52_mRNA)</v>
      </c>
      <c r="J187" s="11" t="str">
        <f t="shared" si="23"/>
        <v>Peptide186: E2_4_1_52_mRNA -&gt; E2_4_1_52 | (0.278 * E2_4_1_52_mRNA) - (0.00000278 * E2_4_1_52)</v>
      </c>
    </row>
    <row r="188" spans="1:10" x14ac:dyDescent="0.35">
      <c r="A188" s="40">
        <v>187</v>
      </c>
      <c r="B188" s="11" t="s">
        <v>10124</v>
      </c>
      <c r="C188" s="11" t="str">
        <f t="shared" si="16"/>
        <v>E2_4_1_8_mRNA : E2_4_1_8_mRNA</v>
      </c>
      <c r="D188" s="11" t="str">
        <f t="shared" si="17"/>
        <v>E2_4_1_8 : E2_4_1_8</v>
      </c>
      <c r="E188" s="11" t="str">
        <f t="shared" si="18"/>
        <v>E2_4_1_8_mRNA : 0</v>
      </c>
      <c r="F188" s="11" t="str">
        <f t="shared" si="19"/>
        <v>E2_4_1_8 : 0</v>
      </c>
      <c r="G188" s="11" t="str">
        <f t="shared" si="20"/>
        <v>0.00292 - (0.0093 * E2_4_1_8_mRNA)</v>
      </c>
      <c r="H188" s="11" t="str">
        <f t="shared" si="21"/>
        <v>(0.278 * E2_4_1_8_mRNA) - (0.00000278 * E2_4_1_8)</v>
      </c>
      <c r="I188" s="11" t="str">
        <f t="shared" si="22"/>
        <v>mRNA187:  -&gt; E2_4_1_8_mRNA | 0.00292 - (0.0093 * E2_4_1_8_mRNA)</v>
      </c>
      <c r="J188" s="11" t="str">
        <f t="shared" si="23"/>
        <v>Peptide187: E2_4_1_8_mRNA -&gt; E2_4_1_8 | (0.278 * E2_4_1_8_mRNA) - (0.00000278 * E2_4_1_8)</v>
      </c>
    </row>
    <row r="189" spans="1:10" x14ac:dyDescent="0.35">
      <c r="A189" s="40">
        <v>188</v>
      </c>
      <c r="B189" s="11" t="s">
        <v>10126</v>
      </c>
      <c r="C189" s="11" t="str">
        <f t="shared" si="16"/>
        <v>E2_4_2_1_mRNA : E2_4_2_1_mRNA</v>
      </c>
      <c r="D189" s="11" t="str">
        <f t="shared" si="17"/>
        <v>E2_4_2_1 : E2_4_2_1</v>
      </c>
      <c r="E189" s="11" t="str">
        <f t="shared" si="18"/>
        <v>E2_4_2_1_mRNA : 0</v>
      </c>
      <c r="F189" s="11" t="str">
        <f t="shared" si="19"/>
        <v>E2_4_2_1 : 0</v>
      </c>
      <c r="G189" s="11" t="str">
        <f t="shared" si="20"/>
        <v>0.00292 - (0.0093 * E2_4_2_1_mRNA)</v>
      </c>
      <c r="H189" s="11" t="str">
        <f t="shared" si="21"/>
        <v>(0.278 * E2_4_2_1_mRNA) - (0.00000278 * E2_4_2_1)</v>
      </c>
      <c r="I189" s="11" t="str">
        <f t="shared" si="22"/>
        <v>mRNA188:  -&gt; E2_4_2_1_mRNA | 0.00292 - (0.0093 * E2_4_2_1_mRNA)</v>
      </c>
      <c r="J189" s="11" t="str">
        <f t="shared" si="23"/>
        <v>Peptide188: E2_4_2_1_mRNA -&gt; E2_4_2_1 | (0.278 * E2_4_2_1_mRNA) - (0.00000278 * E2_4_2_1)</v>
      </c>
    </row>
    <row r="190" spans="1:10" x14ac:dyDescent="0.35">
      <c r="A190" s="40">
        <v>189</v>
      </c>
      <c r="B190" s="11" t="s">
        <v>10250</v>
      </c>
      <c r="C190" s="11" t="str">
        <f t="shared" si="16"/>
        <v>E2_4_2_10_mRNA : E2_4_2_10_mRNA</v>
      </c>
      <c r="D190" s="11" t="str">
        <f t="shared" si="17"/>
        <v>E2_4_2_10 : E2_4_2_10</v>
      </c>
      <c r="E190" s="11" t="str">
        <f t="shared" si="18"/>
        <v>E2_4_2_10_mRNA : 0</v>
      </c>
      <c r="F190" s="11" t="str">
        <f t="shared" si="19"/>
        <v>E2_4_2_10 : 0</v>
      </c>
      <c r="G190" s="11" t="str">
        <f t="shared" si="20"/>
        <v>0.00292 - (0.0093 * E2_4_2_10_mRNA)</v>
      </c>
      <c r="H190" s="11" t="str">
        <f t="shared" si="21"/>
        <v>(0.278 * E2_4_2_10_mRNA) - (0.00000278 * E2_4_2_10)</v>
      </c>
      <c r="I190" s="11" t="str">
        <f t="shared" si="22"/>
        <v>mRNA189:  -&gt; E2_4_2_10_mRNA | 0.00292 - (0.0093 * E2_4_2_10_mRNA)</v>
      </c>
      <c r="J190" s="11" t="str">
        <f t="shared" si="23"/>
        <v>Peptide189: E2_4_2_10_mRNA -&gt; E2_4_2_10 | (0.278 * E2_4_2_10_mRNA) - (0.00000278 * E2_4_2_10)</v>
      </c>
    </row>
    <row r="191" spans="1:10" x14ac:dyDescent="0.35">
      <c r="A191" s="40">
        <v>190</v>
      </c>
      <c r="B191" s="11" t="s">
        <v>10306</v>
      </c>
      <c r="C191" s="11" t="str">
        <f t="shared" si="16"/>
        <v>E2_4_2_14_mRNA : E2_4_2_14_mRNA</v>
      </c>
      <c r="D191" s="11" t="str">
        <f t="shared" si="17"/>
        <v>E2_4_2_14 : E2_4_2_14</v>
      </c>
      <c r="E191" s="11" t="str">
        <f t="shared" si="18"/>
        <v>E2_4_2_14_mRNA : 0</v>
      </c>
      <c r="F191" s="11" t="str">
        <f t="shared" si="19"/>
        <v>E2_4_2_14 : 0</v>
      </c>
      <c r="G191" s="11" t="str">
        <f t="shared" si="20"/>
        <v>0.00292 - (0.0093 * E2_4_2_14_mRNA)</v>
      </c>
      <c r="H191" s="11" t="str">
        <f t="shared" si="21"/>
        <v>(0.278 * E2_4_2_14_mRNA) - (0.00000278 * E2_4_2_14)</v>
      </c>
      <c r="I191" s="11" t="str">
        <f t="shared" si="22"/>
        <v>mRNA190:  -&gt; E2_4_2_14_mRNA | 0.00292 - (0.0093 * E2_4_2_14_mRNA)</v>
      </c>
      <c r="J191" s="11" t="str">
        <f t="shared" si="23"/>
        <v>Peptide190: E2_4_2_14_mRNA -&gt; E2_4_2_14 | (0.278 * E2_4_2_14_mRNA) - (0.00000278 * E2_4_2_14)</v>
      </c>
    </row>
    <row r="192" spans="1:10" x14ac:dyDescent="0.35">
      <c r="A192" s="40">
        <v>191</v>
      </c>
      <c r="B192" s="11" t="s">
        <v>10300</v>
      </c>
      <c r="C192" s="11" t="str">
        <f t="shared" si="16"/>
        <v>E2_4_2_17_mRNA : E2_4_2_17_mRNA</v>
      </c>
      <c r="D192" s="11" t="str">
        <f t="shared" si="17"/>
        <v>E2_4_2_17 : E2_4_2_17</v>
      </c>
      <c r="E192" s="11" t="str">
        <f t="shared" si="18"/>
        <v>E2_4_2_17_mRNA : 0</v>
      </c>
      <c r="F192" s="11" t="str">
        <f t="shared" si="19"/>
        <v>E2_4_2_17 : 0</v>
      </c>
      <c r="G192" s="11" t="str">
        <f t="shared" si="20"/>
        <v>0.00292 - (0.0093 * E2_4_2_17_mRNA)</v>
      </c>
      <c r="H192" s="11" t="str">
        <f t="shared" si="21"/>
        <v>(0.278 * E2_4_2_17_mRNA) - (0.00000278 * E2_4_2_17)</v>
      </c>
      <c r="I192" s="11" t="str">
        <f t="shared" si="22"/>
        <v>mRNA191:  -&gt; E2_4_2_17_mRNA | 0.00292 - (0.0093 * E2_4_2_17_mRNA)</v>
      </c>
      <c r="J192" s="11" t="str">
        <f t="shared" si="23"/>
        <v>Peptide191: E2_4_2_17_mRNA -&gt; E2_4_2_17 | (0.278 * E2_4_2_17_mRNA) - (0.00000278 * E2_4_2_17)</v>
      </c>
    </row>
    <row r="193" spans="1:10" x14ac:dyDescent="0.35">
      <c r="A193" s="40">
        <v>192</v>
      </c>
      <c r="B193" s="11" t="s">
        <v>10333</v>
      </c>
      <c r="C193" s="11" t="str">
        <f t="shared" si="16"/>
        <v>E2_4_2_18_mRNA : E2_4_2_18_mRNA</v>
      </c>
      <c r="D193" s="11" t="str">
        <f t="shared" si="17"/>
        <v>E2_4_2_18 : E2_4_2_18</v>
      </c>
      <c r="E193" s="11" t="str">
        <f t="shared" si="18"/>
        <v>E2_4_2_18_mRNA : 0</v>
      </c>
      <c r="F193" s="11" t="str">
        <f t="shared" si="19"/>
        <v>E2_4_2_18 : 0</v>
      </c>
      <c r="G193" s="11" t="str">
        <f t="shared" si="20"/>
        <v>0.00292 - (0.0093 * E2_4_2_18_mRNA)</v>
      </c>
      <c r="H193" s="11" t="str">
        <f t="shared" si="21"/>
        <v>(0.278 * E2_4_2_18_mRNA) - (0.00000278 * E2_4_2_18)</v>
      </c>
      <c r="I193" s="11" t="str">
        <f t="shared" si="22"/>
        <v>mRNA192:  -&gt; E2_4_2_18_mRNA | 0.00292 - (0.0093 * E2_4_2_18_mRNA)</v>
      </c>
      <c r="J193" s="11" t="str">
        <f t="shared" si="23"/>
        <v>Peptide192: E2_4_2_18_mRNA -&gt; E2_4_2_18 | (0.278 * E2_4_2_18_mRNA) - (0.00000278 * E2_4_2_18)</v>
      </c>
    </row>
    <row r="194" spans="1:10" x14ac:dyDescent="0.35">
      <c r="A194" s="40">
        <v>193</v>
      </c>
      <c r="B194" s="11" t="s">
        <v>10260</v>
      </c>
      <c r="C194" s="11" t="str">
        <f t="shared" si="16"/>
        <v>E2_4_2_19_mRNA : E2_4_2_19_mRNA</v>
      </c>
      <c r="D194" s="11" t="str">
        <f t="shared" si="17"/>
        <v>E2_4_2_19 : E2_4_2_19</v>
      </c>
      <c r="E194" s="11" t="str">
        <f t="shared" si="18"/>
        <v>E2_4_2_19_mRNA : 0</v>
      </c>
      <c r="F194" s="11" t="str">
        <f t="shared" si="19"/>
        <v>E2_4_2_19 : 0</v>
      </c>
      <c r="G194" s="11" t="str">
        <f t="shared" si="20"/>
        <v>0.00292 - (0.0093 * E2_4_2_19_mRNA)</v>
      </c>
      <c r="H194" s="11" t="str">
        <f t="shared" si="21"/>
        <v>(0.278 * E2_4_2_19_mRNA) - (0.00000278 * E2_4_2_19)</v>
      </c>
      <c r="I194" s="11" t="str">
        <f t="shared" si="22"/>
        <v>mRNA193:  -&gt; E2_4_2_19_mRNA | 0.00292 - (0.0093 * E2_4_2_19_mRNA)</v>
      </c>
      <c r="J194" s="11" t="str">
        <f t="shared" si="23"/>
        <v>Peptide193: E2_4_2_19_mRNA -&gt; E2_4_2_19 | (0.278 * E2_4_2_19_mRNA) - (0.00000278 * E2_4_2_19)</v>
      </c>
    </row>
    <row r="195" spans="1:10" x14ac:dyDescent="0.35">
      <c r="A195" s="40">
        <v>194</v>
      </c>
      <c r="B195" s="11" t="s">
        <v>10127</v>
      </c>
      <c r="C195" s="11" t="str">
        <f t="shared" ref="C195:C258" si="24">_xlfn.CONCAT(B195,"_mRNA : ",B195,"_mRNA")</f>
        <v>E2_4_2_2_mRNA : E2_4_2_2_mRNA</v>
      </c>
      <c r="D195" s="11" t="str">
        <f t="shared" ref="D195:D258" si="25">_xlfn.CONCAT(B195," : ",B195)</f>
        <v>E2_4_2_2 : E2_4_2_2</v>
      </c>
      <c r="E195" s="11" t="str">
        <f t="shared" ref="E195:E258" si="26">_xlfn.CONCAT(B195,"_mRNA : ",0)</f>
        <v>E2_4_2_2_mRNA : 0</v>
      </c>
      <c r="F195" s="11" t="str">
        <f t="shared" ref="F195:F258" si="27">_xlfn.CONCAT(B195," : ",0)</f>
        <v>E2_4_2_2 : 0</v>
      </c>
      <c r="G195" s="11" t="str">
        <f t="shared" ref="G195:G258" si="28">_xlfn.CONCAT("0.00292 - (0.0093 * ",B195,"_mRNA)")</f>
        <v>0.00292 - (0.0093 * E2_4_2_2_mRNA)</v>
      </c>
      <c r="H195" s="11" t="str">
        <f t="shared" ref="H195:H258" si="29">_xlfn.CONCAT("(0.278 * ",B195,"_mRNA)"," - (0.00000278 * ",B195,")")</f>
        <v>(0.278 * E2_4_2_2_mRNA) - (0.00000278 * E2_4_2_2)</v>
      </c>
      <c r="I195" s="11" t="str">
        <f t="shared" ref="I195:I258" si="30">_xlfn.CONCAT("mRNA",A195,":  -&gt; ",B195,"_mRNA | ",G195)</f>
        <v>mRNA194:  -&gt; E2_4_2_2_mRNA | 0.00292 - (0.0093 * E2_4_2_2_mRNA)</v>
      </c>
      <c r="J195" s="11" t="str">
        <f t="shared" ref="J195:J258" si="31">_xlfn.CONCAT("Peptide",A195,": ",B195,"_mRNA -&gt; ",B195," | ",H195)</f>
        <v>Peptide194: E2_4_2_2_mRNA -&gt; E2_4_2_2 | (0.278 * E2_4_2_2_mRNA) - (0.00000278 * E2_4_2_2)</v>
      </c>
    </row>
    <row r="196" spans="1:10" x14ac:dyDescent="0.35">
      <c r="A196" s="40">
        <v>195</v>
      </c>
      <c r="B196" s="11" t="s">
        <v>10091</v>
      </c>
      <c r="C196" s="11" t="str">
        <f t="shared" si="24"/>
        <v>E2_4_2_22_mRNA : E2_4_2_22_mRNA</v>
      </c>
      <c r="D196" s="11" t="str">
        <f t="shared" si="25"/>
        <v>E2_4_2_22 : E2_4_2_22</v>
      </c>
      <c r="E196" s="11" t="str">
        <f t="shared" si="26"/>
        <v>E2_4_2_22_mRNA : 0</v>
      </c>
      <c r="F196" s="11" t="str">
        <f t="shared" si="27"/>
        <v>E2_4_2_22 : 0</v>
      </c>
      <c r="G196" s="11" t="str">
        <f t="shared" si="28"/>
        <v>0.00292 - (0.0093 * E2_4_2_22_mRNA)</v>
      </c>
      <c r="H196" s="11" t="str">
        <f t="shared" si="29"/>
        <v>(0.278 * E2_4_2_22_mRNA) - (0.00000278 * E2_4_2_22)</v>
      </c>
      <c r="I196" s="11" t="str">
        <f t="shared" si="30"/>
        <v>mRNA195:  -&gt; E2_4_2_22_mRNA | 0.00292 - (0.0093 * E2_4_2_22_mRNA)</v>
      </c>
      <c r="J196" s="11" t="str">
        <f t="shared" si="31"/>
        <v>Peptide195: E2_4_2_22_mRNA -&gt; E2_4_2_22 | (0.278 * E2_4_2_22_mRNA) - (0.00000278 * E2_4_2_22)</v>
      </c>
    </row>
    <row r="197" spans="1:10" x14ac:dyDescent="0.35">
      <c r="A197" s="40">
        <v>196</v>
      </c>
      <c r="B197" s="11" t="s">
        <v>10280</v>
      </c>
      <c r="C197" s="11" t="str">
        <f t="shared" si="24"/>
        <v>E2_4_2_29_mRNA : E2_4_2_29_mRNA</v>
      </c>
      <c r="D197" s="11" t="str">
        <f t="shared" si="25"/>
        <v>E2_4_2_29 : E2_4_2_29</v>
      </c>
      <c r="E197" s="11" t="str">
        <f t="shared" si="26"/>
        <v>E2_4_2_29_mRNA : 0</v>
      </c>
      <c r="F197" s="11" t="str">
        <f t="shared" si="27"/>
        <v>E2_4_2_29 : 0</v>
      </c>
      <c r="G197" s="11" t="str">
        <f t="shared" si="28"/>
        <v>0.00292 - (0.0093 * E2_4_2_29_mRNA)</v>
      </c>
      <c r="H197" s="11" t="str">
        <f t="shared" si="29"/>
        <v>(0.278 * E2_4_2_29_mRNA) - (0.00000278 * E2_4_2_29)</v>
      </c>
      <c r="I197" s="11" t="str">
        <f t="shared" si="30"/>
        <v>mRNA196:  -&gt; E2_4_2_29_mRNA | 0.00292 - (0.0093 * E2_4_2_29_mRNA)</v>
      </c>
      <c r="J197" s="11" t="str">
        <f t="shared" si="31"/>
        <v>Peptide196: E2_4_2_29_mRNA -&gt; E2_4_2_29 | (0.278 * E2_4_2_29_mRNA) - (0.00000278 * E2_4_2_29)</v>
      </c>
    </row>
    <row r="198" spans="1:10" x14ac:dyDescent="0.35">
      <c r="A198" s="40">
        <v>197</v>
      </c>
      <c r="B198" s="11" t="s">
        <v>9974</v>
      </c>
      <c r="C198" s="11" t="str">
        <f t="shared" si="24"/>
        <v>E2_4_2_7_mRNA : E2_4_2_7_mRNA</v>
      </c>
      <c r="D198" s="11" t="str">
        <f t="shared" si="25"/>
        <v>E2_4_2_7 : E2_4_2_7</v>
      </c>
      <c r="E198" s="11" t="str">
        <f t="shared" si="26"/>
        <v>E2_4_2_7_mRNA : 0</v>
      </c>
      <c r="F198" s="11" t="str">
        <f t="shared" si="27"/>
        <v>E2_4_2_7 : 0</v>
      </c>
      <c r="G198" s="11" t="str">
        <f t="shared" si="28"/>
        <v>0.00292 - (0.0093 * E2_4_2_7_mRNA)</v>
      </c>
      <c r="H198" s="11" t="str">
        <f t="shared" si="29"/>
        <v>(0.278 * E2_4_2_7_mRNA) - (0.00000278 * E2_4_2_7)</v>
      </c>
      <c r="I198" s="11" t="str">
        <f t="shared" si="30"/>
        <v>mRNA197:  -&gt; E2_4_2_7_mRNA | 0.00292 - (0.0093 * E2_4_2_7_mRNA)</v>
      </c>
      <c r="J198" s="11" t="str">
        <f t="shared" si="31"/>
        <v>Peptide197: E2_4_2_7_mRNA -&gt; E2_4_2_7 | (0.278 * E2_4_2_7_mRNA) - (0.00000278 * E2_4_2_7)</v>
      </c>
    </row>
    <row r="199" spans="1:10" x14ac:dyDescent="0.35">
      <c r="A199" s="40">
        <v>198</v>
      </c>
      <c r="B199" s="11" t="s">
        <v>10081</v>
      </c>
      <c r="C199" s="11" t="str">
        <f t="shared" si="24"/>
        <v>E2_4_2_8_mRNA : E2_4_2_8_mRNA</v>
      </c>
      <c r="D199" s="11" t="str">
        <f t="shared" si="25"/>
        <v>E2_4_2_8 : E2_4_2_8</v>
      </c>
      <c r="E199" s="11" t="str">
        <f t="shared" si="26"/>
        <v>E2_4_2_8_mRNA : 0</v>
      </c>
      <c r="F199" s="11" t="str">
        <f t="shared" si="27"/>
        <v>E2_4_2_8 : 0</v>
      </c>
      <c r="G199" s="11" t="str">
        <f t="shared" si="28"/>
        <v>0.00292 - (0.0093 * E2_4_2_8_mRNA)</v>
      </c>
      <c r="H199" s="11" t="str">
        <f t="shared" si="29"/>
        <v>(0.278 * E2_4_2_8_mRNA) - (0.00000278 * E2_4_2_8)</v>
      </c>
      <c r="I199" s="11" t="str">
        <f t="shared" si="30"/>
        <v>mRNA198:  -&gt; E2_4_2_8_mRNA | 0.00292 - (0.0093 * E2_4_2_8_mRNA)</v>
      </c>
      <c r="J199" s="11" t="str">
        <f t="shared" si="31"/>
        <v>Peptide198: E2_4_2_8_mRNA -&gt; E2_4_2_8 | (0.278 * E2_4_2_8_mRNA) - (0.00000278 * E2_4_2_8)</v>
      </c>
    </row>
    <row r="200" spans="1:10" x14ac:dyDescent="0.35">
      <c r="A200" s="40">
        <v>199</v>
      </c>
      <c r="B200" s="11" t="s">
        <v>10070</v>
      </c>
      <c r="C200" s="11" t="str">
        <f t="shared" si="24"/>
        <v>E2_4_2_9_mRNA : E2_4_2_9_mRNA</v>
      </c>
      <c r="D200" s="11" t="str">
        <f t="shared" si="25"/>
        <v>E2_4_2_9 : E2_4_2_9</v>
      </c>
      <c r="E200" s="11" t="str">
        <f t="shared" si="26"/>
        <v>E2_4_2_9_mRNA : 0</v>
      </c>
      <c r="F200" s="11" t="str">
        <f t="shared" si="27"/>
        <v>E2_4_2_9 : 0</v>
      </c>
      <c r="G200" s="11" t="str">
        <f t="shared" si="28"/>
        <v>0.00292 - (0.0093 * E2_4_2_9_mRNA)</v>
      </c>
      <c r="H200" s="11" t="str">
        <f t="shared" si="29"/>
        <v>(0.278 * E2_4_2_9_mRNA) - (0.00000278 * E2_4_2_9)</v>
      </c>
      <c r="I200" s="11" t="str">
        <f t="shared" si="30"/>
        <v>mRNA199:  -&gt; E2_4_2_9_mRNA | 0.00292 - (0.0093 * E2_4_2_9_mRNA)</v>
      </c>
      <c r="J200" s="11" t="str">
        <f t="shared" si="31"/>
        <v>Peptide199: E2_4_2_9_mRNA -&gt; E2_4_2_9 | (0.278 * E2_4_2_9_mRNA) - (0.00000278 * E2_4_2_9)</v>
      </c>
    </row>
    <row r="201" spans="1:10" x14ac:dyDescent="0.35">
      <c r="A201" s="40">
        <v>200</v>
      </c>
      <c r="B201" s="11" t="s">
        <v>9971</v>
      </c>
      <c r="C201" s="11" t="str">
        <f t="shared" si="24"/>
        <v>E2_4_99_17_mRNA : E2_4_99_17_mRNA</v>
      </c>
      <c r="D201" s="11" t="str">
        <f t="shared" si="25"/>
        <v>E2_4_99_17 : E2_4_99_17</v>
      </c>
      <c r="E201" s="11" t="str">
        <f t="shared" si="26"/>
        <v>E2_4_99_17_mRNA : 0</v>
      </c>
      <c r="F201" s="11" t="str">
        <f t="shared" si="27"/>
        <v>E2_4_99_17 : 0</v>
      </c>
      <c r="G201" s="11" t="str">
        <f t="shared" si="28"/>
        <v>0.00292 - (0.0093 * E2_4_99_17_mRNA)</v>
      </c>
      <c r="H201" s="11" t="str">
        <f t="shared" si="29"/>
        <v>(0.278 * E2_4_99_17_mRNA) - (0.00000278 * E2_4_99_17)</v>
      </c>
      <c r="I201" s="11" t="str">
        <f t="shared" si="30"/>
        <v>mRNA200:  -&gt; E2_4_99_17_mRNA | 0.00292 - (0.0093 * E2_4_99_17_mRNA)</v>
      </c>
      <c r="J201" s="11" t="str">
        <f t="shared" si="31"/>
        <v>Peptide200: E2_4_99_17_mRNA -&gt; E2_4_99_17 | (0.278 * E2_4_99_17_mRNA) - (0.00000278 * E2_4_99_17)</v>
      </c>
    </row>
    <row r="202" spans="1:10" x14ac:dyDescent="0.35">
      <c r="A202" s="40">
        <v>201</v>
      </c>
      <c r="B202" s="11" t="s">
        <v>10234</v>
      </c>
      <c r="C202" s="11" t="str">
        <f t="shared" si="24"/>
        <v>E2_5_1_134_mRNA : E2_5_1_134_mRNA</v>
      </c>
      <c r="D202" s="11" t="str">
        <f t="shared" si="25"/>
        <v>E2_5_1_134 : E2_5_1_134</v>
      </c>
      <c r="E202" s="11" t="str">
        <f t="shared" si="26"/>
        <v>E2_5_1_134_mRNA : 0</v>
      </c>
      <c r="F202" s="11" t="str">
        <f t="shared" si="27"/>
        <v>E2_5_1_134 : 0</v>
      </c>
      <c r="G202" s="11" t="str">
        <f t="shared" si="28"/>
        <v>0.00292 - (0.0093 * E2_5_1_134_mRNA)</v>
      </c>
      <c r="H202" s="11" t="str">
        <f t="shared" si="29"/>
        <v>(0.278 * E2_5_1_134_mRNA) - (0.00000278 * E2_5_1_134)</v>
      </c>
      <c r="I202" s="11" t="str">
        <f t="shared" si="30"/>
        <v>mRNA201:  -&gt; E2_5_1_134_mRNA | 0.00292 - (0.0093 * E2_5_1_134_mRNA)</v>
      </c>
      <c r="J202" s="11" t="str">
        <f t="shared" si="31"/>
        <v>Peptide201: E2_5_1_134_mRNA -&gt; E2_5_1_134 | (0.278 * E2_5_1_134_mRNA) - (0.00000278 * E2_5_1_134)</v>
      </c>
    </row>
    <row r="203" spans="1:10" x14ac:dyDescent="0.35">
      <c r="A203" s="40">
        <v>202</v>
      </c>
      <c r="B203" s="11" t="s">
        <v>10000</v>
      </c>
      <c r="C203" s="11" t="str">
        <f t="shared" si="24"/>
        <v>E2_5_1_141_mRNA : E2_5_1_141_mRNA</v>
      </c>
      <c r="D203" s="11" t="str">
        <f t="shared" si="25"/>
        <v>E2_5_1_141 : E2_5_1_141</v>
      </c>
      <c r="E203" s="11" t="str">
        <f t="shared" si="26"/>
        <v>E2_5_1_141_mRNA : 0</v>
      </c>
      <c r="F203" s="11" t="str">
        <f t="shared" si="27"/>
        <v>E2_5_1_141 : 0</v>
      </c>
      <c r="G203" s="11" t="str">
        <f t="shared" si="28"/>
        <v>0.00292 - (0.0093 * E2_5_1_141_mRNA)</v>
      </c>
      <c r="H203" s="11" t="str">
        <f t="shared" si="29"/>
        <v>(0.278 * E2_5_1_141_mRNA) - (0.00000278 * E2_5_1_141)</v>
      </c>
      <c r="I203" s="11" t="str">
        <f t="shared" si="30"/>
        <v>mRNA202:  -&gt; E2_5_1_141_mRNA | 0.00292 - (0.0093 * E2_5_1_141_mRNA)</v>
      </c>
      <c r="J203" s="11" t="str">
        <f t="shared" si="31"/>
        <v>Peptide202: E2_5_1_141_mRNA -&gt; E2_5_1_141 | (0.278 * E2_5_1_141_mRNA) - (0.00000278 * E2_5_1_141)</v>
      </c>
    </row>
    <row r="204" spans="1:10" x14ac:dyDescent="0.35">
      <c r="A204" s="40">
        <v>203</v>
      </c>
      <c r="B204" s="11" t="s">
        <v>10422</v>
      </c>
      <c r="C204" s="11" t="str">
        <f t="shared" si="24"/>
        <v>E2_5_1_145_mRNA : E2_5_1_145_mRNA</v>
      </c>
      <c r="D204" s="11" t="str">
        <f t="shared" si="25"/>
        <v>E2_5_1_145 : E2_5_1_145</v>
      </c>
      <c r="E204" s="11" t="str">
        <f t="shared" si="26"/>
        <v>E2_5_1_145_mRNA : 0</v>
      </c>
      <c r="F204" s="11" t="str">
        <f t="shared" si="27"/>
        <v>E2_5_1_145 : 0</v>
      </c>
      <c r="G204" s="11" t="str">
        <f t="shared" si="28"/>
        <v>0.00292 - (0.0093 * E2_5_1_145_mRNA)</v>
      </c>
      <c r="H204" s="11" t="str">
        <f t="shared" si="29"/>
        <v>(0.278 * E2_5_1_145_mRNA) - (0.00000278 * E2_5_1_145)</v>
      </c>
      <c r="I204" s="11" t="str">
        <f t="shared" si="30"/>
        <v>mRNA203:  -&gt; E2_5_1_145_mRNA | 0.00292 - (0.0093 * E2_5_1_145_mRNA)</v>
      </c>
      <c r="J204" s="11" t="str">
        <f t="shared" si="31"/>
        <v>Peptide203: E2_5_1_145_mRNA -&gt; E2_5_1_145 | (0.278 * E2_5_1_145_mRNA) - (0.00000278 * E2_5_1_145)</v>
      </c>
    </row>
    <row r="205" spans="1:10" x14ac:dyDescent="0.35">
      <c r="A205" s="40">
        <v>204</v>
      </c>
      <c r="B205" s="11" t="s">
        <v>10271</v>
      </c>
      <c r="C205" s="11" t="str">
        <f t="shared" si="24"/>
        <v>E2_5_1_15_mRNA : E2_5_1_15_mRNA</v>
      </c>
      <c r="D205" s="11" t="str">
        <f t="shared" si="25"/>
        <v>E2_5_1_15 : E2_5_1_15</v>
      </c>
      <c r="E205" s="11" t="str">
        <f t="shared" si="26"/>
        <v>E2_5_1_15_mRNA : 0</v>
      </c>
      <c r="F205" s="11" t="str">
        <f t="shared" si="27"/>
        <v>E2_5_1_15 : 0</v>
      </c>
      <c r="G205" s="11" t="str">
        <f t="shared" si="28"/>
        <v>0.00292 - (0.0093 * E2_5_1_15_mRNA)</v>
      </c>
      <c r="H205" s="11" t="str">
        <f t="shared" si="29"/>
        <v>(0.278 * E2_5_1_15_mRNA) - (0.00000278 * E2_5_1_15)</v>
      </c>
      <c r="I205" s="11" t="str">
        <f t="shared" si="30"/>
        <v>mRNA204:  -&gt; E2_5_1_15_mRNA | 0.00292 - (0.0093 * E2_5_1_15_mRNA)</v>
      </c>
      <c r="J205" s="11" t="str">
        <f t="shared" si="31"/>
        <v>Peptide204: E2_5_1_15_mRNA -&gt; E2_5_1_15 | (0.278 * E2_5_1_15_mRNA) - (0.00000278 * E2_5_1_15)</v>
      </c>
    </row>
    <row r="206" spans="1:10" x14ac:dyDescent="0.35">
      <c r="A206" s="40">
        <v>205</v>
      </c>
      <c r="B206" s="11" t="s">
        <v>10252</v>
      </c>
      <c r="C206" s="11" t="str">
        <f t="shared" si="24"/>
        <v>E2_5_1_16_mRNA : E2_5_1_16_mRNA</v>
      </c>
      <c r="D206" s="11" t="str">
        <f t="shared" si="25"/>
        <v>E2_5_1_16 : E2_5_1_16</v>
      </c>
      <c r="E206" s="11" t="str">
        <f t="shared" si="26"/>
        <v>E2_5_1_16_mRNA : 0</v>
      </c>
      <c r="F206" s="11" t="str">
        <f t="shared" si="27"/>
        <v>E2_5_1_16 : 0</v>
      </c>
      <c r="G206" s="11" t="str">
        <f t="shared" si="28"/>
        <v>0.00292 - (0.0093 * E2_5_1_16_mRNA)</v>
      </c>
      <c r="H206" s="11" t="str">
        <f t="shared" si="29"/>
        <v>(0.278 * E2_5_1_16_mRNA) - (0.00000278 * E2_5_1_16)</v>
      </c>
      <c r="I206" s="11" t="str">
        <f t="shared" si="30"/>
        <v>mRNA205:  -&gt; E2_5_1_16_mRNA | 0.00292 - (0.0093 * E2_5_1_16_mRNA)</v>
      </c>
      <c r="J206" s="11" t="str">
        <f t="shared" si="31"/>
        <v>Peptide205: E2_5_1_16_mRNA -&gt; E2_5_1_16 | (0.278 * E2_5_1_16_mRNA) - (0.00000278 * E2_5_1_16)</v>
      </c>
    </row>
    <row r="207" spans="1:10" x14ac:dyDescent="0.35">
      <c r="A207" s="40">
        <v>206</v>
      </c>
      <c r="B207" s="11" t="s">
        <v>9845</v>
      </c>
      <c r="C207" s="11" t="str">
        <f t="shared" si="24"/>
        <v>E2_5_1_17_mRNA : E2_5_1_17_mRNA</v>
      </c>
      <c r="D207" s="11" t="str">
        <f t="shared" si="25"/>
        <v>E2_5_1_17 : E2_5_1_17</v>
      </c>
      <c r="E207" s="11" t="str">
        <f t="shared" si="26"/>
        <v>E2_5_1_17_mRNA : 0</v>
      </c>
      <c r="F207" s="11" t="str">
        <f t="shared" si="27"/>
        <v>E2_5_1_17 : 0</v>
      </c>
      <c r="G207" s="11" t="str">
        <f t="shared" si="28"/>
        <v>0.00292 - (0.0093 * E2_5_1_17_mRNA)</v>
      </c>
      <c r="H207" s="11" t="str">
        <f t="shared" si="29"/>
        <v>(0.278 * E2_5_1_17_mRNA) - (0.00000278 * E2_5_1_17)</v>
      </c>
      <c r="I207" s="11" t="str">
        <f t="shared" si="30"/>
        <v>mRNA206:  -&gt; E2_5_1_17_mRNA | 0.00292 - (0.0093 * E2_5_1_17_mRNA)</v>
      </c>
      <c r="J207" s="11" t="str">
        <f t="shared" si="31"/>
        <v>Peptide206: E2_5_1_17_mRNA -&gt; E2_5_1_17 | (0.278 * E2_5_1_17_mRNA) - (0.00000278 * E2_5_1_17)</v>
      </c>
    </row>
    <row r="208" spans="1:10" x14ac:dyDescent="0.35">
      <c r="A208" s="40">
        <v>207</v>
      </c>
      <c r="B208" s="11" t="s">
        <v>10043</v>
      </c>
      <c r="C208" s="11" t="str">
        <f t="shared" si="24"/>
        <v>E2_5_1_19_mRNA : E2_5_1_19_mRNA</v>
      </c>
      <c r="D208" s="11" t="str">
        <f t="shared" si="25"/>
        <v>E2_5_1_19 : E2_5_1_19</v>
      </c>
      <c r="E208" s="11" t="str">
        <f t="shared" si="26"/>
        <v>E2_5_1_19_mRNA : 0</v>
      </c>
      <c r="F208" s="11" t="str">
        <f t="shared" si="27"/>
        <v>E2_5_1_19 : 0</v>
      </c>
      <c r="G208" s="11" t="str">
        <f t="shared" si="28"/>
        <v>0.00292 - (0.0093 * E2_5_1_19_mRNA)</v>
      </c>
      <c r="H208" s="11" t="str">
        <f t="shared" si="29"/>
        <v>(0.278 * E2_5_1_19_mRNA) - (0.00000278 * E2_5_1_19)</v>
      </c>
      <c r="I208" s="11" t="str">
        <f t="shared" si="30"/>
        <v>mRNA207:  -&gt; E2_5_1_19_mRNA | 0.00292 - (0.0093 * E2_5_1_19_mRNA)</v>
      </c>
      <c r="J208" s="11" t="str">
        <f t="shared" si="31"/>
        <v>Peptide207: E2_5_1_19_mRNA -&gt; E2_5_1_19 | (0.278 * E2_5_1_19_mRNA) - (0.00000278 * E2_5_1_19)</v>
      </c>
    </row>
    <row r="209" spans="1:10" x14ac:dyDescent="0.35">
      <c r="A209" s="40">
        <v>208</v>
      </c>
      <c r="B209" s="11" t="s">
        <v>10350</v>
      </c>
      <c r="C209" s="11" t="str">
        <f t="shared" si="24"/>
        <v>E2_5_1_3_mRNA : E2_5_1_3_mRNA</v>
      </c>
      <c r="D209" s="11" t="str">
        <f t="shared" si="25"/>
        <v>E2_5_1_3 : E2_5_1_3</v>
      </c>
      <c r="E209" s="11" t="str">
        <f t="shared" si="26"/>
        <v>E2_5_1_3_mRNA : 0</v>
      </c>
      <c r="F209" s="11" t="str">
        <f t="shared" si="27"/>
        <v>E2_5_1_3 : 0</v>
      </c>
      <c r="G209" s="11" t="str">
        <f t="shared" si="28"/>
        <v>0.00292 - (0.0093 * E2_5_1_3_mRNA)</v>
      </c>
      <c r="H209" s="11" t="str">
        <f t="shared" si="29"/>
        <v>(0.278 * E2_5_1_3_mRNA) - (0.00000278 * E2_5_1_3)</v>
      </c>
      <c r="I209" s="11" t="str">
        <f t="shared" si="30"/>
        <v>mRNA208:  -&gt; E2_5_1_3_mRNA | 0.00292 - (0.0093 * E2_5_1_3_mRNA)</v>
      </c>
      <c r="J209" s="11" t="str">
        <f t="shared" si="31"/>
        <v>Peptide208: E2_5_1_3_mRNA -&gt; E2_5_1_3 | (0.278 * E2_5_1_3_mRNA) - (0.00000278 * E2_5_1_3)</v>
      </c>
    </row>
    <row r="210" spans="1:10" x14ac:dyDescent="0.35">
      <c r="A210" s="40">
        <v>209</v>
      </c>
      <c r="B210" s="11" t="s">
        <v>10185</v>
      </c>
      <c r="C210" s="11" t="str">
        <f t="shared" si="24"/>
        <v>E2_5_1_30_mRNA : E2_5_1_30_mRNA</v>
      </c>
      <c r="D210" s="11" t="str">
        <f t="shared" si="25"/>
        <v>E2_5_1_30 : E2_5_1_30</v>
      </c>
      <c r="E210" s="11" t="str">
        <f t="shared" si="26"/>
        <v>E2_5_1_30_mRNA : 0</v>
      </c>
      <c r="F210" s="11" t="str">
        <f t="shared" si="27"/>
        <v>E2_5_1_30 : 0</v>
      </c>
      <c r="G210" s="11" t="str">
        <f t="shared" si="28"/>
        <v>0.00292 - (0.0093 * E2_5_1_30_mRNA)</v>
      </c>
      <c r="H210" s="11" t="str">
        <f t="shared" si="29"/>
        <v>(0.278 * E2_5_1_30_mRNA) - (0.00000278 * E2_5_1_30)</v>
      </c>
      <c r="I210" s="11" t="str">
        <f t="shared" si="30"/>
        <v>mRNA209:  -&gt; E2_5_1_30_mRNA | 0.00292 - (0.0093 * E2_5_1_30_mRNA)</v>
      </c>
      <c r="J210" s="11" t="str">
        <f t="shared" si="31"/>
        <v>Peptide209: E2_5_1_30_mRNA -&gt; E2_5_1_30 | (0.278 * E2_5_1_30_mRNA) - (0.00000278 * E2_5_1_30)</v>
      </c>
    </row>
    <row r="211" spans="1:10" x14ac:dyDescent="0.35">
      <c r="A211" s="40">
        <v>210</v>
      </c>
      <c r="B211" s="11" t="s">
        <v>10235</v>
      </c>
      <c r="C211" s="11" t="str">
        <f t="shared" si="24"/>
        <v>E2_5_1_47_mRNA : E2_5_1_47_mRNA</v>
      </c>
      <c r="D211" s="11" t="str">
        <f t="shared" si="25"/>
        <v>E2_5_1_47 : E2_5_1_47</v>
      </c>
      <c r="E211" s="11" t="str">
        <f t="shared" si="26"/>
        <v>E2_5_1_47_mRNA : 0</v>
      </c>
      <c r="F211" s="11" t="str">
        <f t="shared" si="27"/>
        <v>E2_5_1_47 : 0</v>
      </c>
      <c r="G211" s="11" t="str">
        <f t="shared" si="28"/>
        <v>0.00292 - (0.0093 * E2_5_1_47_mRNA)</v>
      </c>
      <c r="H211" s="11" t="str">
        <f t="shared" si="29"/>
        <v>(0.278 * E2_5_1_47_mRNA) - (0.00000278 * E2_5_1_47)</v>
      </c>
      <c r="I211" s="11" t="str">
        <f t="shared" si="30"/>
        <v>mRNA210:  -&gt; E2_5_1_47_mRNA | 0.00292 - (0.0093 * E2_5_1_47_mRNA)</v>
      </c>
      <c r="J211" s="11" t="str">
        <f t="shared" si="31"/>
        <v>Peptide210: E2_5_1_47_mRNA -&gt; E2_5_1_47 | (0.278 * E2_5_1_47_mRNA) - (0.00000278 * E2_5_1_47)</v>
      </c>
    </row>
    <row r="212" spans="1:10" x14ac:dyDescent="0.35">
      <c r="A212" s="40">
        <v>211</v>
      </c>
      <c r="B212" s="11" t="s">
        <v>9950</v>
      </c>
      <c r="C212" s="11" t="str">
        <f t="shared" si="24"/>
        <v>E2_5_1_6_mRNA : E2_5_1_6_mRNA</v>
      </c>
      <c r="D212" s="11" t="str">
        <f t="shared" si="25"/>
        <v>E2_5_1_6 : E2_5_1_6</v>
      </c>
      <c r="E212" s="11" t="str">
        <f t="shared" si="26"/>
        <v>E2_5_1_6_mRNA : 0</v>
      </c>
      <c r="F212" s="11" t="str">
        <f t="shared" si="27"/>
        <v>E2_5_1_6 : 0</v>
      </c>
      <c r="G212" s="11" t="str">
        <f t="shared" si="28"/>
        <v>0.00292 - (0.0093 * E2_5_1_6_mRNA)</v>
      </c>
      <c r="H212" s="11" t="str">
        <f t="shared" si="29"/>
        <v>(0.278 * E2_5_1_6_mRNA) - (0.00000278 * E2_5_1_6)</v>
      </c>
      <c r="I212" s="11" t="str">
        <f t="shared" si="30"/>
        <v>mRNA211:  -&gt; E2_5_1_6_mRNA | 0.00292 - (0.0093 * E2_5_1_6_mRNA)</v>
      </c>
      <c r="J212" s="11" t="str">
        <f t="shared" si="31"/>
        <v>Peptide211: E2_5_1_6_mRNA -&gt; E2_5_1_6 | (0.278 * E2_5_1_6_mRNA) - (0.00000278 * E2_5_1_6)</v>
      </c>
    </row>
    <row r="213" spans="1:10" x14ac:dyDescent="0.35">
      <c r="A213" s="40">
        <v>212</v>
      </c>
      <c r="B213" s="11" t="s">
        <v>10231</v>
      </c>
      <c r="C213" s="11" t="str">
        <f t="shared" si="24"/>
        <v>E2_5_1_61_mRNA : E2_5_1_61_mRNA</v>
      </c>
      <c r="D213" s="11" t="str">
        <f t="shared" si="25"/>
        <v>E2_5_1_61 : E2_5_1_61</v>
      </c>
      <c r="E213" s="11" t="str">
        <f t="shared" si="26"/>
        <v>E2_5_1_61_mRNA : 0</v>
      </c>
      <c r="F213" s="11" t="str">
        <f t="shared" si="27"/>
        <v>E2_5_1_61 : 0</v>
      </c>
      <c r="G213" s="11" t="str">
        <f t="shared" si="28"/>
        <v>0.00292 - (0.0093 * E2_5_1_61_mRNA)</v>
      </c>
      <c r="H213" s="11" t="str">
        <f t="shared" si="29"/>
        <v>(0.278 * E2_5_1_61_mRNA) - (0.00000278 * E2_5_1_61)</v>
      </c>
      <c r="I213" s="11" t="str">
        <f t="shared" si="30"/>
        <v>mRNA212:  -&gt; E2_5_1_61_mRNA | 0.00292 - (0.0093 * E2_5_1_61_mRNA)</v>
      </c>
      <c r="J213" s="11" t="str">
        <f t="shared" si="31"/>
        <v>Peptide212: E2_5_1_61_mRNA -&gt; E2_5_1_61 | (0.278 * E2_5_1_61_mRNA) - (0.00000278 * E2_5_1_61)</v>
      </c>
    </row>
    <row r="214" spans="1:10" x14ac:dyDescent="0.35">
      <c r="A214" s="40">
        <v>213</v>
      </c>
      <c r="B214" s="11" t="s">
        <v>10041</v>
      </c>
      <c r="C214" s="11" t="str">
        <f t="shared" si="24"/>
        <v>E2_5_1_7_mRNA : E2_5_1_7_mRNA</v>
      </c>
      <c r="D214" s="11" t="str">
        <f t="shared" si="25"/>
        <v>E2_5_1_7 : E2_5_1_7</v>
      </c>
      <c r="E214" s="11" t="str">
        <f t="shared" si="26"/>
        <v>E2_5_1_7_mRNA : 0</v>
      </c>
      <c r="F214" s="11" t="str">
        <f t="shared" si="27"/>
        <v>E2_5_1_7 : 0</v>
      </c>
      <c r="G214" s="11" t="str">
        <f t="shared" si="28"/>
        <v>0.00292 - (0.0093 * E2_5_1_7_mRNA)</v>
      </c>
      <c r="H214" s="11" t="str">
        <f t="shared" si="29"/>
        <v>(0.278 * E2_5_1_7_mRNA) - (0.00000278 * E2_5_1_7)</v>
      </c>
      <c r="I214" s="11" t="str">
        <f t="shared" si="30"/>
        <v>mRNA213:  -&gt; E2_5_1_7_mRNA | 0.00292 - (0.0093 * E2_5_1_7_mRNA)</v>
      </c>
      <c r="J214" s="11" t="str">
        <f t="shared" si="31"/>
        <v>Peptide213: E2_5_1_7_mRNA -&gt; E2_5_1_7 | (0.278 * E2_5_1_7_mRNA) - (0.00000278 * E2_5_1_7)</v>
      </c>
    </row>
    <row r="215" spans="1:10" x14ac:dyDescent="0.35">
      <c r="A215" s="40">
        <v>214</v>
      </c>
      <c r="B215" s="11" t="s">
        <v>10314</v>
      </c>
      <c r="C215" s="11" t="str">
        <f t="shared" si="24"/>
        <v>E2_5_1_72_mRNA : E2_5_1_72_mRNA</v>
      </c>
      <c r="D215" s="11" t="str">
        <f t="shared" si="25"/>
        <v>E2_5_1_72 : E2_5_1_72</v>
      </c>
      <c r="E215" s="11" t="str">
        <f t="shared" si="26"/>
        <v>E2_5_1_72_mRNA : 0</v>
      </c>
      <c r="F215" s="11" t="str">
        <f t="shared" si="27"/>
        <v>E2_5_1_72 : 0</v>
      </c>
      <c r="G215" s="11" t="str">
        <f t="shared" si="28"/>
        <v>0.00292 - (0.0093 * E2_5_1_72_mRNA)</v>
      </c>
      <c r="H215" s="11" t="str">
        <f t="shared" si="29"/>
        <v>(0.278 * E2_5_1_72_mRNA) - (0.00000278 * E2_5_1_72)</v>
      </c>
      <c r="I215" s="11" t="str">
        <f t="shared" si="30"/>
        <v>mRNA214:  -&gt; E2_5_1_72_mRNA | 0.00292 - (0.0093 * E2_5_1_72_mRNA)</v>
      </c>
      <c r="J215" s="11" t="str">
        <f t="shared" si="31"/>
        <v>Peptide214: E2_5_1_72_mRNA -&gt; E2_5_1_72 | (0.278 * E2_5_1_72_mRNA) - (0.00000278 * E2_5_1_72)</v>
      </c>
    </row>
    <row r="216" spans="1:10" x14ac:dyDescent="0.35">
      <c r="A216" s="40">
        <v>215</v>
      </c>
      <c r="B216" s="11" t="s">
        <v>10356</v>
      </c>
      <c r="C216" s="11" t="str">
        <f t="shared" si="24"/>
        <v>E2_5_1_74_mRNA : E2_5_1_74_mRNA</v>
      </c>
      <c r="D216" s="11" t="str">
        <f t="shared" si="25"/>
        <v>E2_5_1_74 : E2_5_1_74</v>
      </c>
      <c r="E216" s="11" t="str">
        <f t="shared" si="26"/>
        <v>E2_5_1_74_mRNA : 0</v>
      </c>
      <c r="F216" s="11" t="str">
        <f t="shared" si="27"/>
        <v>E2_5_1_74 : 0</v>
      </c>
      <c r="G216" s="11" t="str">
        <f t="shared" si="28"/>
        <v>0.00292 - (0.0093 * E2_5_1_74_mRNA)</v>
      </c>
      <c r="H216" s="11" t="str">
        <f t="shared" si="29"/>
        <v>(0.278 * E2_5_1_74_mRNA) - (0.00000278 * E2_5_1_74)</v>
      </c>
      <c r="I216" s="11" t="str">
        <f t="shared" si="30"/>
        <v>mRNA215:  -&gt; E2_5_1_74_mRNA | 0.00292 - (0.0093 * E2_5_1_74_mRNA)</v>
      </c>
      <c r="J216" s="11" t="str">
        <f t="shared" si="31"/>
        <v>Peptide215: E2_5_1_74_mRNA -&gt; E2_5_1_74 | (0.278 * E2_5_1_74_mRNA) - (0.00000278 * E2_5_1_74)</v>
      </c>
    </row>
    <row r="217" spans="1:10" x14ac:dyDescent="0.35">
      <c r="A217" s="40">
        <v>216</v>
      </c>
      <c r="B217" s="11" t="s">
        <v>10136</v>
      </c>
      <c r="C217" s="11" t="str">
        <f t="shared" si="24"/>
        <v>E2_5_1_75_mRNA : E2_5_1_75_mRNA</v>
      </c>
      <c r="D217" s="11" t="str">
        <f t="shared" si="25"/>
        <v>E2_5_1_75 : E2_5_1_75</v>
      </c>
      <c r="E217" s="11" t="str">
        <f t="shared" si="26"/>
        <v>E2_5_1_75_mRNA : 0</v>
      </c>
      <c r="F217" s="11" t="str">
        <f t="shared" si="27"/>
        <v>E2_5_1_75 : 0</v>
      </c>
      <c r="G217" s="11" t="str">
        <f t="shared" si="28"/>
        <v>0.00292 - (0.0093 * E2_5_1_75_mRNA)</v>
      </c>
      <c r="H217" s="11" t="str">
        <f t="shared" si="29"/>
        <v>(0.278 * E2_5_1_75_mRNA) - (0.00000278 * E2_5_1_75)</v>
      </c>
      <c r="I217" s="11" t="str">
        <f t="shared" si="30"/>
        <v>mRNA216:  -&gt; E2_5_1_75_mRNA | 0.00292 - (0.0093 * E2_5_1_75_mRNA)</v>
      </c>
      <c r="J217" s="11" t="str">
        <f t="shared" si="31"/>
        <v>Peptide216: E2_5_1_75_mRNA -&gt; E2_5_1_75 | (0.278 * E2_5_1_75_mRNA) - (0.00000278 * E2_5_1_75)</v>
      </c>
    </row>
    <row r="218" spans="1:10" x14ac:dyDescent="0.35">
      <c r="A218" s="40">
        <v>217</v>
      </c>
      <c r="B218" s="11" t="s">
        <v>10348</v>
      </c>
      <c r="C218" s="11" t="str">
        <f t="shared" si="24"/>
        <v>E2_5_1_78_mRNA : E2_5_1_78_mRNA</v>
      </c>
      <c r="D218" s="11" t="str">
        <f t="shared" si="25"/>
        <v>E2_5_1_78 : E2_5_1_78</v>
      </c>
      <c r="E218" s="11" t="str">
        <f t="shared" si="26"/>
        <v>E2_5_1_78_mRNA : 0</v>
      </c>
      <c r="F218" s="11" t="str">
        <f t="shared" si="27"/>
        <v>E2_5_1_78 : 0</v>
      </c>
      <c r="G218" s="11" t="str">
        <f t="shared" si="28"/>
        <v>0.00292 - (0.0093 * E2_5_1_78_mRNA)</v>
      </c>
      <c r="H218" s="11" t="str">
        <f t="shared" si="29"/>
        <v>(0.278 * E2_5_1_78_mRNA) - (0.00000278 * E2_5_1_78)</v>
      </c>
      <c r="I218" s="11" t="str">
        <f t="shared" si="30"/>
        <v>mRNA217:  -&gt; E2_5_1_78_mRNA | 0.00292 - (0.0093 * E2_5_1_78_mRNA)</v>
      </c>
      <c r="J218" s="11" t="str">
        <f t="shared" si="31"/>
        <v>Peptide217: E2_5_1_78_mRNA -&gt; E2_5_1_78 | (0.278 * E2_5_1_78_mRNA) - (0.00000278 * E2_5_1_78)</v>
      </c>
    </row>
    <row r="219" spans="1:10" x14ac:dyDescent="0.35">
      <c r="A219" s="40">
        <v>218</v>
      </c>
      <c r="B219" s="11" t="s">
        <v>10334</v>
      </c>
      <c r="C219" s="11" t="str">
        <f t="shared" si="24"/>
        <v>E2_5_1_9_mRNA : E2_5_1_9_mRNA</v>
      </c>
      <c r="D219" s="11" t="str">
        <f t="shared" si="25"/>
        <v>E2_5_1_9 : E2_5_1_9</v>
      </c>
      <c r="E219" s="11" t="str">
        <f t="shared" si="26"/>
        <v>E2_5_1_9_mRNA : 0</v>
      </c>
      <c r="F219" s="11" t="str">
        <f t="shared" si="27"/>
        <v>E2_5_1_9 : 0</v>
      </c>
      <c r="G219" s="11" t="str">
        <f t="shared" si="28"/>
        <v>0.00292 - (0.0093 * E2_5_1_9_mRNA)</v>
      </c>
      <c r="H219" s="11" t="str">
        <f t="shared" si="29"/>
        <v>(0.278 * E2_5_1_9_mRNA) - (0.00000278 * E2_5_1_9)</v>
      </c>
      <c r="I219" s="11" t="str">
        <f t="shared" si="30"/>
        <v>mRNA218:  -&gt; E2_5_1_9_mRNA | 0.00292 - (0.0093 * E2_5_1_9_mRNA)</v>
      </c>
      <c r="J219" s="11" t="str">
        <f t="shared" si="31"/>
        <v>Peptide218: E2_5_1_9_mRNA -&gt; E2_5_1_9 | (0.278 * E2_5_1_9_mRNA) - (0.00000278 * E2_5_1_9)</v>
      </c>
    </row>
    <row r="220" spans="1:10" x14ac:dyDescent="0.35">
      <c r="A220" s="40">
        <v>219</v>
      </c>
      <c r="B220" s="11" t="s">
        <v>10018</v>
      </c>
      <c r="C220" s="11" t="str">
        <f t="shared" si="24"/>
        <v>E2_6_1_1_mRNA : E2_6_1_1_mRNA</v>
      </c>
      <c r="D220" s="11" t="str">
        <f t="shared" si="25"/>
        <v>E2_6_1_1 : E2_6_1_1</v>
      </c>
      <c r="E220" s="11" t="str">
        <f t="shared" si="26"/>
        <v>E2_6_1_1_mRNA : 0</v>
      </c>
      <c r="F220" s="11" t="str">
        <f t="shared" si="27"/>
        <v>E2_6_1_1 : 0</v>
      </c>
      <c r="G220" s="11" t="str">
        <f t="shared" si="28"/>
        <v>0.00292 - (0.0093 * E2_6_1_1_mRNA)</v>
      </c>
      <c r="H220" s="11" t="str">
        <f t="shared" si="29"/>
        <v>(0.278 * E2_6_1_1_mRNA) - (0.00000278 * E2_6_1_1)</v>
      </c>
      <c r="I220" s="11" t="str">
        <f t="shared" si="30"/>
        <v>mRNA219:  -&gt; E2_6_1_1_mRNA | 0.00292 - (0.0093 * E2_6_1_1_mRNA)</v>
      </c>
      <c r="J220" s="11" t="str">
        <f t="shared" si="31"/>
        <v>Peptide219: E2_6_1_1_mRNA -&gt; E2_6_1_1 | (0.278 * E2_6_1_1_mRNA) - (0.00000278 * E2_6_1_1)</v>
      </c>
    </row>
    <row r="221" spans="1:10" x14ac:dyDescent="0.35">
      <c r="A221" s="40">
        <v>220</v>
      </c>
      <c r="B221" s="11" t="s">
        <v>10376</v>
      </c>
      <c r="C221" s="11" t="str">
        <f t="shared" si="24"/>
        <v>E2_6_1_104_mRNA : E2_6_1_104_mRNA</v>
      </c>
      <c r="D221" s="11" t="str">
        <f t="shared" si="25"/>
        <v>E2_6_1_104 : E2_6_1_104</v>
      </c>
      <c r="E221" s="11" t="str">
        <f t="shared" si="26"/>
        <v>E2_6_1_104_mRNA : 0</v>
      </c>
      <c r="F221" s="11" t="str">
        <f t="shared" si="27"/>
        <v>E2_6_1_104 : 0</v>
      </c>
      <c r="G221" s="11" t="str">
        <f t="shared" si="28"/>
        <v>0.00292 - (0.0093 * E2_6_1_104_mRNA)</v>
      </c>
      <c r="H221" s="11" t="str">
        <f t="shared" si="29"/>
        <v>(0.278 * E2_6_1_104_mRNA) - (0.00000278 * E2_6_1_104)</v>
      </c>
      <c r="I221" s="11" t="str">
        <f t="shared" si="30"/>
        <v>mRNA220:  -&gt; E2_6_1_104_mRNA | 0.00292 - (0.0093 * E2_6_1_104_mRNA)</v>
      </c>
      <c r="J221" s="11" t="str">
        <f t="shared" si="31"/>
        <v>Peptide220: E2_6_1_104_mRNA -&gt; E2_6_1_104 | (0.278 * E2_6_1_104_mRNA) - (0.00000278 * E2_6_1_104)</v>
      </c>
    </row>
    <row r="222" spans="1:10" x14ac:dyDescent="0.35">
      <c r="A222" s="40">
        <v>221</v>
      </c>
      <c r="B222" s="11" t="s">
        <v>10179</v>
      </c>
      <c r="C222" s="11" t="str">
        <f t="shared" si="24"/>
        <v>E2_6_1_11_mRNA : E2_6_1_11_mRNA</v>
      </c>
      <c r="D222" s="11" t="str">
        <f t="shared" si="25"/>
        <v>E2_6_1_11 : E2_6_1_11</v>
      </c>
      <c r="E222" s="11" t="str">
        <f t="shared" si="26"/>
        <v>E2_6_1_11_mRNA : 0</v>
      </c>
      <c r="F222" s="11" t="str">
        <f t="shared" si="27"/>
        <v>E2_6_1_11 : 0</v>
      </c>
      <c r="G222" s="11" t="str">
        <f t="shared" si="28"/>
        <v>0.00292 - (0.0093 * E2_6_1_11_mRNA)</v>
      </c>
      <c r="H222" s="11" t="str">
        <f t="shared" si="29"/>
        <v>(0.278 * E2_6_1_11_mRNA) - (0.00000278 * E2_6_1_11)</v>
      </c>
      <c r="I222" s="11" t="str">
        <f t="shared" si="30"/>
        <v>mRNA221:  -&gt; E2_6_1_11_mRNA | 0.00292 - (0.0093 * E2_6_1_11_mRNA)</v>
      </c>
      <c r="J222" s="11" t="str">
        <f t="shared" si="31"/>
        <v>Peptide221: E2_6_1_11_mRNA -&gt; E2_6_1_11 | (0.278 * E2_6_1_11_mRNA) - (0.00000278 * E2_6_1_11)</v>
      </c>
    </row>
    <row r="223" spans="1:10" x14ac:dyDescent="0.35">
      <c r="A223" s="40">
        <v>222</v>
      </c>
      <c r="B223" s="11" t="s">
        <v>10046</v>
      </c>
      <c r="C223" s="11" t="str">
        <f t="shared" si="24"/>
        <v>E2_6_1_13_mRNA : E2_6_1_13_mRNA</v>
      </c>
      <c r="D223" s="11" t="str">
        <f t="shared" si="25"/>
        <v>E2_6_1_13 : E2_6_1_13</v>
      </c>
      <c r="E223" s="11" t="str">
        <f t="shared" si="26"/>
        <v>E2_6_1_13_mRNA : 0</v>
      </c>
      <c r="F223" s="11" t="str">
        <f t="shared" si="27"/>
        <v>E2_6_1_13 : 0</v>
      </c>
      <c r="G223" s="11" t="str">
        <f t="shared" si="28"/>
        <v>0.00292 - (0.0093 * E2_6_1_13_mRNA)</v>
      </c>
      <c r="H223" s="11" t="str">
        <f t="shared" si="29"/>
        <v>(0.278 * E2_6_1_13_mRNA) - (0.00000278 * E2_6_1_13)</v>
      </c>
      <c r="I223" s="11" t="str">
        <f t="shared" si="30"/>
        <v>mRNA222:  -&gt; E2_6_1_13_mRNA | 0.00292 - (0.0093 * E2_6_1_13_mRNA)</v>
      </c>
      <c r="J223" s="11" t="str">
        <f t="shared" si="31"/>
        <v>Peptide222: E2_6_1_13_mRNA -&gt; E2_6_1_13 | (0.278 * E2_6_1_13_mRNA) - (0.00000278 * E2_6_1_13)</v>
      </c>
    </row>
    <row r="224" spans="1:10" x14ac:dyDescent="0.35">
      <c r="A224" s="40">
        <v>223</v>
      </c>
      <c r="B224" s="11" t="s">
        <v>10031</v>
      </c>
      <c r="C224" s="11" t="str">
        <f t="shared" si="24"/>
        <v>E2_6_1_16_mRNA : E2_6_1_16_mRNA</v>
      </c>
      <c r="D224" s="11" t="str">
        <f t="shared" si="25"/>
        <v>E2_6_1_16 : E2_6_1_16</v>
      </c>
      <c r="E224" s="11" t="str">
        <f t="shared" si="26"/>
        <v>E2_6_1_16_mRNA : 0</v>
      </c>
      <c r="F224" s="11" t="str">
        <f t="shared" si="27"/>
        <v>E2_6_1_16 : 0</v>
      </c>
      <c r="G224" s="11" t="str">
        <f t="shared" si="28"/>
        <v>0.00292 - (0.0093 * E2_6_1_16_mRNA)</v>
      </c>
      <c r="H224" s="11" t="str">
        <f t="shared" si="29"/>
        <v>(0.278 * E2_6_1_16_mRNA) - (0.00000278 * E2_6_1_16)</v>
      </c>
      <c r="I224" s="11" t="str">
        <f t="shared" si="30"/>
        <v>mRNA223:  -&gt; E2_6_1_16_mRNA | 0.00292 - (0.0093 * E2_6_1_16_mRNA)</v>
      </c>
      <c r="J224" s="11" t="str">
        <f t="shared" si="31"/>
        <v>Peptide223: E2_6_1_16_mRNA -&gt; E2_6_1_16 | (0.278 * E2_6_1_16_mRNA) - (0.00000278 * E2_6_1_16)</v>
      </c>
    </row>
    <row r="225" spans="1:10" x14ac:dyDescent="0.35">
      <c r="A225" s="40">
        <v>224</v>
      </c>
      <c r="B225" s="11" t="s">
        <v>10066</v>
      </c>
      <c r="C225" s="11" t="str">
        <f t="shared" si="24"/>
        <v>E2_6_1_19_mRNA : E2_6_1_19_mRNA</v>
      </c>
      <c r="D225" s="11" t="str">
        <f t="shared" si="25"/>
        <v>E2_6_1_19 : E2_6_1_19</v>
      </c>
      <c r="E225" s="11" t="str">
        <f t="shared" si="26"/>
        <v>E2_6_1_19_mRNA : 0</v>
      </c>
      <c r="F225" s="11" t="str">
        <f t="shared" si="27"/>
        <v>E2_6_1_19 : 0</v>
      </c>
      <c r="G225" s="11" t="str">
        <f t="shared" si="28"/>
        <v>0.00292 - (0.0093 * E2_6_1_19_mRNA)</v>
      </c>
      <c r="H225" s="11" t="str">
        <f t="shared" si="29"/>
        <v>(0.278 * E2_6_1_19_mRNA) - (0.00000278 * E2_6_1_19)</v>
      </c>
      <c r="I225" s="11" t="str">
        <f t="shared" si="30"/>
        <v>mRNA224:  -&gt; E2_6_1_19_mRNA | 0.00292 - (0.0093 * E2_6_1_19_mRNA)</v>
      </c>
      <c r="J225" s="11" t="str">
        <f t="shared" si="31"/>
        <v>Peptide224: E2_6_1_19_mRNA -&gt; E2_6_1_19 | (0.278 * E2_6_1_19_mRNA) - (0.00000278 * E2_6_1_19)</v>
      </c>
    </row>
    <row r="226" spans="1:10" x14ac:dyDescent="0.35">
      <c r="A226" s="40">
        <v>225</v>
      </c>
      <c r="B226" s="11" t="s">
        <v>10083</v>
      </c>
      <c r="C226" s="11" t="str">
        <f t="shared" si="24"/>
        <v>E2_6_1_21_mRNA : E2_6_1_21_mRNA</v>
      </c>
      <c r="D226" s="11" t="str">
        <f t="shared" si="25"/>
        <v>E2_6_1_21 : E2_6_1_21</v>
      </c>
      <c r="E226" s="11" t="str">
        <f t="shared" si="26"/>
        <v>E2_6_1_21_mRNA : 0</v>
      </c>
      <c r="F226" s="11" t="str">
        <f t="shared" si="27"/>
        <v>E2_6_1_21 : 0</v>
      </c>
      <c r="G226" s="11" t="str">
        <f t="shared" si="28"/>
        <v>0.00292 - (0.0093 * E2_6_1_21_mRNA)</v>
      </c>
      <c r="H226" s="11" t="str">
        <f t="shared" si="29"/>
        <v>(0.278 * E2_6_1_21_mRNA) - (0.00000278 * E2_6_1_21)</v>
      </c>
      <c r="I226" s="11" t="str">
        <f t="shared" si="30"/>
        <v>mRNA225:  -&gt; E2_6_1_21_mRNA | 0.00292 - (0.0093 * E2_6_1_21_mRNA)</v>
      </c>
      <c r="J226" s="11" t="str">
        <f t="shared" si="31"/>
        <v>Peptide225: E2_6_1_21_mRNA -&gt; E2_6_1_21 | (0.278 * E2_6_1_21_mRNA) - (0.00000278 * E2_6_1_21)</v>
      </c>
    </row>
    <row r="227" spans="1:10" x14ac:dyDescent="0.35">
      <c r="A227" s="40">
        <v>226</v>
      </c>
      <c r="B227" s="11" t="s">
        <v>10076</v>
      </c>
      <c r="C227" s="11" t="str">
        <f t="shared" si="24"/>
        <v>E2_6_1_42_mRNA : E2_6_1_42_mRNA</v>
      </c>
      <c r="D227" s="11" t="str">
        <f t="shared" si="25"/>
        <v>E2_6_1_42 : E2_6_1_42</v>
      </c>
      <c r="E227" s="11" t="str">
        <f t="shared" si="26"/>
        <v>E2_6_1_42_mRNA : 0</v>
      </c>
      <c r="F227" s="11" t="str">
        <f t="shared" si="27"/>
        <v>E2_6_1_42 : 0</v>
      </c>
      <c r="G227" s="11" t="str">
        <f t="shared" si="28"/>
        <v>0.00292 - (0.0093 * E2_6_1_42_mRNA)</v>
      </c>
      <c r="H227" s="11" t="str">
        <f t="shared" si="29"/>
        <v>(0.278 * E2_6_1_42_mRNA) - (0.00000278 * E2_6_1_42)</v>
      </c>
      <c r="I227" s="11" t="str">
        <f t="shared" si="30"/>
        <v>mRNA226:  -&gt; E2_6_1_42_mRNA | 0.00292 - (0.0093 * E2_6_1_42_mRNA)</v>
      </c>
      <c r="J227" s="11" t="str">
        <f t="shared" si="31"/>
        <v>Peptide226: E2_6_1_42_mRNA -&gt; E2_6_1_42 | (0.278 * E2_6_1_42_mRNA) - (0.00000278 * E2_6_1_42)</v>
      </c>
    </row>
    <row r="228" spans="1:10" x14ac:dyDescent="0.35">
      <c r="A228" s="40">
        <v>227</v>
      </c>
      <c r="B228" s="11" t="s">
        <v>10238</v>
      </c>
      <c r="C228" s="11" t="str">
        <f t="shared" si="24"/>
        <v>E2_6_1_52_mRNA : E2_6_1_52_mRNA</v>
      </c>
      <c r="D228" s="11" t="str">
        <f t="shared" si="25"/>
        <v>E2_6_1_52 : E2_6_1_52</v>
      </c>
      <c r="E228" s="11" t="str">
        <f t="shared" si="26"/>
        <v>E2_6_1_52_mRNA : 0</v>
      </c>
      <c r="F228" s="11" t="str">
        <f t="shared" si="27"/>
        <v>E2_6_1_52 : 0</v>
      </c>
      <c r="G228" s="11" t="str">
        <f t="shared" si="28"/>
        <v>0.00292 - (0.0093 * E2_6_1_52_mRNA)</v>
      </c>
      <c r="H228" s="11" t="str">
        <f t="shared" si="29"/>
        <v>(0.278 * E2_6_1_52_mRNA) - (0.00000278 * E2_6_1_52)</v>
      </c>
      <c r="I228" s="11" t="str">
        <f t="shared" si="30"/>
        <v>mRNA227:  -&gt; E2_6_1_52_mRNA | 0.00292 - (0.0093 * E2_6_1_52_mRNA)</v>
      </c>
      <c r="J228" s="11" t="str">
        <f t="shared" si="31"/>
        <v>Peptide227: E2_6_1_52_mRNA -&gt; E2_6_1_52 | (0.278 * E2_6_1_52_mRNA) - (0.00000278 * E2_6_1_52)</v>
      </c>
    </row>
    <row r="229" spans="1:10" x14ac:dyDescent="0.35">
      <c r="A229" s="40">
        <v>228</v>
      </c>
      <c r="B229" s="11" t="s">
        <v>9967</v>
      </c>
      <c r="C229" s="11" t="str">
        <f t="shared" si="24"/>
        <v>E2_6_1_62_mRNA : E2_6_1_62_mRNA</v>
      </c>
      <c r="D229" s="11" t="str">
        <f t="shared" si="25"/>
        <v>E2_6_1_62 : E2_6_1_62</v>
      </c>
      <c r="E229" s="11" t="str">
        <f t="shared" si="26"/>
        <v>E2_6_1_62_mRNA : 0</v>
      </c>
      <c r="F229" s="11" t="str">
        <f t="shared" si="27"/>
        <v>E2_6_1_62 : 0</v>
      </c>
      <c r="G229" s="11" t="str">
        <f t="shared" si="28"/>
        <v>0.00292 - (0.0093 * E2_6_1_62_mRNA)</v>
      </c>
      <c r="H229" s="11" t="str">
        <f t="shared" si="29"/>
        <v>(0.278 * E2_6_1_62_mRNA) - (0.00000278 * E2_6_1_62)</v>
      </c>
      <c r="I229" s="11" t="str">
        <f t="shared" si="30"/>
        <v>mRNA228:  -&gt; E2_6_1_62_mRNA | 0.00292 - (0.0093 * E2_6_1_62_mRNA)</v>
      </c>
      <c r="J229" s="11" t="str">
        <f t="shared" si="31"/>
        <v>Peptide228: E2_6_1_62_mRNA -&gt; E2_6_1_62 | (0.278 * E2_6_1_62_mRNA) - (0.00000278 * E2_6_1_62)</v>
      </c>
    </row>
    <row r="230" spans="1:10" x14ac:dyDescent="0.35">
      <c r="A230" s="40">
        <v>229</v>
      </c>
      <c r="B230" s="11" t="s">
        <v>10047</v>
      </c>
      <c r="C230" s="11" t="str">
        <f t="shared" si="24"/>
        <v>E2_6_1_9_mRNA : E2_6_1_9_mRNA</v>
      </c>
      <c r="D230" s="11" t="str">
        <f t="shared" si="25"/>
        <v>E2_6_1_9 : E2_6_1_9</v>
      </c>
      <c r="E230" s="11" t="str">
        <f t="shared" si="26"/>
        <v>E2_6_1_9_mRNA : 0</v>
      </c>
      <c r="F230" s="11" t="str">
        <f t="shared" si="27"/>
        <v>E2_6_1_9 : 0</v>
      </c>
      <c r="G230" s="11" t="str">
        <f t="shared" si="28"/>
        <v>0.00292 - (0.0093 * E2_6_1_9_mRNA)</v>
      </c>
      <c r="H230" s="11" t="str">
        <f t="shared" si="29"/>
        <v>(0.278 * E2_6_1_9_mRNA) - (0.00000278 * E2_6_1_9)</v>
      </c>
      <c r="I230" s="11" t="str">
        <f t="shared" si="30"/>
        <v>mRNA229:  -&gt; E2_6_1_9_mRNA | 0.00292 - (0.0093 * E2_6_1_9_mRNA)</v>
      </c>
      <c r="J230" s="11" t="str">
        <f t="shared" si="31"/>
        <v>Peptide229: E2_6_1_9_mRNA -&gt; E2_6_1_9 | (0.278 * E2_6_1_9_mRNA) - (0.00000278 * E2_6_1_9)</v>
      </c>
    </row>
    <row r="231" spans="1:10" x14ac:dyDescent="0.35">
      <c r="A231" s="40">
        <v>230</v>
      </c>
      <c r="B231" s="11" t="s">
        <v>9940</v>
      </c>
      <c r="C231" s="11" t="str">
        <f t="shared" si="24"/>
        <v>E2_7_1_100_mRNA : E2_7_1_100_mRNA</v>
      </c>
      <c r="D231" s="11" t="str">
        <f t="shared" si="25"/>
        <v>E2_7_1_100 : E2_7_1_100</v>
      </c>
      <c r="E231" s="11" t="str">
        <f t="shared" si="26"/>
        <v>E2_7_1_100_mRNA : 0</v>
      </c>
      <c r="F231" s="11" t="str">
        <f t="shared" si="27"/>
        <v>E2_7_1_100 : 0</v>
      </c>
      <c r="G231" s="11" t="str">
        <f t="shared" si="28"/>
        <v>0.00292 - (0.0093 * E2_7_1_100_mRNA)</v>
      </c>
      <c r="H231" s="11" t="str">
        <f t="shared" si="29"/>
        <v>(0.278 * E2_7_1_100_mRNA) - (0.00000278 * E2_7_1_100)</v>
      </c>
      <c r="I231" s="11" t="str">
        <f t="shared" si="30"/>
        <v>mRNA230:  -&gt; E2_7_1_100_mRNA | 0.00292 - (0.0093 * E2_7_1_100_mRNA)</v>
      </c>
      <c r="J231" s="11" t="str">
        <f t="shared" si="31"/>
        <v>Peptide230: E2_7_1_100_mRNA -&gt; E2_7_1_100 | (0.278 * E2_7_1_100_mRNA) - (0.00000278 * E2_7_1_100)</v>
      </c>
    </row>
    <row r="232" spans="1:10" x14ac:dyDescent="0.35">
      <c r="A232" s="40">
        <v>231</v>
      </c>
      <c r="B232" s="11" t="s">
        <v>9922</v>
      </c>
      <c r="C232" s="11" t="str">
        <f t="shared" si="24"/>
        <v>E2_7_1_107_mRNA : E2_7_1_107_mRNA</v>
      </c>
      <c r="D232" s="11" t="str">
        <f t="shared" si="25"/>
        <v>E2_7_1_107 : E2_7_1_107</v>
      </c>
      <c r="E232" s="11" t="str">
        <f t="shared" si="26"/>
        <v>E2_7_1_107_mRNA : 0</v>
      </c>
      <c r="F232" s="11" t="str">
        <f t="shared" si="27"/>
        <v>E2_7_1_107 : 0</v>
      </c>
      <c r="G232" s="11" t="str">
        <f t="shared" si="28"/>
        <v>0.00292 - (0.0093 * E2_7_1_107_mRNA)</v>
      </c>
      <c r="H232" s="11" t="str">
        <f t="shared" si="29"/>
        <v>(0.278 * E2_7_1_107_mRNA) - (0.00000278 * E2_7_1_107)</v>
      </c>
      <c r="I232" s="11" t="str">
        <f t="shared" si="30"/>
        <v>mRNA231:  -&gt; E2_7_1_107_mRNA | 0.00292 - (0.0093 * E2_7_1_107_mRNA)</v>
      </c>
      <c r="J232" s="11" t="str">
        <f t="shared" si="31"/>
        <v>Peptide231: E2_7_1_107_mRNA -&gt; E2_7_1_107 | (0.278 * E2_7_1_107_mRNA) - (0.00000278 * E2_7_1_107)</v>
      </c>
    </row>
    <row r="233" spans="1:10" x14ac:dyDescent="0.35">
      <c r="A233" s="40">
        <v>232</v>
      </c>
      <c r="B233" s="11" t="s">
        <v>9882</v>
      </c>
      <c r="C233" s="11" t="str">
        <f t="shared" si="24"/>
        <v>E2_7_1_11_mRNA : E2_7_1_11_mRNA</v>
      </c>
      <c r="D233" s="11" t="str">
        <f t="shared" si="25"/>
        <v>E2_7_1_11 : E2_7_1_11</v>
      </c>
      <c r="E233" s="11" t="str">
        <f t="shared" si="26"/>
        <v>E2_7_1_11_mRNA : 0</v>
      </c>
      <c r="F233" s="11" t="str">
        <f t="shared" si="27"/>
        <v>E2_7_1_11 : 0</v>
      </c>
      <c r="G233" s="11" t="str">
        <f t="shared" si="28"/>
        <v>0.00292 - (0.0093 * E2_7_1_11_mRNA)</v>
      </c>
      <c r="H233" s="11" t="str">
        <f t="shared" si="29"/>
        <v>(0.278 * E2_7_1_11_mRNA) - (0.00000278 * E2_7_1_11)</v>
      </c>
      <c r="I233" s="11" t="str">
        <f t="shared" si="30"/>
        <v>mRNA232:  -&gt; E2_7_1_11_mRNA | 0.00292 - (0.0093 * E2_7_1_11_mRNA)</v>
      </c>
      <c r="J233" s="11" t="str">
        <f t="shared" si="31"/>
        <v>Peptide232: E2_7_1_11_mRNA -&gt; E2_7_1_11 | (0.278 * E2_7_1_11_mRNA) - (0.00000278 * E2_7_1_11)</v>
      </c>
    </row>
    <row r="234" spans="1:10" x14ac:dyDescent="0.35">
      <c r="A234" s="40">
        <v>233</v>
      </c>
      <c r="B234" s="11" t="s">
        <v>9912</v>
      </c>
      <c r="C234" s="11" t="str">
        <f t="shared" si="24"/>
        <v>E2_7_1_113_mRNA : E2_7_1_113_mRNA</v>
      </c>
      <c r="D234" s="11" t="str">
        <f t="shared" si="25"/>
        <v>E2_7_1_113 : E2_7_1_113</v>
      </c>
      <c r="E234" s="11" t="str">
        <f t="shared" si="26"/>
        <v>E2_7_1_113_mRNA : 0</v>
      </c>
      <c r="F234" s="11" t="str">
        <f t="shared" si="27"/>
        <v>E2_7_1_113 : 0</v>
      </c>
      <c r="G234" s="11" t="str">
        <f t="shared" si="28"/>
        <v>0.00292 - (0.0093 * E2_7_1_113_mRNA)</v>
      </c>
      <c r="H234" s="11" t="str">
        <f t="shared" si="29"/>
        <v>(0.278 * E2_7_1_113_mRNA) - (0.00000278 * E2_7_1_113)</v>
      </c>
      <c r="I234" s="11" t="str">
        <f t="shared" si="30"/>
        <v>mRNA233:  -&gt; E2_7_1_113_mRNA | 0.00292 - (0.0093 * E2_7_1_113_mRNA)</v>
      </c>
      <c r="J234" s="11" t="str">
        <f t="shared" si="31"/>
        <v>Peptide233: E2_7_1_113_mRNA -&gt; E2_7_1_113 | (0.278 * E2_7_1_113_mRNA) - (0.00000278 * E2_7_1_113)</v>
      </c>
    </row>
    <row r="235" spans="1:10" x14ac:dyDescent="0.35">
      <c r="A235" s="40">
        <v>234</v>
      </c>
      <c r="B235" s="11" t="s">
        <v>9904</v>
      </c>
      <c r="C235" s="11" t="str">
        <f t="shared" si="24"/>
        <v>E2_7_1_12_mRNA : E2_7_1_12_mRNA</v>
      </c>
      <c r="D235" s="11" t="str">
        <f t="shared" si="25"/>
        <v>E2_7_1_12 : E2_7_1_12</v>
      </c>
      <c r="E235" s="11" t="str">
        <f t="shared" si="26"/>
        <v>E2_7_1_12_mRNA : 0</v>
      </c>
      <c r="F235" s="11" t="str">
        <f t="shared" si="27"/>
        <v>E2_7_1_12 : 0</v>
      </c>
      <c r="G235" s="11" t="str">
        <f t="shared" si="28"/>
        <v>0.00292 - (0.0093 * E2_7_1_12_mRNA)</v>
      </c>
      <c r="H235" s="11" t="str">
        <f t="shared" si="29"/>
        <v>(0.278 * E2_7_1_12_mRNA) - (0.00000278 * E2_7_1_12)</v>
      </c>
      <c r="I235" s="11" t="str">
        <f t="shared" si="30"/>
        <v>mRNA234:  -&gt; E2_7_1_12_mRNA | 0.00292 - (0.0093 * E2_7_1_12_mRNA)</v>
      </c>
      <c r="J235" s="11" t="str">
        <f t="shared" si="31"/>
        <v>Peptide234: E2_7_1_12_mRNA -&gt; E2_7_1_12 | (0.278 * E2_7_1_12_mRNA) - (0.00000278 * E2_7_1_12)</v>
      </c>
    </row>
    <row r="236" spans="1:10" x14ac:dyDescent="0.35">
      <c r="A236" s="40">
        <v>235</v>
      </c>
      <c r="B236" s="11" t="s">
        <v>10369</v>
      </c>
      <c r="C236" s="11" t="str">
        <f t="shared" si="24"/>
        <v>E2_7_1_148_mRNA : E2_7_1_148_mRNA</v>
      </c>
      <c r="D236" s="11" t="str">
        <f t="shared" si="25"/>
        <v>E2_7_1_148 : E2_7_1_148</v>
      </c>
      <c r="E236" s="11" t="str">
        <f t="shared" si="26"/>
        <v>E2_7_1_148_mRNA : 0</v>
      </c>
      <c r="F236" s="11" t="str">
        <f t="shared" si="27"/>
        <v>E2_7_1_148 : 0</v>
      </c>
      <c r="G236" s="11" t="str">
        <f t="shared" si="28"/>
        <v>0.00292 - (0.0093 * E2_7_1_148_mRNA)</v>
      </c>
      <c r="H236" s="11" t="str">
        <f t="shared" si="29"/>
        <v>(0.278 * E2_7_1_148_mRNA) - (0.00000278 * E2_7_1_148)</v>
      </c>
      <c r="I236" s="11" t="str">
        <f t="shared" si="30"/>
        <v>mRNA235:  -&gt; E2_7_1_148_mRNA | 0.00292 - (0.0093 * E2_7_1_148_mRNA)</v>
      </c>
      <c r="J236" s="11" t="str">
        <f t="shared" si="31"/>
        <v>Peptide235: E2_7_1_148_mRNA -&gt; E2_7_1_148 | (0.278 * E2_7_1_148_mRNA) - (0.00000278 * E2_7_1_148)</v>
      </c>
    </row>
    <row r="237" spans="1:10" x14ac:dyDescent="0.35">
      <c r="A237" s="40">
        <v>236</v>
      </c>
      <c r="B237" s="11" t="s">
        <v>9888</v>
      </c>
      <c r="C237" s="11" t="str">
        <f t="shared" si="24"/>
        <v>E2_7_1_15_mRNA : E2_7_1_15_mRNA</v>
      </c>
      <c r="D237" s="11" t="str">
        <f t="shared" si="25"/>
        <v>E2_7_1_15 : E2_7_1_15</v>
      </c>
      <c r="E237" s="11" t="str">
        <f t="shared" si="26"/>
        <v>E2_7_1_15_mRNA : 0</v>
      </c>
      <c r="F237" s="11" t="str">
        <f t="shared" si="27"/>
        <v>E2_7_1_15 : 0</v>
      </c>
      <c r="G237" s="11" t="str">
        <f t="shared" si="28"/>
        <v>0.00292 - (0.0093 * E2_7_1_15_mRNA)</v>
      </c>
      <c r="H237" s="11" t="str">
        <f t="shared" si="29"/>
        <v>(0.278 * E2_7_1_15_mRNA) - (0.00000278 * E2_7_1_15)</v>
      </c>
      <c r="I237" s="11" t="str">
        <f t="shared" si="30"/>
        <v>mRNA236:  -&gt; E2_7_1_15_mRNA | 0.00292 - (0.0093 * E2_7_1_15_mRNA)</v>
      </c>
      <c r="J237" s="11" t="str">
        <f t="shared" si="31"/>
        <v>Peptide236: E2_7_1_15_mRNA -&gt; E2_7_1_15 | (0.278 * E2_7_1_15_mRNA) - (0.00000278 * E2_7_1_15)</v>
      </c>
    </row>
    <row r="238" spans="1:10" x14ac:dyDescent="0.35">
      <c r="A238" s="40">
        <v>237</v>
      </c>
      <c r="B238" s="11" t="s">
        <v>9908</v>
      </c>
      <c r="C238" s="11" t="str">
        <f t="shared" si="24"/>
        <v>E2_7_1_16_mRNA : E2_7_1_16_mRNA</v>
      </c>
      <c r="D238" s="11" t="str">
        <f t="shared" si="25"/>
        <v>E2_7_1_16 : E2_7_1_16</v>
      </c>
      <c r="E238" s="11" t="str">
        <f t="shared" si="26"/>
        <v>E2_7_1_16_mRNA : 0</v>
      </c>
      <c r="F238" s="11" t="str">
        <f t="shared" si="27"/>
        <v>E2_7_1_16 : 0</v>
      </c>
      <c r="G238" s="11" t="str">
        <f t="shared" si="28"/>
        <v>0.00292 - (0.0093 * E2_7_1_16_mRNA)</v>
      </c>
      <c r="H238" s="11" t="str">
        <f t="shared" si="29"/>
        <v>(0.278 * E2_7_1_16_mRNA) - (0.00000278 * E2_7_1_16)</v>
      </c>
      <c r="I238" s="11" t="str">
        <f t="shared" si="30"/>
        <v>mRNA237:  -&gt; E2_7_1_16_mRNA | 0.00292 - (0.0093 * E2_7_1_16_mRNA)</v>
      </c>
      <c r="J238" s="11" t="str">
        <f t="shared" si="31"/>
        <v>Peptide237: E2_7_1_16_mRNA -&gt; E2_7_1_16 | (0.278 * E2_7_1_16_mRNA) - (0.00000278 * E2_7_1_16)</v>
      </c>
    </row>
    <row r="239" spans="1:10" x14ac:dyDescent="0.35">
      <c r="A239" s="40">
        <v>238</v>
      </c>
      <c r="B239" s="11" t="s">
        <v>9909</v>
      </c>
      <c r="C239" s="11" t="str">
        <f t="shared" si="24"/>
        <v>E2_7_1_17_mRNA : E2_7_1_17_mRNA</v>
      </c>
      <c r="D239" s="11" t="str">
        <f t="shared" si="25"/>
        <v>E2_7_1_17 : E2_7_1_17</v>
      </c>
      <c r="E239" s="11" t="str">
        <f t="shared" si="26"/>
        <v>E2_7_1_17_mRNA : 0</v>
      </c>
      <c r="F239" s="11" t="str">
        <f t="shared" si="27"/>
        <v>E2_7_1_17 : 0</v>
      </c>
      <c r="G239" s="11" t="str">
        <f t="shared" si="28"/>
        <v>0.00292 - (0.0093 * E2_7_1_17_mRNA)</v>
      </c>
      <c r="H239" s="11" t="str">
        <f t="shared" si="29"/>
        <v>(0.278 * E2_7_1_17_mRNA) - (0.00000278 * E2_7_1_17)</v>
      </c>
      <c r="I239" s="11" t="str">
        <f t="shared" si="30"/>
        <v>mRNA238:  -&gt; E2_7_1_17_mRNA | 0.00292 - (0.0093 * E2_7_1_17_mRNA)</v>
      </c>
      <c r="J239" s="11" t="str">
        <f t="shared" si="31"/>
        <v>Peptide238: E2_7_1_17_mRNA -&gt; E2_7_1_17 | (0.278 * E2_7_1_17_mRNA) - (0.00000278 * E2_7_1_17)</v>
      </c>
    </row>
    <row r="240" spans="1:10" x14ac:dyDescent="0.35">
      <c r="A240" s="40">
        <v>239</v>
      </c>
      <c r="B240" s="11" t="s">
        <v>10329</v>
      </c>
      <c r="C240" s="11" t="str">
        <f t="shared" si="24"/>
        <v>E2_7_1_193_mRNA : E2_7_1_193_mRNA</v>
      </c>
      <c r="D240" s="11" t="str">
        <f t="shared" si="25"/>
        <v>E2_7_1_193 : E2_7_1_193</v>
      </c>
      <c r="E240" s="11" t="str">
        <f t="shared" si="26"/>
        <v>E2_7_1_193_mRNA : 0</v>
      </c>
      <c r="F240" s="11" t="str">
        <f t="shared" si="27"/>
        <v>E2_7_1_193 : 0</v>
      </c>
      <c r="G240" s="11" t="str">
        <f t="shared" si="28"/>
        <v>0.00292 - (0.0093 * E2_7_1_193_mRNA)</v>
      </c>
      <c r="H240" s="11" t="str">
        <f t="shared" si="29"/>
        <v>(0.278 * E2_7_1_193_mRNA) - (0.00000278 * E2_7_1_193)</v>
      </c>
      <c r="I240" s="11" t="str">
        <f t="shared" si="30"/>
        <v>mRNA239:  -&gt; E2_7_1_193_mRNA | 0.00292 - (0.0093 * E2_7_1_193_mRNA)</v>
      </c>
      <c r="J240" s="11" t="str">
        <f t="shared" si="31"/>
        <v>Peptide239: E2_7_1_193_mRNA -&gt; E2_7_1_193 | (0.278 * E2_7_1_193_mRNA) - (0.00000278 * E2_7_1_193)</v>
      </c>
    </row>
    <row r="241" spans="1:10" x14ac:dyDescent="0.35">
      <c r="A241" s="40">
        <v>240</v>
      </c>
      <c r="B241" s="11" t="s">
        <v>10327</v>
      </c>
      <c r="C241" s="11" t="str">
        <f t="shared" si="24"/>
        <v>E2_7_1_199_mRNA : E2_7_1_199_mRNA</v>
      </c>
      <c r="D241" s="11" t="str">
        <f t="shared" si="25"/>
        <v>E2_7_1_199 : E2_7_1_199</v>
      </c>
      <c r="E241" s="11" t="str">
        <f t="shared" si="26"/>
        <v>E2_7_1_199_mRNA : 0</v>
      </c>
      <c r="F241" s="11" t="str">
        <f t="shared" si="27"/>
        <v>E2_7_1_199 : 0</v>
      </c>
      <c r="G241" s="11" t="str">
        <f t="shared" si="28"/>
        <v>0.00292 - (0.0093 * E2_7_1_199_mRNA)</v>
      </c>
      <c r="H241" s="11" t="str">
        <f t="shared" si="29"/>
        <v>(0.278 * E2_7_1_199_mRNA) - (0.00000278 * E2_7_1_199)</v>
      </c>
      <c r="I241" s="11" t="str">
        <f t="shared" si="30"/>
        <v>mRNA240:  -&gt; E2_7_1_199_mRNA | 0.00292 - (0.0093 * E2_7_1_199_mRNA)</v>
      </c>
      <c r="J241" s="11" t="str">
        <f t="shared" si="31"/>
        <v>Peptide240: E2_7_1_199_mRNA -&gt; E2_7_1_199 | (0.278 * E2_7_1_199_mRNA) - (0.00000278 * E2_7_1_199)</v>
      </c>
    </row>
    <row r="242" spans="1:10" x14ac:dyDescent="0.35">
      <c r="A242" s="40">
        <v>241</v>
      </c>
      <c r="B242" s="11" t="s">
        <v>9858</v>
      </c>
      <c r="C242" s="11" t="str">
        <f t="shared" si="24"/>
        <v>E2_7_1_2_mRNA : E2_7_1_2_mRNA</v>
      </c>
      <c r="D242" s="11" t="str">
        <f t="shared" si="25"/>
        <v>E2_7_1_2 : E2_7_1_2</v>
      </c>
      <c r="E242" s="11" t="str">
        <f t="shared" si="26"/>
        <v>E2_7_1_2_mRNA : 0</v>
      </c>
      <c r="F242" s="11" t="str">
        <f t="shared" si="27"/>
        <v>E2_7_1_2 : 0</v>
      </c>
      <c r="G242" s="11" t="str">
        <f t="shared" si="28"/>
        <v>0.00292 - (0.0093 * E2_7_1_2_mRNA)</v>
      </c>
      <c r="H242" s="11" t="str">
        <f t="shared" si="29"/>
        <v>(0.278 * E2_7_1_2_mRNA) - (0.00000278 * E2_7_1_2)</v>
      </c>
      <c r="I242" s="11" t="str">
        <f t="shared" si="30"/>
        <v>mRNA241:  -&gt; E2_7_1_2_mRNA | 0.00292 - (0.0093 * E2_7_1_2_mRNA)</v>
      </c>
      <c r="J242" s="11" t="str">
        <f t="shared" si="31"/>
        <v>Peptide241: E2_7_1_2_mRNA -&gt; E2_7_1_2 | (0.278 * E2_7_1_2_mRNA) - (0.00000278 * E2_7_1_2)</v>
      </c>
    </row>
    <row r="243" spans="1:10" x14ac:dyDescent="0.35">
      <c r="A243" s="40">
        <v>242</v>
      </c>
      <c r="B243" s="11" t="s">
        <v>10244</v>
      </c>
      <c r="C243" s="11" t="str">
        <f t="shared" si="24"/>
        <v>E2_7_1_201_mRNA : E2_7_1_201_mRNA</v>
      </c>
      <c r="D243" s="11" t="str">
        <f t="shared" si="25"/>
        <v>E2_7_1_201 : E2_7_1_201</v>
      </c>
      <c r="E243" s="11" t="str">
        <f t="shared" si="26"/>
        <v>E2_7_1_201_mRNA : 0</v>
      </c>
      <c r="F243" s="11" t="str">
        <f t="shared" si="27"/>
        <v>E2_7_1_201 : 0</v>
      </c>
      <c r="G243" s="11" t="str">
        <f t="shared" si="28"/>
        <v>0.00292 - (0.0093 * E2_7_1_201_mRNA)</v>
      </c>
      <c r="H243" s="11" t="str">
        <f t="shared" si="29"/>
        <v>(0.278 * E2_7_1_201_mRNA) - (0.00000278 * E2_7_1_201)</v>
      </c>
      <c r="I243" s="11" t="str">
        <f t="shared" si="30"/>
        <v>mRNA242:  -&gt; E2_7_1_201_mRNA | 0.00292 - (0.0093 * E2_7_1_201_mRNA)</v>
      </c>
      <c r="J243" s="11" t="str">
        <f t="shared" si="31"/>
        <v>Peptide242: E2_7_1_201_mRNA -&gt; E2_7_1_201 | (0.278 * E2_7_1_201_mRNA) - (0.00000278 * E2_7_1_201)</v>
      </c>
    </row>
    <row r="244" spans="1:10" x14ac:dyDescent="0.35">
      <c r="A244" s="40">
        <v>243</v>
      </c>
      <c r="B244" s="11" t="s">
        <v>10328</v>
      </c>
      <c r="C244" s="11" t="str">
        <f t="shared" si="24"/>
        <v>E2_7_1_202_mRNA : E2_7_1_202_mRNA</v>
      </c>
      <c r="D244" s="11" t="str">
        <f t="shared" si="25"/>
        <v>E2_7_1_202 : E2_7_1_202</v>
      </c>
      <c r="E244" s="11" t="str">
        <f t="shared" si="26"/>
        <v>E2_7_1_202_mRNA : 0</v>
      </c>
      <c r="F244" s="11" t="str">
        <f t="shared" si="27"/>
        <v>E2_7_1_202 : 0</v>
      </c>
      <c r="G244" s="11" t="str">
        <f t="shared" si="28"/>
        <v>0.00292 - (0.0093 * E2_7_1_202_mRNA)</v>
      </c>
      <c r="H244" s="11" t="str">
        <f t="shared" si="29"/>
        <v>(0.278 * E2_7_1_202_mRNA) - (0.00000278 * E2_7_1_202)</v>
      </c>
      <c r="I244" s="11" t="str">
        <f t="shared" si="30"/>
        <v>mRNA243:  -&gt; E2_7_1_202_mRNA | 0.00292 - (0.0093 * E2_7_1_202_mRNA)</v>
      </c>
      <c r="J244" s="11" t="str">
        <f t="shared" si="31"/>
        <v>Peptide243: E2_7_1_202_mRNA -&gt; E2_7_1_202 | (0.278 * E2_7_1_202_mRNA) - (0.00000278 * E2_7_1_202)</v>
      </c>
    </row>
    <row r="245" spans="1:10" x14ac:dyDescent="0.35">
      <c r="A245" s="40">
        <v>244</v>
      </c>
      <c r="B245" s="11" t="s">
        <v>10330</v>
      </c>
      <c r="C245" s="11" t="str">
        <f t="shared" si="24"/>
        <v>E2_7_1_205_mRNA : E2_7_1_205_mRNA</v>
      </c>
      <c r="D245" s="11" t="str">
        <f t="shared" si="25"/>
        <v>E2_7_1_205 : E2_7_1_205</v>
      </c>
      <c r="E245" s="11" t="str">
        <f t="shared" si="26"/>
        <v>E2_7_1_205_mRNA : 0</v>
      </c>
      <c r="F245" s="11" t="str">
        <f t="shared" si="27"/>
        <v>E2_7_1_205 : 0</v>
      </c>
      <c r="G245" s="11" t="str">
        <f t="shared" si="28"/>
        <v>0.00292 - (0.0093 * E2_7_1_205_mRNA)</v>
      </c>
      <c r="H245" s="11" t="str">
        <f t="shared" si="29"/>
        <v>(0.278 * E2_7_1_205_mRNA) - (0.00000278 * E2_7_1_205)</v>
      </c>
      <c r="I245" s="11" t="str">
        <f t="shared" si="30"/>
        <v>mRNA244:  -&gt; E2_7_1_205_mRNA | 0.00292 - (0.0093 * E2_7_1_205_mRNA)</v>
      </c>
      <c r="J245" s="11" t="str">
        <f t="shared" si="31"/>
        <v>Peptide244: E2_7_1_205_mRNA -&gt; E2_7_1_205 | (0.278 * E2_7_1_205_mRNA) - (0.00000278 * E2_7_1_205)</v>
      </c>
    </row>
    <row r="246" spans="1:10" x14ac:dyDescent="0.35">
      <c r="A246" s="40">
        <v>245</v>
      </c>
      <c r="B246" s="11" t="s">
        <v>9899</v>
      </c>
      <c r="C246" s="11" t="str">
        <f t="shared" si="24"/>
        <v>E2_7_1_21_mRNA : E2_7_1_21_mRNA</v>
      </c>
      <c r="D246" s="11" t="str">
        <f t="shared" si="25"/>
        <v>E2_7_1_21 : E2_7_1_21</v>
      </c>
      <c r="E246" s="11" t="str">
        <f t="shared" si="26"/>
        <v>E2_7_1_21_mRNA : 0</v>
      </c>
      <c r="F246" s="11" t="str">
        <f t="shared" si="27"/>
        <v>E2_7_1_21 : 0</v>
      </c>
      <c r="G246" s="11" t="str">
        <f t="shared" si="28"/>
        <v>0.00292 - (0.0093 * E2_7_1_21_mRNA)</v>
      </c>
      <c r="H246" s="11" t="str">
        <f t="shared" si="29"/>
        <v>(0.278 * E2_7_1_21_mRNA) - (0.00000278 * E2_7_1_21)</v>
      </c>
      <c r="I246" s="11" t="str">
        <f t="shared" si="30"/>
        <v>mRNA245:  -&gt; E2_7_1_21_mRNA | 0.00292 - (0.0093 * E2_7_1_21_mRNA)</v>
      </c>
      <c r="J246" s="11" t="str">
        <f t="shared" si="31"/>
        <v>Peptide245: E2_7_1_21_mRNA -&gt; E2_7_1_21 | (0.278 * E2_7_1_21_mRNA) - (0.00000278 * E2_7_1_21)</v>
      </c>
    </row>
    <row r="247" spans="1:10" x14ac:dyDescent="0.35">
      <c r="A247" s="40">
        <v>246</v>
      </c>
      <c r="B247" s="11" t="s">
        <v>9848</v>
      </c>
      <c r="C247" s="11" t="str">
        <f t="shared" si="24"/>
        <v>E2_7_1_23_mRNA : E2_7_1_23_mRNA</v>
      </c>
      <c r="D247" s="11" t="str">
        <f t="shared" si="25"/>
        <v>E2_7_1_23 : E2_7_1_23</v>
      </c>
      <c r="E247" s="11" t="str">
        <f t="shared" si="26"/>
        <v>E2_7_1_23_mRNA : 0</v>
      </c>
      <c r="F247" s="11" t="str">
        <f t="shared" si="27"/>
        <v>E2_7_1_23 : 0</v>
      </c>
      <c r="G247" s="11" t="str">
        <f t="shared" si="28"/>
        <v>0.00292 - (0.0093 * E2_7_1_23_mRNA)</v>
      </c>
      <c r="H247" s="11" t="str">
        <f t="shared" si="29"/>
        <v>(0.278 * E2_7_1_23_mRNA) - (0.00000278 * E2_7_1_23)</v>
      </c>
      <c r="I247" s="11" t="str">
        <f t="shared" si="30"/>
        <v>mRNA246:  -&gt; E2_7_1_23_mRNA | 0.00292 - (0.0093 * E2_7_1_23_mRNA)</v>
      </c>
      <c r="J247" s="11" t="str">
        <f t="shared" si="31"/>
        <v>Peptide246: E2_7_1_23_mRNA -&gt; E2_7_1_23 | (0.278 * E2_7_1_23_mRNA) - (0.00000278 * E2_7_1_23)</v>
      </c>
    </row>
    <row r="248" spans="1:10" x14ac:dyDescent="0.35">
      <c r="A248" s="40">
        <v>247</v>
      </c>
      <c r="B248" s="11" t="s">
        <v>9927</v>
      </c>
      <c r="C248" s="11" t="str">
        <f t="shared" si="24"/>
        <v>E2_7_1_24_mRNA : E2_7_1_24_mRNA</v>
      </c>
      <c r="D248" s="11" t="str">
        <f t="shared" si="25"/>
        <v>E2_7_1_24 : E2_7_1_24</v>
      </c>
      <c r="E248" s="11" t="str">
        <f t="shared" si="26"/>
        <v>E2_7_1_24_mRNA : 0</v>
      </c>
      <c r="F248" s="11" t="str">
        <f t="shared" si="27"/>
        <v>E2_7_1_24 : 0</v>
      </c>
      <c r="G248" s="11" t="str">
        <f t="shared" si="28"/>
        <v>0.00292 - (0.0093 * E2_7_1_24_mRNA)</v>
      </c>
      <c r="H248" s="11" t="str">
        <f t="shared" si="29"/>
        <v>(0.278 * E2_7_1_24_mRNA) - (0.00000278 * E2_7_1_24)</v>
      </c>
      <c r="I248" s="11" t="str">
        <f t="shared" si="30"/>
        <v>mRNA247:  -&gt; E2_7_1_24_mRNA | 0.00292 - (0.0093 * E2_7_1_24_mRNA)</v>
      </c>
      <c r="J248" s="11" t="str">
        <f t="shared" si="31"/>
        <v>Peptide247: E2_7_1_24_mRNA -&gt; E2_7_1_24 | (0.278 * E2_7_1_24_mRNA) - (0.00000278 * E2_7_1_24)</v>
      </c>
    </row>
    <row r="249" spans="1:10" x14ac:dyDescent="0.35">
      <c r="A249" s="40">
        <v>248</v>
      </c>
      <c r="B249" s="11" t="s">
        <v>9900</v>
      </c>
      <c r="C249" s="11" t="str">
        <f t="shared" si="24"/>
        <v>E2_7_1_25_mRNA : E2_7_1_25_mRNA</v>
      </c>
      <c r="D249" s="11" t="str">
        <f t="shared" si="25"/>
        <v>E2_7_1_25 : E2_7_1_25</v>
      </c>
      <c r="E249" s="11" t="str">
        <f t="shared" si="26"/>
        <v>E2_7_1_25_mRNA : 0</v>
      </c>
      <c r="F249" s="11" t="str">
        <f t="shared" si="27"/>
        <v>E2_7_1_25 : 0</v>
      </c>
      <c r="G249" s="11" t="str">
        <f t="shared" si="28"/>
        <v>0.00292 - (0.0093 * E2_7_1_25_mRNA)</v>
      </c>
      <c r="H249" s="11" t="str">
        <f t="shared" si="29"/>
        <v>(0.278 * E2_7_1_25_mRNA) - (0.00000278 * E2_7_1_25)</v>
      </c>
      <c r="I249" s="11" t="str">
        <f t="shared" si="30"/>
        <v>mRNA248:  -&gt; E2_7_1_25_mRNA | 0.00292 - (0.0093 * E2_7_1_25_mRNA)</v>
      </c>
      <c r="J249" s="11" t="str">
        <f t="shared" si="31"/>
        <v>Peptide248: E2_7_1_25_mRNA -&gt; E2_7_1_25 | (0.278 * E2_7_1_25_mRNA) - (0.00000278 * E2_7_1_25)</v>
      </c>
    </row>
    <row r="250" spans="1:10" x14ac:dyDescent="0.35">
      <c r="A250" s="40">
        <v>249</v>
      </c>
      <c r="B250" s="11" t="s">
        <v>9903</v>
      </c>
      <c r="C250" s="11" t="str">
        <f t="shared" si="24"/>
        <v>E2_7_1_26_mRNA : E2_7_1_26_mRNA</v>
      </c>
      <c r="D250" s="11" t="str">
        <f t="shared" si="25"/>
        <v>E2_7_1_26 : E2_7_1_26</v>
      </c>
      <c r="E250" s="11" t="str">
        <f t="shared" si="26"/>
        <v>E2_7_1_26_mRNA : 0</v>
      </c>
      <c r="F250" s="11" t="str">
        <f t="shared" si="27"/>
        <v>E2_7_1_26 : 0</v>
      </c>
      <c r="G250" s="11" t="str">
        <f t="shared" si="28"/>
        <v>0.00292 - (0.0093 * E2_7_1_26_mRNA)</v>
      </c>
      <c r="H250" s="11" t="str">
        <f t="shared" si="29"/>
        <v>(0.278 * E2_7_1_26_mRNA) - (0.00000278 * E2_7_1_26)</v>
      </c>
      <c r="I250" s="11" t="str">
        <f t="shared" si="30"/>
        <v>mRNA249:  -&gt; E2_7_1_26_mRNA | 0.00292 - (0.0093 * E2_7_1_26_mRNA)</v>
      </c>
      <c r="J250" s="11" t="str">
        <f t="shared" si="31"/>
        <v>Peptide249: E2_7_1_26_mRNA -&gt; E2_7_1_26 | (0.278 * E2_7_1_26_mRNA) - (0.00000278 * E2_7_1_26)</v>
      </c>
    </row>
    <row r="251" spans="1:10" x14ac:dyDescent="0.35">
      <c r="A251" s="40">
        <v>250</v>
      </c>
      <c r="B251" s="11" t="s">
        <v>9886</v>
      </c>
      <c r="C251" s="11" t="str">
        <f t="shared" si="24"/>
        <v>E2_7_1_30_mRNA : E2_7_1_30_mRNA</v>
      </c>
      <c r="D251" s="11" t="str">
        <f t="shared" si="25"/>
        <v>E2_7_1_30 : E2_7_1_30</v>
      </c>
      <c r="E251" s="11" t="str">
        <f t="shared" si="26"/>
        <v>E2_7_1_30_mRNA : 0</v>
      </c>
      <c r="F251" s="11" t="str">
        <f t="shared" si="27"/>
        <v>E2_7_1_30 : 0</v>
      </c>
      <c r="G251" s="11" t="str">
        <f t="shared" si="28"/>
        <v>0.00292 - (0.0093 * E2_7_1_30_mRNA)</v>
      </c>
      <c r="H251" s="11" t="str">
        <f t="shared" si="29"/>
        <v>(0.278 * E2_7_1_30_mRNA) - (0.00000278 * E2_7_1_30)</v>
      </c>
      <c r="I251" s="11" t="str">
        <f t="shared" si="30"/>
        <v>mRNA250:  -&gt; E2_7_1_30_mRNA | 0.00292 - (0.0093 * E2_7_1_30_mRNA)</v>
      </c>
      <c r="J251" s="11" t="str">
        <f t="shared" si="31"/>
        <v>Peptide250: E2_7_1_30_mRNA -&gt; E2_7_1_30 | (0.278 * E2_7_1_30_mRNA) - (0.00000278 * E2_7_1_30)</v>
      </c>
    </row>
    <row r="252" spans="1:10" x14ac:dyDescent="0.35">
      <c r="A252" s="40">
        <v>251</v>
      </c>
      <c r="B252" s="11" t="s">
        <v>9905</v>
      </c>
      <c r="C252" s="11" t="str">
        <f t="shared" si="24"/>
        <v>E2_7_1_31_mRNA : E2_7_1_31_mRNA</v>
      </c>
      <c r="D252" s="11" t="str">
        <f t="shared" si="25"/>
        <v>E2_7_1_31 : E2_7_1_31</v>
      </c>
      <c r="E252" s="11" t="str">
        <f t="shared" si="26"/>
        <v>E2_7_1_31_mRNA : 0</v>
      </c>
      <c r="F252" s="11" t="str">
        <f t="shared" si="27"/>
        <v>E2_7_1_31 : 0</v>
      </c>
      <c r="G252" s="11" t="str">
        <f t="shared" si="28"/>
        <v>0.00292 - (0.0093 * E2_7_1_31_mRNA)</v>
      </c>
      <c r="H252" s="11" t="str">
        <f t="shared" si="29"/>
        <v>(0.278 * E2_7_1_31_mRNA) - (0.00000278 * E2_7_1_31)</v>
      </c>
      <c r="I252" s="11" t="str">
        <f t="shared" si="30"/>
        <v>mRNA251:  -&gt; E2_7_1_31_mRNA | 0.00292 - (0.0093 * E2_7_1_31_mRNA)</v>
      </c>
      <c r="J252" s="11" t="str">
        <f t="shared" si="31"/>
        <v>Peptide251: E2_7_1_31_mRNA -&gt; E2_7_1_31 | (0.278 * E2_7_1_31_mRNA) - (0.00000278 * E2_7_1_31)</v>
      </c>
    </row>
    <row r="253" spans="1:10" x14ac:dyDescent="0.35">
      <c r="A253" s="40">
        <v>252</v>
      </c>
      <c r="B253" s="11" t="s">
        <v>9925</v>
      </c>
      <c r="C253" s="11" t="str">
        <f t="shared" si="24"/>
        <v>E2_7_1_33_mRNA : E2_7_1_33_mRNA</v>
      </c>
      <c r="D253" s="11" t="str">
        <f t="shared" si="25"/>
        <v>E2_7_1_33 : E2_7_1_33</v>
      </c>
      <c r="E253" s="11" t="str">
        <f t="shared" si="26"/>
        <v>E2_7_1_33_mRNA : 0</v>
      </c>
      <c r="F253" s="11" t="str">
        <f t="shared" si="27"/>
        <v>E2_7_1_33 : 0</v>
      </c>
      <c r="G253" s="11" t="str">
        <f t="shared" si="28"/>
        <v>0.00292 - (0.0093 * E2_7_1_33_mRNA)</v>
      </c>
      <c r="H253" s="11" t="str">
        <f t="shared" si="29"/>
        <v>(0.278 * E2_7_1_33_mRNA) - (0.00000278 * E2_7_1_33)</v>
      </c>
      <c r="I253" s="11" t="str">
        <f t="shared" si="30"/>
        <v>mRNA252:  -&gt; E2_7_1_33_mRNA | 0.00292 - (0.0093 * E2_7_1_33_mRNA)</v>
      </c>
      <c r="J253" s="11" t="str">
        <f t="shared" si="31"/>
        <v>Peptide252: E2_7_1_33_mRNA -&gt; E2_7_1_33 | (0.278 * E2_7_1_33_mRNA) - (0.00000278 * E2_7_1_33)</v>
      </c>
    </row>
    <row r="254" spans="1:10" x14ac:dyDescent="0.35">
      <c r="A254" s="40">
        <v>253</v>
      </c>
      <c r="B254" s="11" t="s">
        <v>9906</v>
      </c>
      <c r="C254" s="11" t="str">
        <f t="shared" si="24"/>
        <v>E2_7_1_39_mRNA : E2_7_1_39_mRNA</v>
      </c>
      <c r="D254" s="11" t="str">
        <f t="shared" si="25"/>
        <v>E2_7_1_39 : E2_7_1_39</v>
      </c>
      <c r="E254" s="11" t="str">
        <f t="shared" si="26"/>
        <v>E2_7_1_39_mRNA : 0</v>
      </c>
      <c r="F254" s="11" t="str">
        <f t="shared" si="27"/>
        <v>E2_7_1_39 : 0</v>
      </c>
      <c r="G254" s="11" t="str">
        <f t="shared" si="28"/>
        <v>0.00292 - (0.0093 * E2_7_1_39_mRNA)</v>
      </c>
      <c r="H254" s="11" t="str">
        <f t="shared" si="29"/>
        <v>(0.278 * E2_7_1_39_mRNA) - (0.00000278 * E2_7_1_39)</v>
      </c>
      <c r="I254" s="11" t="str">
        <f t="shared" si="30"/>
        <v>mRNA253:  -&gt; E2_7_1_39_mRNA | 0.00292 - (0.0093 * E2_7_1_39_mRNA)</v>
      </c>
      <c r="J254" s="11" t="str">
        <f t="shared" si="31"/>
        <v>Peptide253: E2_7_1_39_mRNA -&gt; E2_7_1_39 | (0.278 * E2_7_1_39_mRNA) - (0.00000278 * E2_7_1_39)</v>
      </c>
    </row>
    <row r="255" spans="1:10" x14ac:dyDescent="0.35">
      <c r="A255" s="40">
        <v>254</v>
      </c>
      <c r="B255" s="11" t="s">
        <v>9852</v>
      </c>
      <c r="C255" s="11" t="str">
        <f t="shared" si="24"/>
        <v>E2_7_1_40_mRNA : E2_7_1_40_mRNA</v>
      </c>
      <c r="D255" s="11" t="str">
        <f t="shared" si="25"/>
        <v>E2_7_1_40 : E2_7_1_40</v>
      </c>
      <c r="E255" s="11" t="str">
        <f t="shared" si="26"/>
        <v>E2_7_1_40_mRNA : 0</v>
      </c>
      <c r="F255" s="11" t="str">
        <f t="shared" si="27"/>
        <v>E2_7_1_40 : 0</v>
      </c>
      <c r="G255" s="11" t="str">
        <f t="shared" si="28"/>
        <v>0.00292 - (0.0093 * E2_7_1_40_mRNA)</v>
      </c>
      <c r="H255" s="11" t="str">
        <f t="shared" si="29"/>
        <v>(0.278 * E2_7_1_40_mRNA) - (0.00000278 * E2_7_1_40)</v>
      </c>
      <c r="I255" s="11" t="str">
        <f t="shared" si="30"/>
        <v>mRNA254:  -&gt; E2_7_1_40_mRNA | 0.00292 - (0.0093 * E2_7_1_40_mRNA)</v>
      </c>
      <c r="J255" s="11" t="str">
        <f t="shared" si="31"/>
        <v>Peptide254: E2_7_1_40_mRNA -&gt; E2_7_1_40 | (0.278 * E2_7_1_40_mRNA) - (0.00000278 * E2_7_1_40)</v>
      </c>
    </row>
    <row r="256" spans="1:10" x14ac:dyDescent="0.35">
      <c r="A256" s="40">
        <v>255</v>
      </c>
      <c r="B256" s="11" t="s">
        <v>9898</v>
      </c>
      <c r="C256" s="11" t="str">
        <f t="shared" si="24"/>
        <v>E2_7_1_45_mRNA : E2_7_1_45_mRNA</v>
      </c>
      <c r="D256" s="11" t="str">
        <f t="shared" si="25"/>
        <v>E2_7_1_45 : E2_7_1_45</v>
      </c>
      <c r="E256" s="11" t="str">
        <f t="shared" si="26"/>
        <v>E2_7_1_45_mRNA : 0</v>
      </c>
      <c r="F256" s="11" t="str">
        <f t="shared" si="27"/>
        <v>E2_7_1_45 : 0</v>
      </c>
      <c r="G256" s="11" t="str">
        <f t="shared" si="28"/>
        <v>0.00292 - (0.0093 * E2_7_1_45_mRNA)</v>
      </c>
      <c r="H256" s="11" t="str">
        <f t="shared" si="29"/>
        <v>(0.278 * E2_7_1_45_mRNA) - (0.00000278 * E2_7_1_45)</v>
      </c>
      <c r="I256" s="11" t="str">
        <f t="shared" si="30"/>
        <v>mRNA255:  -&gt; E2_7_1_45_mRNA | 0.00292 - (0.0093 * E2_7_1_45_mRNA)</v>
      </c>
      <c r="J256" s="11" t="str">
        <f t="shared" si="31"/>
        <v>Peptide255: E2_7_1_45_mRNA -&gt; E2_7_1_45 | (0.278 * E2_7_1_45_mRNA) - (0.00000278 * E2_7_1_45)</v>
      </c>
    </row>
    <row r="257" spans="1:10" x14ac:dyDescent="0.35">
      <c r="A257" s="40">
        <v>256</v>
      </c>
      <c r="B257" s="11" t="s">
        <v>9907</v>
      </c>
      <c r="C257" s="11" t="str">
        <f t="shared" si="24"/>
        <v>E2_7_1_48_mRNA : E2_7_1_48_mRNA</v>
      </c>
      <c r="D257" s="11" t="str">
        <f t="shared" si="25"/>
        <v>E2_7_1_48 : E2_7_1_48</v>
      </c>
      <c r="E257" s="11" t="str">
        <f t="shared" si="26"/>
        <v>E2_7_1_48_mRNA : 0</v>
      </c>
      <c r="F257" s="11" t="str">
        <f t="shared" si="27"/>
        <v>E2_7_1_48 : 0</v>
      </c>
      <c r="G257" s="11" t="str">
        <f t="shared" si="28"/>
        <v>0.00292 - (0.0093 * E2_7_1_48_mRNA)</v>
      </c>
      <c r="H257" s="11" t="str">
        <f t="shared" si="29"/>
        <v>(0.278 * E2_7_1_48_mRNA) - (0.00000278 * E2_7_1_48)</v>
      </c>
      <c r="I257" s="11" t="str">
        <f t="shared" si="30"/>
        <v>mRNA256:  -&gt; E2_7_1_48_mRNA | 0.00292 - (0.0093 * E2_7_1_48_mRNA)</v>
      </c>
      <c r="J257" s="11" t="str">
        <f t="shared" si="31"/>
        <v>Peptide256: E2_7_1_48_mRNA -&gt; E2_7_1_48 | (0.278 * E2_7_1_48_mRNA) - (0.00000278 * E2_7_1_48)</v>
      </c>
    </row>
    <row r="258" spans="1:10" x14ac:dyDescent="0.35">
      <c r="A258" s="40">
        <v>257</v>
      </c>
      <c r="B258" s="11" t="s">
        <v>9935</v>
      </c>
      <c r="C258" s="11" t="str">
        <f t="shared" si="24"/>
        <v>E2_7_1_49_mRNA : E2_7_1_49_mRNA</v>
      </c>
      <c r="D258" s="11" t="str">
        <f t="shared" si="25"/>
        <v>E2_7_1_49 : E2_7_1_49</v>
      </c>
      <c r="E258" s="11" t="str">
        <f t="shared" si="26"/>
        <v>E2_7_1_49_mRNA : 0</v>
      </c>
      <c r="F258" s="11" t="str">
        <f t="shared" si="27"/>
        <v>E2_7_1_49 : 0</v>
      </c>
      <c r="G258" s="11" t="str">
        <f t="shared" si="28"/>
        <v>0.00292 - (0.0093 * E2_7_1_49_mRNA)</v>
      </c>
      <c r="H258" s="11" t="str">
        <f t="shared" si="29"/>
        <v>(0.278 * E2_7_1_49_mRNA) - (0.00000278 * E2_7_1_49)</v>
      </c>
      <c r="I258" s="11" t="str">
        <f t="shared" si="30"/>
        <v>mRNA257:  -&gt; E2_7_1_49_mRNA | 0.00292 - (0.0093 * E2_7_1_49_mRNA)</v>
      </c>
      <c r="J258" s="11" t="str">
        <f t="shared" si="31"/>
        <v>Peptide257: E2_7_1_49_mRNA -&gt; E2_7_1_49 | (0.278 * E2_7_1_49_mRNA) - (0.00000278 * E2_7_1_49)</v>
      </c>
    </row>
    <row r="259" spans="1:10" x14ac:dyDescent="0.35">
      <c r="A259" s="40">
        <v>258</v>
      </c>
      <c r="B259" s="11" t="s">
        <v>9910</v>
      </c>
      <c r="C259" s="11" t="str">
        <f t="shared" ref="C259:C322" si="32">_xlfn.CONCAT(B259,"_mRNA : ",B259,"_mRNA")</f>
        <v>E2_7_1_5_mRNA : E2_7_1_5_mRNA</v>
      </c>
      <c r="D259" s="11" t="str">
        <f t="shared" ref="D259:D322" si="33">_xlfn.CONCAT(B259," : ",B259)</f>
        <v>E2_7_1_5 : E2_7_1_5</v>
      </c>
      <c r="E259" s="11" t="str">
        <f t="shared" ref="E259:E322" si="34">_xlfn.CONCAT(B259,"_mRNA : ",0)</f>
        <v>E2_7_1_5_mRNA : 0</v>
      </c>
      <c r="F259" s="11" t="str">
        <f t="shared" ref="F259:F322" si="35">_xlfn.CONCAT(B259," : ",0)</f>
        <v>E2_7_1_5 : 0</v>
      </c>
      <c r="G259" s="11" t="str">
        <f t="shared" ref="G259:G322" si="36">_xlfn.CONCAT("0.00292 - (0.0093 * ",B259,"_mRNA)")</f>
        <v>0.00292 - (0.0093 * E2_7_1_5_mRNA)</v>
      </c>
      <c r="H259" s="11" t="str">
        <f t="shared" ref="H259:H322" si="37">_xlfn.CONCAT("(0.278 * ",B259,"_mRNA)"," - (0.00000278 * ",B259,")")</f>
        <v>(0.278 * E2_7_1_5_mRNA) - (0.00000278 * E2_7_1_5)</v>
      </c>
      <c r="I259" s="11" t="str">
        <f t="shared" ref="I259:I322" si="38">_xlfn.CONCAT("mRNA",A259,":  -&gt; ",B259,"_mRNA | ",G259)</f>
        <v>mRNA258:  -&gt; E2_7_1_5_mRNA | 0.00292 - (0.0093 * E2_7_1_5_mRNA)</v>
      </c>
      <c r="J259" s="11" t="str">
        <f t="shared" ref="J259:J322" si="39">_xlfn.CONCAT("Peptide",A259,": ",B259,"_mRNA -&gt; ",B259," | ",H259)</f>
        <v>Peptide258: E2_7_1_5_mRNA -&gt; E2_7_1_5 | (0.278 * E2_7_1_5_mRNA) - (0.00000278 * E2_7_1_5)</v>
      </c>
    </row>
    <row r="260" spans="1:10" x14ac:dyDescent="0.35">
      <c r="A260" s="40">
        <v>259</v>
      </c>
      <c r="B260" s="11" t="s">
        <v>9944</v>
      </c>
      <c r="C260" s="11" t="str">
        <f t="shared" si="32"/>
        <v>E2_7_1_50_mRNA : E2_7_1_50_mRNA</v>
      </c>
      <c r="D260" s="11" t="str">
        <f t="shared" si="33"/>
        <v>E2_7_1_50 : E2_7_1_50</v>
      </c>
      <c r="E260" s="11" t="str">
        <f t="shared" si="34"/>
        <v>E2_7_1_50_mRNA : 0</v>
      </c>
      <c r="F260" s="11" t="str">
        <f t="shared" si="35"/>
        <v>E2_7_1_50 : 0</v>
      </c>
      <c r="G260" s="11" t="str">
        <f t="shared" si="36"/>
        <v>0.00292 - (0.0093 * E2_7_1_50_mRNA)</v>
      </c>
      <c r="H260" s="11" t="str">
        <f t="shared" si="37"/>
        <v>(0.278 * E2_7_1_50_mRNA) - (0.00000278 * E2_7_1_50)</v>
      </c>
      <c r="I260" s="11" t="str">
        <f t="shared" si="38"/>
        <v>mRNA259:  -&gt; E2_7_1_50_mRNA | 0.00292 - (0.0093 * E2_7_1_50_mRNA)</v>
      </c>
      <c r="J260" s="11" t="str">
        <f t="shared" si="39"/>
        <v>Peptide259: E2_7_1_50_mRNA -&gt; E2_7_1_50 | (0.278 * E2_7_1_50_mRNA) - (0.00000278 * E2_7_1_50)</v>
      </c>
    </row>
    <row r="261" spans="1:10" x14ac:dyDescent="0.35">
      <c r="A261" s="40">
        <v>260</v>
      </c>
      <c r="B261" s="11" t="s">
        <v>9932</v>
      </c>
      <c r="C261" s="11" t="str">
        <f t="shared" si="32"/>
        <v>E2_7_1_56_mRNA : E2_7_1_56_mRNA</v>
      </c>
      <c r="D261" s="11" t="str">
        <f t="shared" si="33"/>
        <v>E2_7_1_56 : E2_7_1_56</v>
      </c>
      <c r="E261" s="11" t="str">
        <f t="shared" si="34"/>
        <v>E2_7_1_56_mRNA : 0</v>
      </c>
      <c r="F261" s="11" t="str">
        <f t="shared" si="35"/>
        <v>E2_7_1_56 : 0</v>
      </c>
      <c r="G261" s="11" t="str">
        <f t="shared" si="36"/>
        <v>0.00292 - (0.0093 * E2_7_1_56_mRNA)</v>
      </c>
      <c r="H261" s="11" t="str">
        <f t="shared" si="37"/>
        <v>(0.278 * E2_7_1_56_mRNA) - (0.00000278 * E2_7_1_56)</v>
      </c>
      <c r="I261" s="11" t="str">
        <f t="shared" si="38"/>
        <v>mRNA260:  -&gt; E2_7_1_56_mRNA | 0.00292 - (0.0093 * E2_7_1_56_mRNA)</v>
      </c>
      <c r="J261" s="11" t="str">
        <f t="shared" si="39"/>
        <v>Peptide260: E2_7_1_56_mRNA -&gt; E2_7_1_56 | (0.278 * E2_7_1_56_mRNA) - (0.00000278 * E2_7_1_56)</v>
      </c>
    </row>
    <row r="262" spans="1:10" x14ac:dyDescent="0.35">
      <c r="A262" s="40">
        <v>261</v>
      </c>
      <c r="B262" s="11" t="s">
        <v>9928</v>
      </c>
      <c r="C262" s="11" t="str">
        <f t="shared" si="32"/>
        <v>E2_7_1_6_mRNA : E2_7_1_6_mRNA</v>
      </c>
      <c r="D262" s="11" t="str">
        <f t="shared" si="33"/>
        <v>E2_7_1_6 : E2_7_1_6</v>
      </c>
      <c r="E262" s="11" t="str">
        <f t="shared" si="34"/>
        <v>E2_7_1_6_mRNA : 0</v>
      </c>
      <c r="F262" s="11" t="str">
        <f t="shared" si="35"/>
        <v>E2_7_1_6 : 0</v>
      </c>
      <c r="G262" s="11" t="str">
        <f t="shared" si="36"/>
        <v>0.00292 - (0.0093 * E2_7_1_6_mRNA)</v>
      </c>
      <c r="H262" s="11" t="str">
        <f t="shared" si="37"/>
        <v>(0.278 * E2_7_1_6_mRNA) - (0.00000278 * E2_7_1_6)</v>
      </c>
      <c r="I262" s="11" t="str">
        <f t="shared" si="38"/>
        <v>mRNA261:  -&gt; E2_7_1_6_mRNA | 0.00292 - (0.0093 * E2_7_1_6_mRNA)</v>
      </c>
      <c r="J262" s="11" t="str">
        <f t="shared" si="39"/>
        <v>Peptide261: E2_7_1_6_mRNA -&gt; E2_7_1_6 | (0.278 * E2_7_1_6_mRNA) - (0.00000278 * E2_7_1_6)</v>
      </c>
    </row>
    <row r="263" spans="1:10" x14ac:dyDescent="0.35">
      <c r="A263" s="40">
        <v>262</v>
      </c>
      <c r="B263" s="11" t="s">
        <v>9917</v>
      </c>
      <c r="C263" s="11" t="str">
        <f t="shared" si="32"/>
        <v>E2_7_1_71_mRNA : E2_7_1_71_mRNA</v>
      </c>
      <c r="D263" s="11" t="str">
        <f t="shared" si="33"/>
        <v>E2_7_1_71 : E2_7_1_71</v>
      </c>
      <c r="E263" s="11" t="str">
        <f t="shared" si="34"/>
        <v>E2_7_1_71_mRNA : 0</v>
      </c>
      <c r="F263" s="11" t="str">
        <f t="shared" si="35"/>
        <v>E2_7_1_71 : 0</v>
      </c>
      <c r="G263" s="11" t="str">
        <f t="shared" si="36"/>
        <v>0.00292 - (0.0093 * E2_7_1_71_mRNA)</v>
      </c>
      <c r="H263" s="11" t="str">
        <f t="shared" si="37"/>
        <v>(0.278 * E2_7_1_71_mRNA) - (0.00000278 * E2_7_1_71)</v>
      </c>
      <c r="I263" s="11" t="str">
        <f t="shared" si="38"/>
        <v>mRNA262:  -&gt; E2_7_1_71_mRNA | 0.00292 - (0.0093 * E2_7_1_71_mRNA)</v>
      </c>
      <c r="J263" s="11" t="str">
        <f t="shared" si="39"/>
        <v>Peptide262: E2_7_1_71_mRNA -&gt; E2_7_1_71 | (0.278 * E2_7_1_71_mRNA) - (0.00000278 * E2_7_1_71)</v>
      </c>
    </row>
    <row r="264" spans="1:10" x14ac:dyDescent="0.35">
      <c r="A264" s="40">
        <v>263</v>
      </c>
      <c r="B264" s="11" t="s">
        <v>9919</v>
      </c>
      <c r="C264" s="11" t="str">
        <f t="shared" si="32"/>
        <v>E2_7_1_76_mRNA : E2_7_1_76_mRNA</v>
      </c>
      <c r="D264" s="11" t="str">
        <f t="shared" si="33"/>
        <v>E2_7_1_76 : E2_7_1_76</v>
      </c>
      <c r="E264" s="11" t="str">
        <f t="shared" si="34"/>
        <v>E2_7_1_76_mRNA : 0</v>
      </c>
      <c r="F264" s="11" t="str">
        <f t="shared" si="35"/>
        <v>E2_7_1_76 : 0</v>
      </c>
      <c r="G264" s="11" t="str">
        <f t="shared" si="36"/>
        <v>0.00292 - (0.0093 * E2_7_1_76_mRNA)</v>
      </c>
      <c r="H264" s="11" t="str">
        <f t="shared" si="37"/>
        <v>(0.278 * E2_7_1_76_mRNA) - (0.00000278 * E2_7_1_76)</v>
      </c>
      <c r="I264" s="11" t="str">
        <f t="shared" si="38"/>
        <v>mRNA263:  -&gt; E2_7_1_76_mRNA | 0.00292 - (0.0093 * E2_7_1_76_mRNA)</v>
      </c>
      <c r="J264" s="11" t="str">
        <f t="shared" si="39"/>
        <v>Peptide263: E2_7_1_76_mRNA -&gt; E2_7_1_76 | (0.278 * E2_7_1_76_mRNA) - (0.00000278 * E2_7_1_76)</v>
      </c>
    </row>
    <row r="265" spans="1:10" x14ac:dyDescent="0.35">
      <c r="A265" s="40">
        <v>264</v>
      </c>
      <c r="B265" s="11" t="s">
        <v>10362</v>
      </c>
      <c r="C265" s="11" t="str">
        <f t="shared" si="32"/>
        <v>E2_7_1_92_mRNA : E2_7_1_92_mRNA</v>
      </c>
      <c r="D265" s="11" t="str">
        <f t="shared" si="33"/>
        <v>E2_7_1_92 : E2_7_1_92</v>
      </c>
      <c r="E265" s="11" t="str">
        <f t="shared" si="34"/>
        <v>E2_7_1_92_mRNA : 0</v>
      </c>
      <c r="F265" s="11" t="str">
        <f t="shared" si="35"/>
        <v>E2_7_1_92 : 0</v>
      </c>
      <c r="G265" s="11" t="str">
        <f t="shared" si="36"/>
        <v>0.00292 - (0.0093 * E2_7_1_92_mRNA)</v>
      </c>
      <c r="H265" s="11" t="str">
        <f t="shared" si="37"/>
        <v>(0.278 * E2_7_1_92_mRNA) - (0.00000278 * E2_7_1_92)</v>
      </c>
      <c r="I265" s="11" t="str">
        <f t="shared" si="38"/>
        <v>mRNA264:  -&gt; E2_7_1_92_mRNA | 0.00292 - (0.0093 * E2_7_1_92_mRNA)</v>
      </c>
      <c r="J265" s="11" t="str">
        <f t="shared" si="39"/>
        <v>Peptide264: E2_7_1_92_mRNA -&gt; E2_7_1_92 | (0.278 * E2_7_1_92_mRNA) - (0.00000278 * E2_7_1_92)</v>
      </c>
    </row>
    <row r="266" spans="1:10" x14ac:dyDescent="0.35">
      <c r="A266" s="40">
        <v>265</v>
      </c>
      <c r="B266" s="11" t="s">
        <v>9850</v>
      </c>
      <c r="C266" s="11" t="str">
        <f t="shared" si="32"/>
        <v>E2_7_11_1_mRNA : E2_7_11_1_mRNA</v>
      </c>
      <c r="D266" s="11" t="str">
        <f t="shared" si="33"/>
        <v>E2_7_11_1 : E2_7_11_1</v>
      </c>
      <c r="E266" s="11" t="str">
        <f t="shared" si="34"/>
        <v>E2_7_11_1_mRNA : 0</v>
      </c>
      <c r="F266" s="11" t="str">
        <f t="shared" si="35"/>
        <v>E2_7_11_1 : 0</v>
      </c>
      <c r="G266" s="11" t="str">
        <f t="shared" si="36"/>
        <v>0.00292 - (0.0093 * E2_7_11_1_mRNA)</v>
      </c>
      <c r="H266" s="11" t="str">
        <f t="shared" si="37"/>
        <v>(0.278 * E2_7_11_1_mRNA) - (0.00000278 * E2_7_11_1)</v>
      </c>
      <c r="I266" s="11" t="str">
        <f t="shared" si="38"/>
        <v>mRNA265:  -&gt; E2_7_11_1_mRNA | 0.00292 - (0.0093 * E2_7_11_1_mRNA)</v>
      </c>
      <c r="J266" s="11" t="str">
        <f t="shared" si="39"/>
        <v>Peptide265: E2_7_11_1_mRNA -&gt; E2_7_11_1 | (0.278 * E2_7_11_1_mRNA) - (0.00000278 * E2_7_11_1)</v>
      </c>
    </row>
    <row r="267" spans="1:10" x14ac:dyDescent="0.35">
      <c r="A267" s="40">
        <v>266</v>
      </c>
      <c r="B267" s="11" t="s">
        <v>10423</v>
      </c>
      <c r="C267" s="11" t="str">
        <f t="shared" si="32"/>
        <v>E2_7_11_33_mRNA : E2_7_11_33_mRNA</v>
      </c>
      <c r="D267" s="11" t="str">
        <f t="shared" si="33"/>
        <v>E2_7_11_33 : E2_7_11_33</v>
      </c>
      <c r="E267" s="11" t="str">
        <f t="shared" si="34"/>
        <v>E2_7_11_33_mRNA : 0</v>
      </c>
      <c r="F267" s="11" t="str">
        <f t="shared" si="35"/>
        <v>E2_7_11_33 : 0</v>
      </c>
      <c r="G267" s="11" t="str">
        <f t="shared" si="36"/>
        <v>0.00292 - (0.0093 * E2_7_11_33_mRNA)</v>
      </c>
      <c r="H267" s="11" t="str">
        <f t="shared" si="37"/>
        <v>(0.278 * E2_7_11_33_mRNA) - (0.00000278 * E2_7_11_33)</v>
      </c>
      <c r="I267" s="11" t="str">
        <f t="shared" si="38"/>
        <v>mRNA266:  -&gt; E2_7_11_33_mRNA | 0.00292 - (0.0093 * E2_7_11_33_mRNA)</v>
      </c>
      <c r="J267" s="11" t="str">
        <f t="shared" si="39"/>
        <v>Peptide266: E2_7_11_33_mRNA -&gt; E2_7_11_33 | (0.278 * E2_7_11_33_mRNA) - (0.00000278 * E2_7_11_33)</v>
      </c>
    </row>
    <row r="268" spans="1:10" x14ac:dyDescent="0.35">
      <c r="A268" s="40">
        <v>267</v>
      </c>
      <c r="B268" s="11" t="s">
        <v>10424</v>
      </c>
      <c r="C268" s="11" t="str">
        <f t="shared" si="32"/>
        <v>E2_7_13_3_mRNA : E2_7_13_3_mRNA</v>
      </c>
      <c r="D268" s="11" t="str">
        <f t="shared" si="33"/>
        <v>E2_7_13_3 : E2_7_13_3</v>
      </c>
      <c r="E268" s="11" t="str">
        <f t="shared" si="34"/>
        <v>E2_7_13_3_mRNA : 0</v>
      </c>
      <c r="F268" s="11" t="str">
        <f t="shared" si="35"/>
        <v>E2_7_13_3 : 0</v>
      </c>
      <c r="G268" s="11" t="str">
        <f t="shared" si="36"/>
        <v>0.00292 - (0.0093 * E2_7_13_3_mRNA)</v>
      </c>
      <c r="H268" s="11" t="str">
        <f t="shared" si="37"/>
        <v>(0.278 * E2_7_13_3_mRNA) - (0.00000278 * E2_7_13_3)</v>
      </c>
      <c r="I268" s="11" t="str">
        <f t="shared" si="38"/>
        <v>mRNA267:  -&gt; E2_7_13_3_mRNA | 0.00292 - (0.0093 * E2_7_13_3_mRNA)</v>
      </c>
      <c r="J268" s="11" t="str">
        <f t="shared" si="39"/>
        <v>Peptide267: E2_7_13_3_mRNA -&gt; E2_7_13_3 | (0.278 * E2_7_13_3_mRNA) - (0.00000278 * E2_7_13_3)</v>
      </c>
    </row>
    <row r="269" spans="1:10" x14ac:dyDescent="0.35">
      <c r="A269" s="40">
        <v>268</v>
      </c>
      <c r="B269" s="11" t="s">
        <v>9920</v>
      </c>
      <c r="C269" s="11" t="str">
        <f t="shared" si="32"/>
        <v>E2_7_14_1_mRNA : E2_7_14_1_mRNA</v>
      </c>
      <c r="D269" s="11" t="str">
        <f t="shared" si="33"/>
        <v>E2_7_14_1 : E2_7_14_1</v>
      </c>
      <c r="E269" s="11" t="str">
        <f t="shared" si="34"/>
        <v>E2_7_14_1_mRNA : 0</v>
      </c>
      <c r="F269" s="11" t="str">
        <f t="shared" si="35"/>
        <v>E2_7_14_1 : 0</v>
      </c>
      <c r="G269" s="11" t="str">
        <f t="shared" si="36"/>
        <v>0.00292 - (0.0093 * E2_7_14_1_mRNA)</v>
      </c>
      <c r="H269" s="11" t="str">
        <f t="shared" si="37"/>
        <v>(0.278 * E2_7_14_1_mRNA) - (0.00000278 * E2_7_14_1)</v>
      </c>
      <c r="I269" s="11" t="str">
        <f t="shared" si="38"/>
        <v>mRNA268:  -&gt; E2_7_14_1_mRNA | 0.00292 - (0.0093 * E2_7_14_1_mRNA)</v>
      </c>
      <c r="J269" s="11" t="str">
        <f t="shared" si="39"/>
        <v>Peptide268: E2_7_14_1_mRNA -&gt; E2_7_14_1 | (0.278 * E2_7_14_1_mRNA) - (0.00000278 * E2_7_14_1)</v>
      </c>
    </row>
    <row r="270" spans="1:10" x14ac:dyDescent="0.35">
      <c r="A270" s="40">
        <v>269</v>
      </c>
      <c r="B270" s="11" t="s">
        <v>9859</v>
      </c>
      <c r="C270" s="11" t="str">
        <f t="shared" si="32"/>
        <v>E2_7_2_1_mRNA : E2_7_2_1_mRNA</v>
      </c>
      <c r="D270" s="11" t="str">
        <f t="shared" si="33"/>
        <v>E2_7_2_1 : E2_7_2_1</v>
      </c>
      <c r="E270" s="11" t="str">
        <f t="shared" si="34"/>
        <v>E2_7_2_1_mRNA : 0</v>
      </c>
      <c r="F270" s="11" t="str">
        <f t="shared" si="35"/>
        <v>E2_7_2_1 : 0</v>
      </c>
      <c r="G270" s="11" t="str">
        <f t="shared" si="36"/>
        <v>0.00292 - (0.0093 * E2_7_2_1_mRNA)</v>
      </c>
      <c r="H270" s="11" t="str">
        <f t="shared" si="37"/>
        <v>(0.278 * E2_7_2_1_mRNA) - (0.00000278 * E2_7_2_1)</v>
      </c>
      <c r="I270" s="11" t="str">
        <f t="shared" si="38"/>
        <v>mRNA269:  -&gt; E2_7_2_1_mRNA | 0.00292 - (0.0093 * E2_7_2_1_mRNA)</v>
      </c>
      <c r="J270" s="11" t="str">
        <f t="shared" si="39"/>
        <v>Peptide269: E2_7_2_1_mRNA -&gt; E2_7_2_1 | (0.278 * E2_7_2_1_mRNA) - (0.00000278 * E2_7_2_1)</v>
      </c>
    </row>
    <row r="271" spans="1:10" x14ac:dyDescent="0.35">
      <c r="A271" s="40">
        <v>270</v>
      </c>
      <c r="B271" s="11" t="s">
        <v>9856</v>
      </c>
      <c r="C271" s="11" t="str">
        <f t="shared" si="32"/>
        <v>E2_7_2_11_mRNA : E2_7_2_11_mRNA</v>
      </c>
      <c r="D271" s="11" t="str">
        <f t="shared" si="33"/>
        <v>E2_7_2_11 : E2_7_2_11</v>
      </c>
      <c r="E271" s="11" t="str">
        <f t="shared" si="34"/>
        <v>E2_7_2_11_mRNA : 0</v>
      </c>
      <c r="F271" s="11" t="str">
        <f t="shared" si="35"/>
        <v>E2_7_2_11 : 0</v>
      </c>
      <c r="G271" s="11" t="str">
        <f t="shared" si="36"/>
        <v>0.00292 - (0.0093 * E2_7_2_11_mRNA)</v>
      </c>
      <c r="H271" s="11" t="str">
        <f t="shared" si="37"/>
        <v>(0.278 * E2_7_2_11_mRNA) - (0.00000278 * E2_7_2_11)</v>
      </c>
      <c r="I271" s="11" t="str">
        <f t="shared" si="38"/>
        <v>mRNA270:  -&gt; E2_7_2_11_mRNA | 0.00292 - (0.0093 * E2_7_2_11_mRNA)</v>
      </c>
      <c r="J271" s="11" t="str">
        <f t="shared" si="39"/>
        <v>Peptide270: E2_7_2_11_mRNA -&gt; E2_7_2_11 | (0.278 * E2_7_2_11_mRNA) - (0.00000278 * E2_7_2_11)</v>
      </c>
    </row>
    <row r="272" spans="1:10" x14ac:dyDescent="0.35">
      <c r="A272" s="40">
        <v>271</v>
      </c>
      <c r="B272" s="11" t="s">
        <v>9897</v>
      </c>
      <c r="C272" s="11" t="str">
        <f t="shared" si="32"/>
        <v>E2_7_2_3_mRNA : E2_7_2_3_mRNA</v>
      </c>
      <c r="D272" s="11" t="str">
        <f t="shared" si="33"/>
        <v>E2_7_2_3 : E2_7_2_3</v>
      </c>
      <c r="E272" s="11" t="str">
        <f t="shared" si="34"/>
        <v>E2_7_2_3_mRNA : 0</v>
      </c>
      <c r="F272" s="11" t="str">
        <f t="shared" si="35"/>
        <v>E2_7_2_3 : 0</v>
      </c>
      <c r="G272" s="11" t="str">
        <f t="shared" si="36"/>
        <v>0.00292 - (0.0093 * E2_7_2_3_mRNA)</v>
      </c>
      <c r="H272" s="11" t="str">
        <f t="shared" si="37"/>
        <v>(0.278 * E2_7_2_3_mRNA) - (0.00000278 * E2_7_2_3)</v>
      </c>
      <c r="I272" s="11" t="str">
        <f t="shared" si="38"/>
        <v>mRNA271:  -&gt; E2_7_2_3_mRNA | 0.00292 - (0.0093 * E2_7_2_3_mRNA)</v>
      </c>
      <c r="J272" s="11" t="str">
        <f t="shared" si="39"/>
        <v>Peptide271: E2_7_2_3_mRNA -&gt; E2_7_2_3 | (0.278 * E2_7_2_3_mRNA) - (0.00000278 * E2_7_2_3)</v>
      </c>
    </row>
    <row r="273" spans="1:10" x14ac:dyDescent="0.35">
      <c r="A273" s="40">
        <v>272</v>
      </c>
      <c r="B273" s="11" t="s">
        <v>9869</v>
      </c>
      <c r="C273" s="11" t="str">
        <f t="shared" si="32"/>
        <v>E2_7_2_4_mRNA : E2_7_2_4_mRNA</v>
      </c>
      <c r="D273" s="11" t="str">
        <f t="shared" si="33"/>
        <v>E2_7_2_4 : E2_7_2_4</v>
      </c>
      <c r="E273" s="11" t="str">
        <f t="shared" si="34"/>
        <v>E2_7_2_4_mRNA : 0</v>
      </c>
      <c r="F273" s="11" t="str">
        <f t="shared" si="35"/>
        <v>E2_7_2_4 : 0</v>
      </c>
      <c r="G273" s="11" t="str">
        <f t="shared" si="36"/>
        <v>0.00292 - (0.0093 * E2_7_2_4_mRNA)</v>
      </c>
      <c r="H273" s="11" t="str">
        <f t="shared" si="37"/>
        <v>(0.278 * E2_7_2_4_mRNA) - (0.00000278 * E2_7_2_4)</v>
      </c>
      <c r="I273" s="11" t="str">
        <f t="shared" si="38"/>
        <v>mRNA272:  -&gt; E2_7_2_4_mRNA | 0.00292 - (0.0093 * E2_7_2_4_mRNA)</v>
      </c>
      <c r="J273" s="11" t="str">
        <f t="shared" si="39"/>
        <v>Peptide272: E2_7_2_4_mRNA -&gt; E2_7_2_4 | (0.278 * E2_7_2_4_mRNA) - (0.00000278 * E2_7_2_4)</v>
      </c>
    </row>
    <row r="274" spans="1:10" x14ac:dyDescent="0.35">
      <c r="A274" s="40">
        <v>273</v>
      </c>
      <c r="B274" s="11" t="s">
        <v>9901</v>
      </c>
      <c r="C274" s="11" t="str">
        <f t="shared" si="32"/>
        <v>E2_7_2_7_mRNA : E2_7_2_7_mRNA</v>
      </c>
      <c r="D274" s="11" t="str">
        <f t="shared" si="33"/>
        <v>E2_7_2_7 : E2_7_2_7</v>
      </c>
      <c r="E274" s="11" t="str">
        <f t="shared" si="34"/>
        <v>E2_7_2_7_mRNA : 0</v>
      </c>
      <c r="F274" s="11" t="str">
        <f t="shared" si="35"/>
        <v>E2_7_2_7 : 0</v>
      </c>
      <c r="G274" s="11" t="str">
        <f t="shared" si="36"/>
        <v>0.00292 - (0.0093 * E2_7_2_7_mRNA)</v>
      </c>
      <c r="H274" s="11" t="str">
        <f t="shared" si="37"/>
        <v>(0.278 * E2_7_2_7_mRNA) - (0.00000278 * E2_7_2_7)</v>
      </c>
      <c r="I274" s="11" t="str">
        <f t="shared" si="38"/>
        <v>mRNA273:  -&gt; E2_7_2_7_mRNA | 0.00292 - (0.0093 * E2_7_2_7_mRNA)</v>
      </c>
      <c r="J274" s="11" t="str">
        <f t="shared" si="39"/>
        <v>Peptide273: E2_7_2_7_mRNA -&gt; E2_7_2_7 | (0.278 * E2_7_2_7_mRNA) - (0.00000278 * E2_7_2_7)</v>
      </c>
    </row>
    <row r="275" spans="1:10" x14ac:dyDescent="0.35">
      <c r="A275" s="40">
        <v>274</v>
      </c>
      <c r="B275" s="11" t="s">
        <v>9921</v>
      </c>
      <c r="C275" s="11" t="str">
        <f t="shared" si="32"/>
        <v>E2_7_2_8_mRNA : E2_7_2_8_mRNA</v>
      </c>
      <c r="D275" s="11" t="str">
        <f t="shared" si="33"/>
        <v>E2_7_2_8 : E2_7_2_8</v>
      </c>
      <c r="E275" s="11" t="str">
        <f t="shared" si="34"/>
        <v>E2_7_2_8_mRNA : 0</v>
      </c>
      <c r="F275" s="11" t="str">
        <f t="shared" si="35"/>
        <v>E2_7_2_8 : 0</v>
      </c>
      <c r="G275" s="11" t="str">
        <f t="shared" si="36"/>
        <v>0.00292 - (0.0093 * E2_7_2_8_mRNA)</v>
      </c>
      <c r="H275" s="11" t="str">
        <f t="shared" si="37"/>
        <v>(0.278 * E2_7_2_8_mRNA) - (0.00000278 * E2_7_2_8)</v>
      </c>
      <c r="I275" s="11" t="str">
        <f t="shared" si="38"/>
        <v>mRNA274:  -&gt; E2_7_2_8_mRNA | 0.00292 - (0.0093 * E2_7_2_8_mRNA)</v>
      </c>
      <c r="J275" s="11" t="str">
        <f t="shared" si="39"/>
        <v>Peptide274: E2_7_2_8_mRNA -&gt; E2_7_2_8 | (0.278 * E2_7_2_8_mRNA) - (0.00000278 * E2_7_2_8)</v>
      </c>
    </row>
    <row r="276" spans="1:10" x14ac:dyDescent="0.35">
      <c r="A276" s="40">
        <v>275</v>
      </c>
      <c r="B276" s="11" t="s">
        <v>10042</v>
      </c>
      <c r="C276" s="11" t="str">
        <f t="shared" si="32"/>
        <v>E2_7_3_9_mRNA : E2_7_3_9_mRNA</v>
      </c>
      <c r="D276" s="11" t="str">
        <f t="shared" si="33"/>
        <v>E2_7_3_9 : E2_7_3_9</v>
      </c>
      <c r="E276" s="11" t="str">
        <f t="shared" si="34"/>
        <v>E2_7_3_9_mRNA : 0</v>
      </c>
      <c r="F276" s="11" t="str">
        <f t="shared" si="35"/>
        <v>E2_7_3_9 : 0</v>
      </c>
      <c r="G276" s="11" t="str">
        <f t="shared" si="36"/>
        <v>0.00292 - (0.0093 * E2_7_3_9_mRNA)</v>
      </c>
      <c r="H276" s="11" t="str">
        <f t="shared" si="37"/>
        <v>(0.278 * E2_7_3_9_mRNA) - (0.00000278 * E2_7_3_9)</v>
      </c>
      <c r="I276" s="11" t="str">
        <f t="shared" si="38"/>
        <v>mRNA275:  -&gt; E2_7_3_9_mRNA | 0.00292 - (0.0093 * E2_7_3_9_mRNA)</v>
      </c>
      <c r="J276" s="11" t="str">
        <f t="shared" si="39"/>
        <v>Peptide275: E2_7_3_9_mRNA -&gt; E2_7_3_9 | (0.278 * E2_7_3_9_mRNA) - (0.00000278 * E2_7_3_9)</v>
      </c>
    </row>
    <row r="277" spans="1:10" x14ac:dyDescent="0.35">
      <c r="A277" s="40">
        <v>276</v>
      </c>
      <c r="B277" s="11" t="s">
        <v>9931</v>
      </c>
      <c r="C277" s="11" t="str">
        <f t="shared" si="32"/>
        <v>E2_7_4_16_mRNA : E2_7_4_16_mRNA</v>
      </c>
      <c r="D277" s="11" t="str">
        <f t="shared" si="33"/>
        <v>E2_7_4_16 : E2_7_4_16</v>
      </c>
      <c r="E277" s="11" t="str">
        <f t="shared" si="34"/>
        <v>E2_7_4_16_mRNA : 0</v>
      </c>
      <c r="F277" s="11" t="str">
        <f t="shared" si="35"/>
        <v>E2_7_4_16 : 0</v>
      </c>
      <c r="G277" s="11" t="str">
        <f t="shared" si="36"/>
        <v>0.00292 - (0.0093 * E2_7_4_16_mRNA)</v>
      </c>
      <c r="H277" s="11" t="str">
        <f t="shared" si="37"/>
        <v>(0.278 * E2_7_4_16_mRNA) - (0.00000278 * E2_7_4_16)</v>
      </c>
      <c r="I277" s="11" t="str">
        <f t="shared" si="38"/>
        <v>mRNA276:  -&gt; E2_7_4_16_mRNA | 0.00292 - (0.0093 * E2_7_4_16_mRNA)</v>
      </c>
      <c r="J277" s="11" t="str">
        <f t="shared" si="39"/>
        <v>Peptide276: E2_7_4_16_mRNA -&gt; E2_7_4_16 | (0.278 * E2_7_4_16_mRNA) - (0.00000278 * E2_7_4_16)</v>
      </c>
    </row>
    <row r="278" spans="1:10" x14ac:dyDescent="0.35">
      <c r="A278" s="40">
        <v>277</v>
      </c>
      <c r="B278" s="11" t="s">
        <v>9885</v>
      </c>
      <c r="C278" s="11" t="str">
        <f t="shared" si="32"/>
        <v>E2_7_4_22_mRNA : E2_7_4_22_mRNA</v>
      </c>
      <c r="D278" s="11" t="str">
        <f t="shared" si="33"/>
        <v>E2_7_4_22 : E2_7_4_22</v>
      </c>
      <c r="E278" s="11" t="str">
        <f t="shared" si="34"/>
        <v>E2_7_4_22_mRNA : 0</v>
      </c>
      <c r="F278" s="11" t="str">
        <f t="shared" si="35"/>
        <v>E2_7_4_22 : 0</v>
      </c>
      <c r="G278" s="11" t="str">
        <f t="shared" si="36"/>
        <v>0.00292 - (0.0093 * E2_7_4_22_mRNA)</v>
      </c>
      <c r="H278" s="11" t="str">
        <f t="shared" si="37"/>
        <v>(0.278 * E2_7_4_22_mRNA) - (0.00000278 * E2_7_4_22)</v>
      </c>
      <c r="I278" s="11" t="str">
        <f t="shared" si="38"/>
        <v>mRNA277:  -&gt; E2_7_4_22_mRNA | 0.00292 - (0.0093 * E2_7_4_22_mRNA)</v>
      </c>
      <c r="J278" s="11" t="str">
        <f t="shared" si="39"/>
        <v>Peptide277: E2_7_4_22_mRNA -&gt; E2_7_4_22 | (0.278 * E2_7_4_22_mRNA) - (0.00000278 * E2_7_4_22)</v>
      </c>
    </row>
    <row r="279" spans="1:10" x14ac:dyDescent="0.35">
      <c r="A279" s="40">
        <v>278</v>
      </c>
      <c r="B279" s="11" t="s">
        <v>9871</v>
      </c>
      <c r="C279" s="11" t="str">
        <f t="shared" si="32"/>
        <v>E2_7_4_25_mRNA : E2_7_4_25_mRNA</v>
      </c>
      <c r="D279" s="11" t="str">
        <f t="shared" si="33"/>
        <v>E2_7_4_25 : E2_7_4_25</v>
      </c>
      <c r="E279" s="11" t="str">
        <f t="shared" si="34"/>
        <v>E2_7_4_25_mRNA : 0</v>
      </c>
      <c r="F279" s="11" t="str">
        <f t="shared" si="35"/>
        <v>E2_7_4_25 : 0</v>
      </c>
      <c r="G279" s="11" t="str">
        <f t="shared" si="36"/>
        <v>0.00292 - (0.0093 * E2_7_4_25_mRNA)</v>
      </c>
      <c r="H279" s="11" t="str">
        <f t="shared" si="37"/>
        <v>(0.278 * E2_7_4_25_mRNA) - (0.00000278 * E2_7_4_25)</v>
      </c>
      <c r="I279" s="11" t="str">
        <f t="shared" si="38"/>
        <v>mRNA278:  -&gt; E2_7_4_25_mRNA | 0.00292 - (0.0093 * E2_7_4_25_mRNA)</v>
      </c>
      <c r="J279" s="11" t="str">
        <f t="shared" si="39"/>
        <v>Peptide278: E2_7_4_25_mRNA -&gt; E2_7_4_25 | (0.278 * E2_7_4_25_mRNA) - (0.00000278 * E2_7_4_25)</v>
      </c>
    </row>
    <row r="280" spans="1:10" x14ac:dyDescent="0.35">
      <c r="A280" s="40">
        <v>279</v>
      </c>
      <c r="B280" s="11" t="s">
        <v>10425</v>
      </c>
      <c r="C280" s="11" t="str">
        <f t="shared" si="32"/>
        <v>E2_7_4_28_mRNA : E2_7_4_28_mRNA</v>
      </c>
      <c r="D280" s="11" t="str">
        <f t="shared" si="33"/>
        <v>E2_7_4_28 : E2_7_4_28</v>
      </c>
      <c r="E280" s="11" t="str">
        <f t="shared" si="34"/>
        <v>E2_7_4_28_mRNA : 0</v>
      </c>
      <c r="F280" s="11" t="str">
        <f t="shared" si="35"/>
        <v>E2_7_4_28 : 0</v>
      </c>
      <c r="G280" s="11" t="str">
        <f t="shared" si="36"/>
        <v>0.00292 - (0.0093 * E2_7_4_28_mRNA)</v>
      </c>
      <c r="H280" s="11" t="str">
        <f t="shared" si="37"/>
        <v>(0.278 * E2_7_4_28_mRNA) - (0.00000278 * E2_7_4_28)</v>
      </c>
      <c r="I280" s="11" t="str">
        <f t="shared" si="38"/>
        <v>mRNA279:  -&gt; E2_7_4_28_mRNA | 0.00292 - (0.0093 * E2_7_4_28_mRNA)</v>
      </c>
      <c r="J280" s="11" t="str">
        <f t="shared" si="39"/>
        <v>Peptide279: E2_7_4_28_mRNA -&gt; E2_7_4_28 | (0.278 * E2_7_4_28_mRNA) - (0.00000278 * E2_7_4_28)</v>
      </c>
    </row>
    <row r="281" spans="1:10" x14ac:dyDescent="0.35">
      <c r="A281" s="40">
        <v>280</v>
      </c>
      <c r="B281" s="11" t="s">
        <v>9851</v>
      </c>
      <c r="C281" s="11" t="str">
        <f t="shared" si="32"/>
        <v>E2_7_4_3_mRNA : E2_7_4_3_mRNA</v>
      </c>
      <c r="D281" s="11" t="str">
        <f t="shared" si="33"/>
        <v>E2_7_4_3 : E2_7_4_3</v>
      </c>
      <c r="E281" s="11" t="str">
        <f t="shared" si="34"/>
        <v>E2_7_4_3_mRNA : 0</v>
      </c>
      <c r="F281" s="11" t="str">
        <f t="shared" si="35"/>
        <v>E2_7_4_3 : 0</v>
      </c>
      <c r="G281" s="11" t="str">
        <f t="shared" si="36"/>
        <v>0.00292 - (0.0093 * E2_7_4_3_mRNA)</v>
      </c>
      <c r="H281" s="11" t="str">
        <f t="shared" si="37"/>
        <v>(0.278 * E2_7_4_3_mRNA) - (0.00000278 * E2_7_4_3)</v>
      </c>
      <c r="I281" s="11" t="str">
        <f t="shared" si="38"/>
        <v>mRNA280:  -&gt; E2_7_4_3_mRNA | 0.00292 - (0.0093 * E2_7_4_3_mRNA)</v>
      </c>
      <c r="J281" s="11" t="str">
        <f t="shared" si="39"/>
        <v>Peptide280: E2_7_4_3_mRNA -&gt; E2_7_4_3 | (0.278 * E2_7_4_3_mRNA) - (0.00000278 * E2_7_4_3)</v>
      </c>
    </row>
    <row r="282" spans="1:10" x14ac:dyDescent="0.35">
      <c r="A282" s="40">
        <v>281</v>
      </c>
      <c r="B282" s="11" t="s">
        <v>9849</v>
      </c>
      <c r="C282" s="11" t="str">
        <f t="shared" si="32"/>
        <v>E2_7_4_6_mRNA : E2_7_4_6_mRNA</v>
      </c>
      <c r="D282" s="11" t="str">
        <f t="shared" si="33"/>
        <v>E2_7_4_6 : E2_7_4_6</v>
      </c>
      <c r="E282" s="11" t="str">
        <f t="shared" si="34"/>
        <v>E2_7_4_6_mRNA : 0</v>
      </c>
      <c r="F282" s="11" t="str">
        <f t="shared" si="35"/>
        <v>E2_7_4_6 : 0</v>
      </c>
      <c r="G282" s="11" t="str">
        <f t="shared" si="36"/>
        <v>0.00292 - (0.0093 * E2_7_4_6_mRNA)</v>
      </c>
      <c r="H282" s="11" t="str">
        <f t="shared" si="37"/>
        <v>(0.278 * E2_7_4_6_mRNA) - (0.00000278 * E2_7_4_6)</v>
      </c>
      <c r="I282" s="11" t="str">
        <f t="shared" si="38"/>
        <v>mRNA281:  -&gt; E2_7_4_6_mRNA | 0.00292 - (0.0093 * E2_7_4_6_mRNA)</v>
      </c>
      <c r="J282" s="11" t="str">
        <f t="shared" si="39"/>
        <v>Peptide281: E2_7_4_6_mRNA -&gt; E2_7_4_6 | (0.278 * E2_7_4_6_mRNA) - (0.00000278 * E2_7_4_6)</v>
      </c>
    </row>
    <row r="283" spans="1:10" x14ac:dyDescent="0.35">
      <c r="A283" s="40">
        <v>282</v>
      </c>
      <c r="B283" s="11" t="s">
        <v>9946</v>
      </c>
      <c r="C283" s="11" t="str">
        <f t="shared" si="32"/>
        <v>E2_7_4_7_mRNA : E2_7_4_7_mRNA</v>
      </c>
      <c r="D283" s="11" t="str">
        <f t="shared" si="33"/>
        <v>E2_7_4_7 : E2_7_4_7</v>
      </c>
      <c r="E283" s="11" t="str">
        <f t="shared" si="34"/>
        <v>E2_7_4_7_mRNA : 0</v>
      </c>
      <c r="F283" s="11" t="str">
        <f t="shared" si="35"/>
        <v>E2_7_4_7 : 0</v>
      </c>
      <c r="G283" s="11" t="str">
        <f t="shared" si="36"/>
        <v>0.00292 - (0.0093 * E2_7_4_7_mRNA)</v>
      </c>
      <c r="H283" s="11" t="str">
        <f t="shared" si="37"/>
        <v>(0.278 * E2_7_4_7_mRNA) - (0.00000278 * E2_7_4_7)</v>
      </c>
      <c r="I283" s="11" t="str">
        <f t="shared" si="38"/>
        <v>mRNA282:  -&gt; E2_7_4_7_mRNA | 0.00292 - (0.0093 * E2_7_4_7_mRNA)</v>
      </c>
      <c r="J283" s="11" t="str">
        <f t="shared" si="39"/>
        <v>Peptide282: E2_7_4_7_mRNA -&gt; E2_7_4_7 | (0.278 * E2_7_4_7_mRNA) - (0.00000278 * E2_7_4_7)</v>
      </c>
    </row>
    <row r="284" spans="1:10" x14ac:dyDescent="0.35">
      <c r="A284" s="40">
        <v>283</v>
      </c>
      <c r="B284" s="11" t="s">
        <v>9892</v>
      </c>
      <c r="C284" s="11" t="str">
        <f t="shared" si="32"/>
        <v>E2_7_4_8_mRNA : E2_7_4_8_mRNA</v>
      </c>
      <c r="D284" s="11" t="str">
        <f t="shared" si="33"/>
        <v>E2_7_4_8 : E2_7_4_8</v>
      </c>
      <c r="E284" s="11" t="str">
        <f t="shared" si="34"/>
        <v>E2_7_4_8_mRNA : 0</v>
      </c>
      <c r="F284" s="11" t="str">
        <f t="shared" si="35"/>
        <v>E2_7_4_8 : 0</v>
      </c>
      <c r="G284" s="11" t="str">
        <f t="shared" si="36"/>
        <v>0.00292 - (0.0093 * E2_7_4_8_mRNA)</v>
      </c>
      <c r="H284" s="11" t="str">
        <f t="shared" si="37"/>
        <v>(0.278 * E2_7_4_8_mRNA) - (0.00000278 * E2_7_4_8)</v>
      </c>
      <c r="I284" s="11" t="str">
        <f t="shared" si="38"/>
        <v>mRNA283:  -&gt; E2_7_4_8_mRNA | 0.00292 - (0.0093 * E2_7_4_8_mRNA)</v>
      </c>
      <c r="J284" s="11" t="str">
        <f t="shared" si="39"/>
        <v>Peptide283: E2_7_4_8_mRNA -&gt; E2_7_4_8 | (0.278 * E2_7_4_8_mRNA) - (0.00000278 * E2_7_4_8)</v>
      </c>
    </row>
    <row r="285" spans="1:10" x14ac:dyDescent="0.35">
      <c r="A285" s="40">
        <v>284</v>
      </c>
      <c r="B285" s="11" t="s">
        <v>9913</v>
      </c>
      <c r="C285" s="11" t="str">
        <f t="shared" si="32"/>
        <v>E2_7_4_9_mRNA : E2_7_4_9_mRNA</v>
      </c>
      <c r="D285" s="11" t="str">
        <f t="shared" si="33"/>
        <v>E2_7_4_9 : E2_7_4_9</v>
      </c>
      <c r="E285" s="11" t="str">
        <f t="shared" si="34"/>
        <v>E2_7_4_9_mRNA : 0</v>
      </c>
      <c r="F285" s="11" t="str">
        <f t="shared" si="35"/>
        <v>E2_7_4_9 : 0</v>
      </c>
      <c r="G285" s="11" t="str">
        <f t="shared" si="36"/>
        <v>0.00292 - (0.0093 * E2_7_4_9_mRNA)</v>
      </c>
      <c r="H285" s="11" t="str">
        <f t="shared" si="37"/>
        <v>(0.278 * E2_7_4_9_mRNA) - (0.00000278 * E2_7_4_9)</v>
      </c>
      <c r="I285" s="11" t="str">
        <f t="shared" si="38"/>
        <v>mRNA284:  -&gt; E2_7_4_9_mRNA | 0.00292 - (0.0093 * E2_7_4_9_mRNA)</v>
      </c>
      <c r="J285" s="11" t="str">
        <f t="shared" si="39"/>
        <v>Peptide284: E2_7_4_9_mRNA -&gt; E2_7_4_9 | (0.278 * E2_7_4_9_mRNA) - (0.00000278 * E2_7_4_9)</v>
      </c>
    </row>
    <row r="286" spans="1:10" x14ac:dyDescent="0.35">
      <c r="A286" s="40">
        <v>285</v>
      </c>
      <c r="B286" s="11" t="s">
        <v>9887</v>
      </c>
      <c r="C286" s="11" t="str">
        <f t="shared" si="32"/>
        <v>E2_7_6_1_mRNA : E2_7_6_1_mRNA</v>
      </c>
      <c r="D286" s="11" t="str">
        <f t="shared" si="33"/>
        <v>E2_7_6_1 : E2_7_6_1</v>
      </c>
      <c r="E286" s="11" t="str">
        <f t="shared" si="34"/>
        <v>E2_7_6_1_mRNA : 0</v>
      </c>
      <c r="F286" s="11" t="str">
        <f t="shared" si="35"/>
        <v>E2_7_6_1 : 0</v>
      </c>
      <c r="G286" s="11" t="str">
        <f t="shared" si="36"/>
        <v>0.00292 - (0.0093 * E2_7_6_1_mRNA)</v>
      </c>
      <c r="H286" s="11" t="str">
        <f t="shared" si="37"/>
        <v>(0.278 * E2_7_6_1_mRNA) - (0.00000278 * E2_7_6_1)</v>
      </c>
      <c r="I286" s="11" t="str">
        <f t="shared" si="38"/>
        <v>mRNA285:  -&gt; E2_7_6_1_mRNA | 0.00292 - (0.0093 * E2_7_6_1_mRNA)</v>
      </c>
      <c r="J286" s="11" t="str">
        <f t="shared" si="39"/>
        <v>Peptide285: E2_7_6_1_mRNA -&gt; E2_7_6_1 | (0.278 * E2_7_6_1_mRNA) - (0.00000278 * E2_7_6_1)</v>
      </c>
    </row>
    <row r="287" spans="1:10" x14ac:dyDescent="0.35">
      <c r="A287" s="40">
        <v>286</v>
      </c>
      <c r="B287" s="11" t="s">
        <v>9914</v>
      </c>
      <c r="C287" s="11" t="str">
        <f t="shared" si="32"/>
        <v>E2_7_6_2_mRNA : E2_7_6_2_mRNA</v>
      </c>
      <c r="D287" s="11" t="str">
        <f t="shared" si="33"/>
        <v>E2_7_6_2 : E2_7_6_2</v>
      </c>
      <c r="E287" s="11" t="str">
        <f t="shared" si="34"/>
        <v>E2_7_6_2_mRNA : 0</v>
      </c>
      <c r="F287" s="11" t="str">
        <f t="shared" si="35"/>
        <v>E2_7_6_2 : 0</v>
      </c>
      <c r="G287" s="11" t="str">
        <f t="shared" si="36"/>
        <v>0.00292 - (0.0093 * E2_7_6_2_mRNA)</v>
      </c>
      <c r="H287" s="11" t="str">
        <f t="shared" si="37"/>
        <v>(0.278 * E2_7_6_2_mRNA) - (0.00000278 * E2_7_6_2)</v>
      </c>
      <c r="I287" s="11" t="str">
        <f t="shared" si="38"/>
        <v>mRNA286:  -&gt; E2_7_6_2_mRNA | 0.00292 - (0.0093 * E2_7_6_2_mRNA)</v>
      </c>
      <c r="J287" s="11" t="str">
        <f t="shared" si="39"/>
        <v>Peptide286: E2_7_6_2_mRNA -&gt; E2_7_6_2 | (0.278 * E2_7_6_2_mRNA) - (0.00000278 * E2_7_6_2)</v>
      </c>
    </row>
    <row r="288" spans="1:10" x14ac:dyDescent="0.35">
      <c r="A288" s="40">
        <v>287</v>
      </c>
      <c r="B288" s="11" t="s">
        <v>9936</v>
      </c>
      <c r="C288" s="11" t="str">
        <f t="shared" si="32"/>
        <v>E2_7_6_3_mRNA : E2_7_6_3_mRNA</v>
      </c>
      <c r="D288" s="11" t="str">
        <f t="shared" si="33"/>
        <v>E2_7_6_3 : E2_7_6_3</v>
      </c>
      <c r="E288" s="11" t="str">
        <f t="shared" si="34"/>
        <v>E2_7_6_3_mRNA : 0</v>
      </c>
      <c r="F288" s="11" t="str">
        <f t="shared" si="35"/>
        <v>E2_7_6_3 : 0</v>
      </c>
      <c r="G288" s="11" t="str">
        <f t="shared" si="36"/>
        <v>0.00292 - (0.0093 * E2_7_6_3_mRNA)</v>
      </c>
      <c r="H288" s="11" t="str">
        <f t="shared" si="37"/>
        <v>(0.278 * E2_7_6_3_mRNA) - (0.00000278 * E2_7_6_3)</v>
      </c>
      <c r="I288" s="11" t="str">
        <f t="shared" si="38"/>
        <v>mRNA287:  -&gt; E2_7_6_3_mRNA | 0.00292 - (0.0093 * E2_7_6_3_mRNA)</v>
      </c>
      <c r="J288" s="11" t="str">
        <f t="shared" si="39"/>
        <v>Peptide287: E2_7_6_3_mRNA -&gt; E2_7_6_3 | (0.278 * E2_7_6_3_mRNA) - (0.00000278 * E2_7_6_3)</v>
      </c>
    </row>
    <row r="289" spans="1:10" x14ac:dyDescent="0.35">
      <c r="A289" s="40">
        <v>288</v>
      </c>
      <c r="B289" s="11" t="s">
        <v>9866</v>
      </c>
      <c r="C289" s="11" t="str">
        <f t="shared" si="32"/>
        <v>E2_7_6_5_mRNA : E2_7_6_5_mRNA</v>
      </c>
      <c r="D289" s="11" t="str">
        <f t="shared" si="33"/>
        <v>E2_7_6_5 : E2_7_6_5</v>
      </c>
      <c r="E289" s="11" t="str">
        <f t="shared" si="34"/>
        <v>E2_7_6_5_mRNA : 0</v>
      </c>
      <c r="F289" s="11" t="str">
        <f t="shared" si="35"/>
        <v>E2_7_6_5 : 0</v>
      </c>
      <c r="G289" s="11" t="str">
        <f t="shared" si="36"/>
        <v>0.00292 - (0.0093 * E2_7_6_5_mRNA)</v>
      </c>
      <c r="H289" s="11" t="str">
        <f t="shared" si="37"/>
        <v>(0.278 * E2_7_6_5_mRNA) - (0.00000278 * E2_7_6_5)</v>
      </c>
      <c r="I289" s="11" t="str">
        <f t="shared" si="38"/>
        <v>mRNA288:  -&gt; E2_7_6_5_mRNA | 0.00292 - (0.0093 * E2_7_6_5_mRNA)</v>
      </c>
      <c r="J289" s="11" t="str">
        <f t="shared" si="39"/>
        <v>Peptide288: E2_7_6_5_mRNA -&gt; E2_7_6_5 | (0.278 * E2_7_6_5_mRNA) - (0.00000278 * E2_7_6_5)</v>
      </c>
    </row>
    <row r="290" spans="1:10" x14ac:dyDescent="0.35">
      <c r="A290" s="40">
        <v>289</v>
      </c>
      <c r="B290" s="11" t="s">
        <v>9998</v>
      </c>
      <c r="C290" s="11" t="str">
        <f t="shared" si="32"/>
        <v>E2_7_7_12_mRNA : E2_7_7_12_mRNA</v>
      </c>
      <c r="D290" s="11" t="str">
        <f t="shared" si="33"/>
        <v>E2_7_7_12 : E2_7_7_12</v>
      </c>
      <c r="E290" s="11" t="str">
        <f t="shared" si="34"/>
        <v>E2_7_7_12_mRNA : 0</v>
      </c>
      <c r="F290" s="11" t="str">
        <f t="shared" si="35"/>
        <v>E2_7_7_12 : 0</v>
      </c>
      <c r="G290" s="11" t="str">
        <f t="shared" si="36"/>
        <v>0.00292 - (0.0093 * E2_7_7_12_mRNA)</v>
      </c>
      <c r="H290" s="11" t="str">
        <f t="shared" si="37"/>
        <v>(0.278 * E2_7_7_12_mRNA) - (0.00000278 * E2_7_7_12)</v>
      </c>
      <c r="I290" s="11" t="str">
        <f t="shared" si="38"/>
        <v>mRNA289:  -&gt; E2_7_7_12_mRNA | 0.00292 - (0.0093 * E2_7_7_12_mRNA)</v>
      </c>
      <c r="J290" s="11" t="str">
        <f t="shared" si="39"/>
        <v>Peptide289: E2_7_7_12_mRNA -&gt; E2_7_7_12 | (0.278 * E2_7_7_12_mRNA) - (0.00000278 * E2_7_7_12)</v>
      </c>
    </row>
    <row r="291" spans="1:10" x14ac:dyDescent="0.35">
      <c r="A291" s="40">
        <v>290</v>
      </c>
      <c r="B291" s="11" t="s">
        <v>9916</v>
      </c>
      <c r="C291" s="11" t="str">
        <f t="shared" si="32"/>
        <v>E2_7_7_18_mRNA : E2_7_7_18_mRNA</v>
      </c>
      <c r="D291" s="11" t="str">
        <f t="shared" si="33"/>
        <v>E2_7_7_18 : E2_7_7_18</v>
      </c>
      <c r="E291" s="11" t="str">
        <f t="shared" si="34"/>
        <v>E2_7_7_18_mRNA : 0</v>
      </c>
      <c r="F291" s="11" t="str">
        <f t="shared" si="35"/>
        <v>E2_7_7_18 : 0</v>
      </c>
      <c r="G291" s="11" t="str">
        <f t="shared" si="36"/>
        <v>0.00292 - (0.0093 * E2_7_7_18_mRNA)</v>
      </c>
      <c r="H291" s="11" t="str">
        <f t="shared" si="37"/>
        <v>(0.278 * E2_7_7_18_mRNA) - (0.00000278 * E2_7_7_18)</v>
      </c>
      <c r="I291" s="11" t="str">
        <f t="shared" si="38"/>
        <v>mRNA290:  -&gt; E2_7_7_18_mRNA | 0.00292 - (0.0093 * E2_7_7_18_mRNA)</v>
      </c>
      <c r="J291" s="11" t="str">
        <f t="shared" si="39"/>
        <v>Peptide290: E2_7_7_18_mRNA -&gt; E2_7_7_18 | (0.278 * E2_7_7_18_mRNA) - (0.00000278 * E2_7_7_18)</v>
      </c>
    </row>
    <row r="292" spans="1:10" x14ac:dyDescent="0.35">
      <c r="A292" s="40">
        <v>291</v>
      </c>
      <c r="B292" s="11" t="s">
        <v>9873</v>
      </c>
      <c r="C292" s="11" t="str">
        <f t="shared" si="32"/>
        <v>E2_7_7_2_mRNA : E2_7_7_2_mRNA</v>
      </c>
      <c r="D292" s="11" t="str">
        <f t="shared" si="33"/>
        <v>E2_7_7_2 : E2_7_7_2</v>
      </c>
      <c r="E292" s="11" t="str">
        <f t="shared" si="34"/>
        <v>E2_7_7_2_mRNA : 0</v>
      </c>
      <c r="F292" s="11" t="str">
        <f t="shared" si="35"/>
        <v>E2_7_7_2 : 0</v>
      </c>
      <c r="G292" s="11" t="str">
        <f t="shared" si="36"/>
        <v>0.00292 - (0.0093 * E2_7_7_2_mRNA)</v>
      </c>
      <c r="H292" s="11" t="str">
        <f t="shared" si="37"/>
        <v>(0.278 * E2_7_7_2_mRNA) - (0.00000278 * E2_7_7_2)</v>
      </c>
      <c r="I292" s="11" t="str">
        <f t="shared" si="38"/>
        <v>mRNA291:  -&gt; E2_7_7_2_mRNA | 0.00292 - (0.0093 * E2_7_7_2_mRNA)</v>
      </c>
      <c r="J292" s="11" t="str">
        <f t="shared" si="39"/>
        <v>Peptide291: E2_7_7_2_mRNA -&gt; E2_7_7_2 | (0.278 * E2_7_7_2_mRNA) - (0.00000278 * E2_7_7_2)</v>
      </c>
    </row>
    <row r="293" spans="1:10" x14ac:dyDescent="0.35">
      <c r="A293" s="40">
        <v>292</v>
      </c>
      <c r="B293" s="11" t="s">
        <v>10045</v>
      </c>
      <c r="C293" s="11" t="str">
        <f t="shared" si="32"/>
        <v>E2_7_7_23_mRNA : E2_7_7_23_mRNA</v>
      </c>
      <c r="D293" s="11" t="str">
        <f t="shared" si="33"/>
        <v>E2_7_7_23 : E2_7_7_23</v>
      </c>
      <c r="E293" s="11" t="str">
        <f t="shared" si="34"/>
        <v>E2_7_7_23_mRNA : 0</v>
      </c>
      <c r="F293" s="11" t="str">
        <f t="shared" si="35"/>
        <v>E2_7_7_23 : 0</v>
      </c>
      <c r="G293" s="11" t="str">
        <f t="shared" si="36"/>
        <v>0.00292 - (0.0093 * E2_7_7_23_mRNA)</v>
      </c>
      <c r="H293" s="11" t="str">
        <f t="shared" si="37"/>
        <v>(0.278 * E2_7_7_23_mRNA) - (0.00000278 * E2_7_7_23)</v>
      </c>
      <c r="I293" s="11" t="str">
        <f t="shared" si="38"/>
        <v>mRNA292:  -&gt; E2_7_7_23_mRNA | 0.00292 - (0.0093 * E2_7_7_23_mRNA)</v>
      </c>
      <c r="J293" s="11" t="str">
        <f t="shared" si="39"/>
        <v>Peptide292: E2_7_7_23_mRNA -&gt; E2_7_7_23 | (0.278 * E2_7_7_23_mRNA) - (0.00000278 * E2_7_7_23)</v>
      </c>
    </row>
    <row r="294" spans="1:10" x14ac:dyDescent="0.35">
      <c r="A294" s="40">
        <v>293</v>
      </c>
      <c r="B294" s="11" t="s">
        <v>9884</v>
      </c>
      <c r="C294" s="11" t="str">
        <f t="shared" si="32"/>
        <v>E2_7_7_27_mRNA : E2_7_7_27_mRNA</v>
      </c>
      <c r="D294" s="11" t="str">
        <f t="shared" si="33"/>
        <v>E2_7_7_27 : E2_7_7_27</v>
      </c>
      <c r="E294" s="11" t="str">
        <f t="shared" si="34"/>
        <v>E2_7_7_27_mRNA : 0</v>
      </c>
      <c r="F294" s="11" t="str">
        <f t="shared" si="35"/>
        <v>E2_7_7_27 : 0</v>
      </c>
      <c r="G294" s="11" t="str">
        <f t="shared" si="36"/>
        <v>0.00292 - (0.0093 * E2_7_7_27_mRNA)</v>
      </c>
      <c r="H294" s="11" t="str">
        <f t="shared" si="37"/>
        <v>(0.278 * E2_7_7_27_mRNA) - (0.00000278 * E2_7_7_27)</v>
      </c>
      <c r="I294" s="11" t="str">
        <f t="shared" si="38"/>
        <v>mRNA293:  -&gt; E2_7_7_27_mRNA | 0.00292 - (0.0093 * E2_7_7_27_mRNA)</v>
      </c>
      <c r="J294" s="11" t="str">
        <f t="shared" si="39"/>
        <v>Peptide293: E2_7_7_27_mRNA -&gt; E2_7_7_27 | (0.278 * E2_7_7_27_mRNA) - (0.00000278 * E2_7_7_27)</v>
      </c>
    </row>
    <row r="295" spans="1:10" x14ac:dyDescent="0.35">
      <c r="A295" s="40">
        <v>294</v>
      </c>
      <c r="B295" s="11" t="s">
        <v>9933</v>
      </c>
      <c r="C295" s="11" t="str">
        <f t="shared" si="32"/>
        <v>E2_7_7_3_mRNA : E2_7_7_3_mRNA</v>
      </c>
      <c r="D295" s="11" t="str">
        <f t="shared" si="33"/>
        <v>E2_7_7_3 : E2_7_7_3</v>
      </c>
      <c r="E295" s="11" t="str">
        <f t="shared" si="34"/>
        <v>E2_7_7_3_mRNA : 0</v>
      </c>
      <c r="F295" s="11" t="str">
        <f t="shared" si="35"/>
        <v>E2_7_7_3 : 0</v>
      </c>
      <c r="G295" s="11" t="str">
        <f t="shared" si="36"/>
        <v>0.00292 - (0.0093 * E2_7_7_3_mRNA)</v>
      </c>
      <c r="H295" s="11" t="str">
        <f t="shared" si="37"/>
        <v>(0.278 * E2_7_7_3_mRNA) - (0.00000278 * E2_7_7_3)</v>
      </c>
      <c r="I295" s="11" t="str">
        <f t="shared" si="38"/>
        <v>mRNA294:  -&gt; E2_7_7_3_mRNA | 0.00292 - (0.0093 * E2_7_7_3_mRNA)</v>
      </c>
      <c r="J295" s="11" t="str">
        <f t="shared" si="39"/>
        <v>Peptide294: E2_7_7_3_mRNA -&gt; E2_7_7_3 | (0.278 * E2_7_7_3_mRNA) - (0.00000278 * E2_7_7_3)</v>
      </c>
    </row>
    <row r="296" spans="1:10" x14ac:dyDescent="0.35">
      <c r="A296" s="40">
        <v>295</v>
      </c>
      <c r="B296" s="11" t="s">
        <v>10025</v>
      </c>
      <c r="C296" s="11" t="str">
        <f t="shared" si="32"/>
        <v>E2_7_7_33_mRNA : E2_7_7_33_mRNA</v>
      </c>
      <c r="D296" s="11" t="str">
        <f t="shared" si="33"/>
        <v>E2_7_7_33 : E2_7_7_33</v>
      </c>
      <c r="E296" s="11" t="str">
        <f t="shared" si="34"/>
        <v>E2_7_7_33_mRNA : 0</v>
      </c>
      <c r="F296" s="11" t="str">
        <f t="shared" si="35"/>
        <v>E2_7_7_33 : 0</v>
      </c>
      <c r="G296" s="11" t="str">
        <f t="shared" si="36"/>
        <v>0.00292 - (0.0093 * E2_7_7_33_mRNA)</v>
      </c>
      <c r="H296" s="11" t="str">
        <f t="shared" si="37"/>
        <v>(0.278 * E2_7_7_33_mRNA) - (0.00000278 * E2_7_7_33)</v>
      </c>
      <c r="I296" s="11" t="str">
        <f t="shared" si="38"/>
        <v>mRNA295:  -&gt; E2_7_7_33_mRNA | 0.00292 - (0.0093 * E2_7_7_33_mRNA)</v>
      </c>
      <c r="J296" s="11" t="str">
        <f t="shared" si="39"/>
        <v>Peptide295: E2_7_7_33_mRNA -&gt; E2_7_7_33 | (0.278 * E2_7_7_33_mRNA) - (0.00000278 * E2_7_7_33)</v>
      </c>
    </row>
    <row r="297" spans="1:10" x14ac:dyDescent="0.35">
      <c r="A297" s="40">
        <v>296</v>
      </c>
      <c r="B297" s="11" t="s">
        <v>10024</v>
      </c>
      <c r="C297" s="11" t="str">
        <f t="shared" si="32"/>
        <v>E2_7_7_39_mRNA : E2_7_7_39_mRNA</v>
      </c>
      <c r="D297" s="11" t="str">
        <f t="shared" si="33"/>
        <v>E2_7_7_39 : E2_7_7_39</v>
      </c>
      <c r="E297" s="11" t="str">
        <f t="shared" si="34"/>
        <v>E2_7_7_39_mRNA : 0</v>
      </c>
      <c r="F297" s="11" t="str">
        <f t="shared" si="35"/>
        <v>E2_7_7_39 : 0</v>
      </c>
      <c r="G297" s="11" t="str">
        <f t="shared" si="36"/>
        <v>0.00292 - (0.0093 * E2_7_7_39_mRNA)</v>
      </c>
      <c r="H297" s="11" t="str">
        <f t="shared" si="37"/>
        <v>(0.278 * E2_7_7_39_mRNA) - (0.00000278 * E2_7_7_39)</v>
      </c>
      <c r="I297" s="11" t="str">
        <f t="shared" si="38"/>
        <v>mRNA296:  -&gt; E2_7_7_39_mRNA | 0.00292 - (0.0093 * E2_7_7_39_mRNA)</v>
      </c>
      <c r="J297" s="11" t="str">
        <f t="shared" si="39"/>
        <v>Peptide296: E2_7_7_39_mRNA -&gt; E2_7_7_39 | (0.278 * E2_7_7_39_mRNA) - (0.00000278 * E2_7_7_39)</v>
      </c>
    </row>
    <row r="298" spans="1:10" x14ac:dyDescent="0.35">
      <c r="A298" s="40">
        <v>297</v>
      </c>
      <c r="B298" s="11" t="s">
        <v>9872</v>
      </c>
      <c r="C298" s="11" t="str">
        <f t="shared" si="32"/>
        <v>E2_7_7_4_mRNA : E2_7_7_4_mRNA</v>
      </c>
      <c r="D298" s="11" t="str">
        <f t="shared" si="33"/>
        <v>E2_7_7_4 : E2_7_7_4</v>
      </c>
      <c r="E298" s="11" t="str">
        <f t="shared" si="34"/>
        <v>E2_7_7_4_mRNA : 0</v>
      </c>
      <c r="F298" s="11" t="str">
        <f t="shared" si="35"/>
        <v>E2_7_7_4 : 0</v>
      </c>
      <c r="G298" s="11" t="str">
        <f t="shared" si="36"/>
        <v>0.00292 - (0.0093 * E2_7_7_4_mRNA)</v>
      </c>
      <c r="H298" s="11" t="str">
        <f t="shared" si="37"/>
        <v>(0.278 * E2_7_7_4_mRNA) - (0.00000278 * E2_7_7_4)</v>
      </c>
      <c r="I298" s="11" t="str">
        <f t="shared" si="38"/>
        <v>mRNA297:  -&gt; E2_7_7_4_mRNA | 0.00292 - (0.0093 * E2_7_7_4_mRNA)</v>
      </c>
      <c r="J298" s="11" t="str">
        <f t="shared" si="39"/>
        <v>Peptide297: E2_7_7_4_mRNA -&gt; E2_7_7_4 | (0.278 * E2_7_7_4_mRNA) - (0.00000278 * E2_7_7_4)</v>
      </c>
    </row>
    <row r="299" spans="1:10" x14ac:dyDescent="0.35">
      <c r="A299" s="40">
        <v>298</v>
      </c>
      <c r="B299" s="11" t="s">
        <v>10026</v>
      </c>
      <c r="C299" s="11" t="str">
        <f t="shared" si="32"/>
        <v>E2_7_7_41_mRNA : E2_7_7_41_mRNA</v>
      </c>
      <c r="D299" s="11" t="str">
        <f t="shared" si="33"/>
        <v>E2_7_7_41 : E2_7_7_41</v>
      </c>
      <c r="E299" s="11" t="str">
        <f t="shared" si="34"/>
        <v>E2_7_7_41_mRNA : 0</v>
      </c>
      <c r="F299" s="11" t="str">
        <f t="shared" si="35"/>
        <v>E2_7_7_41 : 0</v>
      </c>
      <c r="G299" s="11" t="str">
        <f t="shared" si="36"/>
        <v>0.00292 - (0.0093 * E2_7_7_41_mRNA)</v>
      </c>
      <c r="H299" s="11" t="str">
        <f t="shared" si="37"/>
        <v>(0.278 * E2_7_7_41_mRNA) - (0.00000278 * E2_7_7_41)</v>
      </c>
      <c r="I299" s="11" t="str">
        <f t="shared" si="38"/>
        <v>mRNA298:  -&gt; E2_7_7_41_mRNA | 0.00292 - (0.0093 * E2_7_7_41_mRNA)</v>
      </c>
      <c r="J299" s="11" t="str">
        <f t="shared" si="39"/>
        <v>Peptide298: E2_7_7_41_mRNA -&gt; E2_7_7_41 | (0.278 * E2_7_7_41_mRNA) - (0.00000278 * E2_7_7_41)</v>
      </c>
    </row>
    <row r="300" spans="1:10" x14ac:dyDescent="0.35">
      <c r="A300" s="40">
        <v>299</v>
      </c>
      <c r="B300" s="11" t="s">
        <v>10037</v>
      </c>
      <c r="C300" s="11" t="str">
        <f t="shared" si="32"/>
        <v>E2_7_7_56_mRNA : E2_7_7_56_mRNA</v>
      </c>
      <c r="D300" s="11" t="str">
        <f t="shared" si="33"/>
        <v>E2_7_7_56 : E2_7_7_56</v>
      </c>
      <c r="E300" s="11" t="str">
        <f t="shared" si="34"/>
        <v>E2_7_7_56_mRNA : 0</v>
      </c>
      <c r="F300" s="11" t="str">
        <f t="shared" si="35"/>
        <v>E2_7_7_56 : 0</v>
      </c>
      <c r="G300" s="11" t="str">
        <f t="shared" si="36"/>
        <v>0.00292 - (0.0093 * E2_7_7_56_mRNA)</v>
      </c>
      <c r="H300" s="11" t="str">
        <f t="shared" si="37"/>
        <v>(0.278 * E2_7_7_56_mRNA) - (0.00000278 * E2_7_7_56)</v>
      </c>
      <c r="I300" s="11" t="str">
        <f t="shared" si="38"/>
        <v>mRNA299:  -&gt; E2_7_7_56_mRNA | 0.00292 - (0.0093 * E2_7_7_56_mRNA)</v>
      </c>
      <c r="J300" s="11" t="str">
        <f t="shared" si="39"/>
        <v>Peptide299: E2_7_7_56_mRNA -&gt; E2_7_7_56 | (0.278 * E2_7_7_56_mRNA) - (0.00000278 * E2_7_7_56)</v>
      </c>
    </row>
    <row r="301" spans="1:10" x14ac:dyDescent="0.35">
      <c r="A301" s="40">
        <v>300</v>
      </c>
      <c r="B301" s="11" t="s">
        <v>9867</v>
      </c>
      <c r="C301" s="11" t="str">
        <f t="shared" si="32"/>
        <v>E2_7_7_6_mRNA : E2_7_7_6_mRNA</v>
      </c>
      <c r="D301" s="11" t="str">
        <f t="shared" si="33"/>
        <v>E2_7_7_6 : E2_7_7_6</v>
      </c>
      <c r="E301" s="11" t="str">
        <f t="shared" si="34"/>
        <v>E2_7_7_6_mRNA : 0</v>
      </c>
      <c r="F301" s="11" t="str">
        <f t="shared" si="35"/>
        <v>E2_7_7_6 : 0</v>
      </c>
      <c r="G301" s="11" t="str">
        <f t="shared" si="36"/>
        <v>0.00292 - (0.0093 * E2_7_7_6_mRNA)</v>
      </c>
      <c r="H301" s="11" t="str">
        <f t="shared" si="37"/>
        <v>(0.278 * E2_7_7_6_mRNA) - (0.00000278 * E2_7_7_6)</v>
      </c>
      <c r="I301" s="11" t="str">
        <f t="shared" si="38"/>
        <v>mRNA300:  -&gt; E2_7_7_6_mRNA | 0.00292 - (0.0093 * E2_7_7_6_mRNA)</v>
      </c>
      <c r="J301" s="11" t="str">
        <f t="shared" si="39"/>
        <v>Peptide300: E2_7_7_6_mRNA -&gt; E2_7_7_6 | (0.278 * E2_7_7_6_mRNA) - (0.00000278 * E2_7_7_6)</v>
      </c>
    </row>
    <row r="302" spans="1:10" x14ac:dyDescent="0.35">
      <c r="A302" s="40">
        <v>301</v>
      </c>
      <c r="B302" s="11" t="s">
        <v>10368</v>
      </c>
      <c r="C302" s="11" t="str">
        <f t="shared" si="32"/>
        <v>E2_7_7_60_mRNA : E2_7_7_60_mRNA</v>
      </c>
      <c r="D302" s="11" t="str">
        <f t="shared" si="33"/>
        <v>E2_7_7_60 : E2_7_7_60</v>
      </c>
      <c r="E302" s="11" t="str">
        <f t="shared" si="34"/>
        <v>E2_7_7_60_mRNA : 0</v>
      </c>
      <c r="F302" s="11" t="str">
        <f t="shared" si="35"/>
        <v>E2_7_7_60 : 0</v>
      </c>
      <c r="G302" s="11" t="str">
        <f t="shared" si="36"/>
        <v>0.00292 - (0.0093 * E2_7_7_60_mRNA)</v>
      </c>
      <c r="H302" s="11" t="str">
        <f t="shared" si="37"/>
        <v>(0.278 * E2_7_7_60_mRNA) - (0.00000278 * E2_7_7_60)</v>
      </c>
      <c r="I302" s="11" t="str">
        <f t="shared" si="38"/>
        <v>mRNA301:  -&gt; E2_7_7_60_mRNA | 0.00292 - (0.0093 * E2_7_7_60_mRNA)</v>
      </c>
      <c r="J302" s="11" t="str">
        <f t="shared" si="39"/>
        <v>Peptide301: E2_7_7_60_mRNA -&gt; E2_7_7_60 | (0.278 * E2_7_7_60_mRNA) - (0.00000278 * E2_7_7_60)</v>
      </c>
    </row>
    <row r="303" spans="1:10" x14ac:dyDescent="0.35">
      <c r="A303" s="40">
        <v>302</v>
      </c>
      <c r="B303" s="11" t="s">
        <v>10007</v>
      </c>
      <c r="C303" s="11" t="str">
        <f t="shared" si="32"/>
        <v>E2_7_7_65_mRNA : E2_7_7_65_mRNA</v>
      </c>
      <c r="D303" s="11" t="str">
        <f t="shared" si="33"/>
        <v>E2_7_7_65 : E2_7_7_65</v>
      </c>
      <c r="E303" s="11" t="str">
        <f t="shared" si="34"/>
        <v>E2_7_7_65_mRNA : 0</v>
      </c>
      <c r="F303" s="11" t="str">
        <f t="shared" si="35"/>
        <v>E2_7_7_65 : 0</v>
      </c>
      <c r="G303" s="11" t="str">
        <f t="shared" si="36"/>
        <v>0.00292 - (0.0093 * E2_7_7_65_mRNA)</v>
      </c>
      <c r="H303" s="11" t="str">
        <f t="shared" si="37"/>
        <v>(0.278 * E2_7_7_65_mRNA) - (0.00000278 * E2_7_7_65)</v>
      </c>
      <c r="I303" s="11" t="str">
        <f t="shared" si="38"/>
        <v>mRNA302:  -&gt; E2_7_7_65_mRNA | 0.00292 - (0.0093 * E2_7_7_65_mRNA)</v>
      </c>
      <c r="J303" s="11" t="str">
        <f t="shared" si="39"/>
        <v>Peptide302: E2_7_7_65_mRNA -&gt; E2_7_7_65 | (0.278 * E2_7_7_65_mRNA) - (0.00000278 * E2_7_7_65)</v>
      </c>
    </row>
    <row r="304" spans="1:10" x14ac:dyDescent="0.35">
      <c r="A304" s="40">
        <v>303</v>
      </c>
      <c r="B304" s="11" t="s">
        <v>10213</v>
      </c>
      <c r="C304" s="11" t="str">
        <f t="shared" si="32"/>
        <v>E2_7_7_7_mRNA : E2_7_7_7_mRNA</v>
      </c>
      <c r="D304" s="11" t="str">
        <f t="shared" si="33"/>
        <v>E2_7_7_7 : E2_7_7_7</v>
      </c>
      <c r="E304" s="11" t="str">
        <f t="shared" si="34"/>
        <v>E2_7_7_7_mRNA : 0</v>
      </c>
      <c r="F304" s="11" t="str">
        <f t="shared" si="35"/>
        <v>E2_7_7_7 : 0</v>
      </c>
      <c r="G304" s="11" t="str">
        <f t="shared" si="36"/>
        <v>0.00292 - (0.0093 * E2_7_7_7_mRNA)</v>
      </c>
      <c r="H304" s="11" t="str">
        <f t="shared" si="37"/>
        <v>(0.278 * E2_7_7_7_mRNA) - (0.00000278 * E2_7_7_7)</v>
      </c>
      <c r="I304" s="11" t="str">
        <f t="shared" si="38"/>
        <v>mRNA303:  -&gt; E2_7_7_7_mRNA | 0.00292 - (0.0093 * E2_7_7_7_mRNA)</v>
      </c>
      <c r="J304" s="11" t="str">
        <f t="shared" si="39"/>
        <v>Peptide303: E2_7_7_7_mRNA -&gt; E2_7_7_7 | (0.278 * E2_7_7_7_mRNA) - (0.00000278 * E2_7_7_7)</v>
      </c>
    </row>
    <row r="305" spans="1:10" x14ac:dyDescent="0.35">
      <c r="A305" s="40">
        <v>304</v>
      </c>
      <c r="B305" s="11" t="s">
        <v>10284</v>
      </c>
      <c r="C305" s="11" t="str">
        <f t="shared" si="32"/>
        <v>E2_7_7_72_mRNA : E2_7_7_72_mRNA</v>
      </c>
      <c r="D305" s="11" t="str">
        <f t="shared" si="33"/>
        <v>E2_7_7_72 : E2_7_7_72</v>
      </c>
      <c r="E305" s="11" t="str">
        <f t="shared" si="34"/>
        <v>E2_7_7_72_mRNA : 0</v>
      </c>
      <c r="F305" s="11" t="str">
        <f t="shared" si="35"/>
        <v>E2_7_7_72 : 0</v>
      </c>
      <c r="G305" s="11" t="str">
        <f t="shared" si="36"/>
        <v>0.00292 - (0.0093 * E2_7_7_72_mRNA)</v>
      </c>
      <c r="H305" s="11" t="str">
        <f t="shared" si="37"/>
        <v>(0.278 * E2_7_7_72_mRNA) - (0.00000278 * E2_7_7_72)</v>
      </c>
      <c r="I305" s="11" t="str">
        <f t="shared" si="38"/>
        <v>mRNA304:  -&gt; E2_7_7_72_mRNA | 0.00292 - (0.0093 * E2_7_7_72_mRNA)</v>
      </c>
      <c r="J305" s="11" t="str">
        <f t="shared" si="39"/>
        <v>Peptide304: E2_7_7_72_mRNA -&gt; E2_7_7_72 | (0.278 * E2_7_7_72_mRNA) - (0.00000278 * E2_7_7_72)</v>
      </c>
    </row>
    <row r="306" spans="1:10" x14ac:dyDescent="0.35">
      <c r="A306" s="40">
        <v>305</v>
      </c>
      <c r="B306" s="11" t="s">
        <v>10381</v>
      </c>
      <c r="C306" s="11" t="str">
        <f t="shared" si="32"/>
        <v>E2_7_7_73_mRNA : E2_7_7_73_mRNA</v>
      </c>
      <c r="D306" s="11" t="str">
        <f t="shared" si="33"/>
        <v>E2_7_7_73 : E2_7_7_73</v>
      </c>
      <c r="E306" s="11" t="str">
        <f t="shared" si="34"/>
        <v>E2_7_7_73_mRNA : 0</v>
      </c>
      <c r="F306" s="11" t="str">
        <f t="shared" si="35"/>
        <v>E2_7_7_73 : 0</v>
      </c>
      <c r="G306" s="11" t="str">
        <f t="shared" si="36"/>
        <v>0.00292 - (0.0093 * E2_7_7_73_mRNA)</v>
      </c>
      <c r="H306" s="11" t="str">
        <f t="shared" si="37"/>
        <v>(0.278 * E2_7_7_73_mRNA) - (0.00000278 * E2_7_7_73)</v>
      </c>
      <c r="I306" s="11" t="str">
        <f t="shared" si="38"/>
        <v>mRNA305:  -&gt; E2_7_7_73_mRNA | 0.00292 - (0.0093 * E2_7_7_73_mRNA)</v>
      </c>
      <c r="J306" s="11" t="str">
        <f t="shared" si="39"/>
        <v>Peptide305: E2_7_7_73_mRNA -&gt; E2_7_7_73 | (0.278 * E2_7_7_73_mRNA) - (0.00000278 * E2_7_7_73)</v>
      </c>
    </row>
    <row r="307" spans="1:10" x14ac:dyDescent="0.35">
      <c r="A307" s="40">
        <v>306</v>
      </c>
      <c r="B307" s="11" t="s">
        <v>10387</v>
      </c>
      <c r="C307" s="11" t="str">
        <f t="shared" si="32"/>
        <v>E2_7_7_77_mRNA : E2_7_7_77_mRNA</v>
      </c>
      <c r="D307" s="11" t="str">
        <f t="shared" si="33"/>
        <v>E2_7_7_77 : E2_7_7_77</v>
      </c>
      <c r="E307" s="11" t="str">
        <f t="shared" si="34"/>
        <v>E2_7_7_77_mRNA : 0</v>
      </c>
      <c r="F307" s="11" t="str">
        <f t="shared" si="35"/>
        <v>E2_7_7_77 : 0</v>
      </c>
      <c r="G307" s="11" t="str">
        <f t="shared" si="36"/>
        <v>0.00292 - (0.0093 * E2_7_7_77_mRNA)</v>
      </c>
      <c r="H307" s="11" t="str">
        <f t="shared" si="37"/>
        <v>(0.278 * E2_7_7_77_mRNA) - (0.00000278 * E2_7_7_77)</v>
      </c>
      <c r="I307" s="11" t="str">
        <f t="shared" si="38"/>
        <v>mRNA306:  -&gt; E2_7_7_77_mRNA | 0.00292 - (0.0093 * E2_7_7_77_mRNA)</v>
      </c>
      <c r="J307" s="11" t="str">
        <f t="shared" si="39"/>
        <v>Peptide306: E2_7_7_77_mRNA -&gt; E2_7_7_77 | (0.278 * E2_7_7_77_mRNA) - (0.00000278 * E2_7_7_77)</v>
      </c>
    </row>
    <row r="308" spans="1:10" x14ac:dyDescent="0.35">
      <c r="A308" s="40">
        <v>307</v>
      </c>
      <c r="B308" s="11" t="s">
        <v>10012</v>
      </c>
      <c r="C308" s="11" t="str">
        <f t="shared" si="32"/>
        <v>E2_7_7_8_mRNA : E2_7_7_8_mRNA</v>
      </c>
      <c r="D308" s="11" t="str">
        <f t="shared" si="33"/>
        <v>E2_7_7_8 : E2_7_7_8</v>
      </c>
      <c r="E308" s="11" t="str">
        <f t="shared" si="34"/>
        <v>E2_7_7_8_mRNA : 0</v>
      </c>
      <c r="F308" s="11" t="str">
        <f t="shared" si="35"/>
        <v>E2_7_7_8 : 0</v>
      </c>
      <c r="G308" s="11" t="str">
        <f t="shared" si="36"/>
        <v>0.00292 - (0.0093 * E2_7_7_8_mRNA)</v>
      </c>
      <c r="H308" s="11" t="str">
        <f t="shared" si="37"/>
        <v>(0.278 * E2_7_7_8_mRNA) - (0.00000278 * E2_7_7_8)</v>
      </c>
      <c r="I308" s="11" t="str">
        <f t="shared" si="38"/>
        <v>mRNA307:  -&gt; E2_7_7_8_mRNA | 0.00292 - (0.0093 * E2_7_7_8_mRNA)</v>
      </c>
      <c r="J308" s="11" t="str">
        <f t="shared" si="39"/>
        <v>Peptide307: E2_7_7_8_mRNA -&gt; E2_7_7_8 | (0.278 * E2_7_7_8_mRNA) - (0.00000278 * E2_7_7_8)</v>
      </c>
    </row>
    <row r="309" spans="1:10" x14ac:dyDescent="0.35">
      <c r="A309" s="40">
        <v>308</v>
      </c>
      <c r="B309" s="11" t="s">
        <v>9843</v>
      </c>
      <c r="C309" s="11" t="str">
        <f t="shared" si="32"/>
        <v>E2_7_7_85_mRNA : E2_7_7_85_mRNA</v>
      </c>
      <c r="D309" s="11" t="str">
        <f t="shared" si="33"/>
        <v>E2_7_7_85 : E2_7_7_85</v>
      </c>
      <c r="E309" s="11" t="str">
        <f t="shared" si="34"/>
        <v>E2_7_7_85_mRNA : 0</v>
      </c>
      <c r="F309" s="11" t="str">
        <f t="shared" si="35"/>
        <v>E2_7_7_85 : 0</v>
      </c>
      <c r="G309" s="11" t="str">
        <f t="shared" si="36"/>
        <v>0.00292 - (0.0093 * E2_7_7_85_mRNA)</v>
      </c>
      <c r="H309" s="11" t="str">
        <f t="shared" si="37"/>
        <v>(0.278 * E2_7_7_85_mRNA) - (0.00000278 * E2_7_7_85)</v>
      </c>
      <c r="I309" s="11" t="str">
        <f t="shared" si="38"/>
        <v>mRNA308:  -&gt; E2_7_7_85_mRNA | 0.00292 - (0.0093 * E2_7_7_85_mRNA)</v>
      </c>
      <c r="J309" s="11" t="str">
        <f t="shared" si="39"/>
        <v>Peptide308: E2_7_7_85_mRNA -&gt; E2_7_7_85 | (0.278 * E2_7_7_85_mRNA) - (0.00000278 * E2_7_7_85)</v>
      </c>
    </row>
    <row r="310" spans="1:10" x14ac:dyDescent="0.35">
      <c r="A310" s="40">
        <v>309</v>
      </c>
      <c r="B310" s="11" t="s">
        <v>10116</v>
      </c>
      <c r="C310" s="11" t="str">
        <f t="shared" si="32"/>
        <v>E2_7_7_87_mRNA : E2_7_7_87_mRNA</v>
      </c>
      <c r="D310" s="11" t="str">
        <f t="shared" si="33"/>
        <v>E2_7_7_87 : E2_7_7_87</v>
      </c>
      <c r="E310" s="11" t="str">
        <f t="shared" si="34"/>
        <v>E2_7_7_87_mRNA : 0</v>
      </c>
      <c r="F310" s="11" t="str">
        <f t="shared" si="35"/>
        <v>E2_7_7_87 : 0</v>
      </c>
      <c r="G310" s="11" t="str">
        <f t="shared" si="36"/>
        <v>0.00292 - (0.0093 * E2_7_7_87_mRNA)</v>
      </c>
      <c r="H310" s="11" t="str">
        <f t="shared" si="37"/>
        <v>(0.278 * E2_7_7_87_mRNA) - (0.00000278 * E2_7_7_87)</v>
      </c>
      <c r="I310" s="11" t="str">
        <f t="shared" si="38"/>
        <v>mRNA309:  -&gt; E2_7_7_87_mRNA | 0.00292 - (0.0093 * E2_7_7_87_mRNA)</v>
      </c>
      <c r="J310" s="11" t="str">
        <f t="shared" si="39"/>
        <v>Peptide309: E2_7_7_87_mRNA -&gt; E2_7_7_87 | (0.278 * E2_7_7_87_mRNA) - (0.00000278 * E2_7_7_87)</v>
      </c>
    </row>
    <row r="311" spans="1:10" x14ac:dyDescent="0.35">
      <c r="A311" s="40">
        <v>310</v>
      </c>
      <c r="B311" s="11" t="s">
        <v>10044</v>
      </c>
      <c r="C311" s="11" t="str">
        <f t="shared" si="32"/>
        <v>E2_7_7_9_mRNA : E2_7_7_9_mRNA</v>
      </c>
      <c r="D311" s="11" t="str">
        <f t="shared" si="33"/>
        <v>E2_7_7_9 : E2_7_7_9</v>
      </c>
      <c r="E311" s="11" t="str">
        <f t="shared" si="34"/>
        <v>E2_7_7_9_mRNA : 0</v>
      </c>
      <c r="F311" s="11" t="str">
        <f t="shared" si="35"/>
        <v>E2_7_7_9 : 0</v>
      </c>
      <c r="G311" s="11" t="str">
        <f t="shared" si="36"/>
        <v>0.00292 - (0.0093 * E2_7_7_9_mRNA)</v>
      </c>
      <c r="H311" s="11" t="str">
        <f t="shared" si="37"/>
        <v>(0.278 * E2_7_7_9_mRNA) - (0.00000278 * E2_7_7_9)</v>
      </c>
      <c r="I311" s="11" t="str">
        <f t="shared" si="38"/>
        <v>mRNA310:  -&gt; E2_7_7_9_mRNA | 0.00292 - (0.0093 * E2_7_7_9_mRNA)</v>
      </c>
      <c r="J311" s="11" t="str">
        <f t="shared" si="39"/>
        <v>Peptide310: E2_7_7_9_mRNA -&gt; E2_7_7_9 | (0.278 * E2_7_7_9_mRNA) - (0.00000278 * E2_7_7_9)</v>
      </c>
    </row>
    <row r="312" spans="1:10" x14ac:dyDescent="0.35">
      <c r="A312" s="40">
        <v>311</v>
      </c>
      <c r="B312" s="11" t="s">
        <v>10193</v>
      </c>
      <c r="C312" s="11" t="str">
        <f t="shared" si="32"/>
        <v>E2_7_8_12_mRNA : E2_7_8_12_mRNA</v>
      </c>
      <c r="D312" s="11" t="str">
        <f t="shared" si="33"/>
        <v>E2_7_8_12 : E2_7_8_12</v>
      </c>
      <c r="E312" s="11" t="str">
        <f t="shared" si="34"/>
        <v>E2_7_8_12_mRNA : 0</v>
      </c>
      <c r="F312" s="11" t="str">
        <f t="shared" si="35"/>
        <v>E2_7_8_12 : 0</v>
      </c>
      <c r="G312" s="11" t="str">
        <f t="shared" si="36"/>
        <v>0.00292 - (0.0093 * E2_7_8_12_mRNA)</v>
      </c>
      <c r="H312" s="11" t="str">
        <f t="shared" si="37"/>
        <v>(0.278 * E2_7_8_12_mRNA) - (0.00000278 * E2_7_8_12)</v>
      </c>
      <c r="I312" s="11" t="str">
        <f t="shared" si="38"/>
        <v>mRNA311:  -&gt; E2_7_8_12_mRNA | 0.00292 - (0.0093 * E2_7_8_12_mRNA)</v>
      </c>
      <c r="J312" s="11" t="str">
        <f t="shared" si="39"/>
        <v>Peptide311: E2_7_8_12_mRNA -&gt; E2_7_8_12 | (0.278 * E2_7_8_12_mRNA) - (0.00000278 * E2_7_8_12)</v>
      </c>
    </row>
    <row r="313" spans="1:10" x14ac:dyDescent="0.35">
      <c r="A313" s="40">
        <v>312</v>
      </c>
      <c r="B313" s="11" t="s">
        <v>10347</v>
      </c>
      <c r="C313" s="11" t="str">
        <f t="shared" si="32"/>
        <v>E2_7_8_13_mRNA : E2_7_8_13_mRNA</v>
      </c>
      <c r="D313" s="11" t="str">
        <f t="shared" si="33"/>
        <v>E2_7_8_13 : E2_7_8_13</v>
      </c>
      <c r="E313" s="11" t="str">
        <f t="shared" si="34"/>
        <v>E2_7_8_13_mRNA : 0</v>
      </c>
      <c r="F313" s="11" t="str">
        <f t="shared" si="35"/>
        <v>E2_7_8_13 : 0</v>
      </c>
      <c r="G313" s="11" t="str">
        <f t="shared" si="36"/>
        <v>0.00292 - (0.0093 * E2_7_8_13_mRNA)</v>
      </c>
      <c r="H313" s="11" t="str">
        <f t="shared" si="37"/>
        <v>(0.278 * E2_7_8_13_mRNA) - (0.00000278 * E2_7_8_13)</v>
      </c>
      <c r="I313" s="11" t="str">
        <f t="shared" si="38"/>
        <v>mRNA312:  -&gt; E2_7_8_13_mRNA | 0.00292 - (0.0093 * E2_7_8_13_mRNA)</v>
      </c>
      <c r="J313" s="11" t="str">
        <f t="shared" si="39"/>
        <v>Peptide312: E2_7_8_13_mRNA -&gt; E2_7_8_13 | (0.278 * E2_7_8_13_mRNA) - (0.00000278 * E2_7_8_13)</v>
      </c>
    </row>
    <row r="314" spans="1:10" x14ac:dyDescent="0.35">
      <c r="A314" s="40">
        <v>313</v>
      </c>
      <c r="B314" s="11" t="s">
        <v>10151</v>
      </c>
      <c r="C314" s="11" t="str">
        <f t="shared" si="32"/>
        <v>E2_7_8_5_mRNA : E2_7_8_5_mRNA</v>
      </c>
      <c r="D314" s="11" t="str">
        <f t="shared" si="33"/>
        <v>E2_7_8_5 : E2_7_8_5</v>
      </c>
      <c r="E314" s="11" t="str">
        <f t="shared" si="34"/>
        <v>E2_7_8_5_mRNA : 0</v>
      </c>
      <c r="F314" s="11" t="str">
        <f t="shared" si="35"/>
        <v>E2_7_8_5 : 0</v>
      </c>
      <c r="G314" s="11" t="str">
        <f t="shared" si="36"/>
        <v>0.00292 - (0.0093 * E2_7_8_5_mRNA)</v>
      </c>
      <c r="H314" s="11" t="str">
        <f t="shared" si="37"/>
        <v>(0.278 * E2_7_8_5_mRNA) - (0.00000278 * E2_7_8_5)</v>
      </c>
      <c r="I314" s="11" t="str">
        <f t="shared" si="38"/>
        <v>mRNA313:  -&gt; E2_7_8_5_mRNA | 0.00292 - (0.0093 * E2_7_8_5_mRNA)</v>
      </c>
      <c r="J314" s="11" t="str">
        <f t="shared" si="39"/>
        <v>Peptide313: E2_7_8_5_mRNA -&gt; E2_7_8_5 | (0.278 * E2_7_8_5_mRNA) - (0.00000278 * E2_7_8_5)</v>
      </c>
    </row>
    <row r="315" spans="1:10" x14ac:dyDescent="0.35">
      <c r="A315" s="40">
        <v>314</v>
      </c>
      <c r="B315" s="11" t="s">
        <v>9958</v>
      </c>
      <c r="C315" s="11" t="str">
        <f t="shared" si="32"/>
        <v>E2_7_8_7_mRNA : E2_7_8_7_mRNA</v>
      </c>
      <c r="D315" s="11" t="str">
        <f t="shared" si="33"/>
        <v>E2_7_8_7 : E2_7_8_7</v>
      </c>
      <c r="E315" s="11" t="str">
        <f t="shared" si="34"/>
        <v>E2_7_8_7_mRNA : 0</v>
      </c>
      <c r="F315" s="11" t="str">
        <f t="shared" si="35"/>
        <v>E2_7_8_7 : 0</v>
      </c>
      <c r="G315" s="11" t="str">
        <f t="shared" si="36"/>
        <v>0.00292 - (0.0093 * E2_7_8_7_mRNA)</v>
      </c>
      <c r="H315" s="11" t="str">
        <f t="shared" si="37"/>
        <v>(0.278 * E2_7_8_7_mRNA) - (0.00000278 * E2_7_8_7)</v>
      </c>
      <c r="I315" s="11" t="str">
        <f t="shared" si="38"/>
        <v>mRNA314:  -&gt; E2_7_8_7_mRNA | 0.00292 - (0.0093 * E2_7_8_7_mRNA)</v>
      </c>
      <c r="J315" s="11" t="str">
        <f t="shared" si="39"/>
        <v>Peptide314: E2_7_8_7_mRNA -&gt; E2_7_8_7 | (0.278 * E2_7_8_7_mRNA) - (0.00000278 * E2_7_8_7)</v>
      </c>
    </row>
    <row r="316" spans="1:10" x14ac:dyDescent="0.35">
      <c r="A316" s="40">
        <v>315</v>
      </c>
      <c r="B316" s="11" t="s">
        <v>10150</v>
      </c>
      <c r="C316" s="11" t="str">
        <f t="shared" si="32"/>
        <v>E2_7_8_8_mRNA : E2_7_8_8_mRNA</v>
      </c>
      <c r="D316" s="11" t="str">
        <f t="shared" si="33"/>
        <v>E2_7_8_8 : E2_7_8_8</v>
      </c>
      <c r="E316" s="11" t="str">
        <f t="shared" si="34"/>
        <v>E2_7_8_8_mRNA : 0</v>
      </c>
      <c r="F316" s="11" t="str">
        <f t="shared" si="35"/>
        <v>E2_7_8_8 : 0</v>
      </c>
      <c r="G316" s="11" t="str">
        <f t="shared" si="36"/>
        <v>0.00292 - (0.0093 * E2_7_8_8_mRNA)</v>
      </c>
      <c r="H316" s="11" t="str">
        <f t="shared" si="37"/>
        <v>(0.278 * E2_7_8_8_mRNA) - (0.00000278 * E2_7_8_8)</v>
      </c>
      <c r="I316" s="11" t="str">
        <f t="shared" si="38"/>
        <v>mRNA315:  -&gt; E2_7_8_8_mRNA | 0.00292 - (0.0093 * E2_7_8_8_mRNA)</v>
      </c>
      <c r="J316" s="11" t="str">
        <f t="shared" si="39"/>
        <v>Peptide315: E2_7_8_8_mRNA -&gt; E2_7_8_8 | (0.278 * E2_7_8_8_mRNA) - (0.00000278 * E2_7_8_8)</v>
      </c>
    </row>
    <row r="317" spans="1:10" x14ac:dyDescent="0.35">
      <c r="A317" s="40">
        <v>316</v>
      </c>
      <c r="B317" s="11" t="s">
        <v>9853</v>
      </c>
      <c r="C317" s="11" t="str">
        <f t="shared" si="32"/>
        <v>E2_7_9_2_mRNA : E2_7_9_2_mRNA</v>
      </c>
      <c r="D317" s="11" t="str">
        <f t="shared" si="33"/>
        <v>E2_7_9_2 : E2_7_9_2</v>
      </c>
      <c r="E317" s="11" t="str">
        <f t="shared" si="34"/>
        <v>E2_7_9_2_mRNA : 0</v>
      </c>
      <c r="F317" s="11" t="str">
        <f t="shared" si="35"/>
        <v>E2_7_9_2 : 0</v>
      </c>
      <c r="G317" s="11" t="str">
        <f t="shared" si="36"/>
        <v>0.00292 - (0.0093 * E2_7_9_2_mRNA)</v>
      </c>
      <c r="H317" s="11" t="str">
        <f t="shared" si="37"/>
        <v>(0.278 * E2_7_9_2_mRNA) - (0.00000278 * E2_7_9_2)</v>
      </c>
      <c r="I317" s="11" t="str">
        <f t="shared" si="38"/>
        <v>mRNA316:  -&gt; E2_7_9_2_mRNA | 0.00292 - (0.0093 * E2_7_9_2_mRNA)</v>
      </c>
      <c r="J317" s="11" t="str">
        <f t="shared" si="39"/>
        <v>Peptide316: E2_7_9_2_mRNA -&gt; E2_7_9_2 | (0.278 * E2_7_9_2_mRNA) - (0.00000278 * E2_7_9_2)</v>
      </c>
    </row>
    <row r="318" spans="1:10" x14ac:dyDescent="0.35">
      <c r="A318" s="40">
        <v>317</v>
      </c>
      <c r="B318" s="11" t="s">
        <v>10371</v>
      </c>
      <c r="C318" s="11" t="str">
        <f t="shared" si="32"/>
        <v>E2_8_1_10_mRNA : E2_8_1_10_mRNA</v>
      </c>
      <c r="D318" s="11" t="str">
        <f t="shared" si="33"/>
        <v>E2_8_1_10 : E2_8_1_10</v>
      </c>
      <c r="E318" s="11" t="str">
        <f t="shared" si="34"/>
        <v>E2_8_1_10_mRNA : 0</v>
      </c>
      <c r="F318" s="11" t="str">
        <f t="shared" si="35"/>
        <v>E2_8_1_10 : 0</v>
      </c>
      <c r="G318" s="11" t="str">
        <f t="shared" si="36"/>
        <v>0.00292 - (0.0093 * E2_8_1_10_mRNA)</v>
      </c>
      <c r="H318" s="11" t="str">
        <f t="shared" si="37"/>
        <v>(0.278 * E2_8_1_10_mRNA) - (0.00000278 * E2_8_1_10)</v>
      </c>
      <c r="I318" s="11" t="str">
        <f t="shared" si="38"/>
        <v>mRNA317:  -&gt; E2_8_1_10_mRNA | 0.00292 - (0.0093 * E2_8_1_10_mRNA)</v>
      </c>
      <c r="J318" s="11" t="str">
        <f t="shared" si="39"/>
        <v>Peptide317: E2_8_1_10_mRNA -&gt; E2_8_1_10 | (0.278 * E2_8_1_10_mRNA) - (0.00000278 * E2_8_1_10)</v>
      </c>
    </row>
    <row r="319" spans="1:10" x14ac:dyDescent="0.35">
      <c r="A319" s="40">
        <v>318</v>
      </c>
      <c r="B319" s="11" t="s">
        <v>10388</v>
      </c>
      <c r="C319" s="11" t="str">
        <f t="shared" si="32"/>
        <v>E2_8_1_12_mRNA : E2_8_1_12_mRNA</v>
      </c>
      <c r="D319" s="11" t="str">
        <f t="shared" si="33"/>
        <v>E2_8_1_12 : E2_8_1_12</v>
      </c>
      <c r="E319" s="11" t="str">
        <f t="shared" si="34"/>
        <v>E2_8_1_12_mRNA : 0</v>
      </c>
      <c r="F319" s="11" t="str">
        <f t="shared" si="35"/>
        <v>E2_8_1_12 : 0</v>
      </c>
      <c r="G319" s="11" t="str">
        <f t="shared" si="36"/>
        <v>0.00292 - (0.0093 * E2_8_1_12_mRNA)</v>
      </c>
      <c r="H319" s="11" t="str">
        <f t="shared" si="37"/>
        <v>(0.278 * E2_8_1_12_mRNA) - (0.00000278 * E2_8_1_12)</v>
      </c>
      <c r="I319" s="11" t="str">
        <f t="shared" si="38"/>
        <v>mRNA318:  -&gt; E2_8_1_12_mRNA | 0.00292 - (0.0093 * E2_8_1_12_mRNA)</v>
      </c>
      <c r="J319" s="11" t="str">
        <f t="shared" si="39"/>
        <v>Peptide318: E2_8_1_12_mRNA -&gt; E2_8_1_12 | (0.278 * E2_8_1_12_mRNA) - (0.00000278 * E2_8_1_12)</v>
      </c>
    </row>
    <row r="320" spans="1:10" x14ac:dyDescent="0.35">
      <c r="A320" s="40">
        <v>319</v>
      </c>
      <c r="B320" s="11" t="s">
        <v>10226</v>
      </c>
      <c r="C320" s="11" t="str">
        <f t="shared" si="32"/>
        <v>E2_8_1_13_mRNA : E2_8_1_13_mRNA</v>
      </c>
      <c r="D320" s="11" t="str">
        <f t="shared" si="33"/>
        <v>E2_8_1_13 : E2_8_1_13</v>
      </c>
      <c r="E320" s="11" t="str">
        <f t="shared" si="34"/>
        <v>E2_8_1_13_mRNA : 0</v>
      </c>
      <c r="F320" s="11" t="str">
        <f t="shared" si="35"/>
        <v>E2_8_1_13 : 0</v>
      </c>
      <c r="G320" s="11" t="str">
        <f t="shared" si="36"/>
        <v>0.00292 - (0.0093 * E2_8_1_13_mRNA)</v>
      </c>
      <c r="H320" s="11" t="str">
        <f t="shared" si="37"/>
        <v>(0.278 * E2_8_1_13_mRNA) - (0.00000278 * E2_8_1_13)</v>
      </c>
      <c r="I320" s="11" t="str">
        <f t="shared" si="38"/>
        <v>mRNA319:  -&gt; E2_8_1_13_mRNA | 0.00292 - (0.0093 * E2_8_1_13_mRNA)</v>
      </c>
      <c r="J320" s="11" t="str">
        <f t="shared" si="39"/>
        <v>Peptide319: E2_8_1_13_mRNA -&gt; E2_8_1_13 | (0.278 * E2_8_1_13_mRNA) - (0.00000278 * E2_8_1_13)</v>
      </c>
    </row>
    <row r="321" spans="1:10" x14ac:dyDescent="0.35">
      <c r="A321" s="40">
        <v>320</v>
      </c>
      <c r="B321" s="11" t="s">
        <v>10064</v>
      </c>
      <c r="C321" s="11" t="str">
        <f t="shared" si="32"/>
        <v>E2_8_1_4_mRNA : E2_8_1_4_mRNA</v>
      </c>
      <c r="D321" s="11" t="str">
        <f t="shared" si="33"/>
        <v>E2_8_1_4 : E2_8_1_4</v>
      </c>
      <c r="E321" s="11" t="str">
        <f t="shared" si="34"/>
        <v>E2_8_1_4_mRNA : 0</v>
      </c>
      <c r="F321" s="11" t="str">
        <f t="shared" si="35"/>
        <v>E2_8_1_4 : 0</v>
      </c>
      <c r="G321" s="11" t="str">
        <f t="shared" si="36"/>
        <v>0.00292 - (0.0093 * E2_8_1_4_mRNA)</v>
      </c>
      <c r="H321" s="11" t="str">
        <f t="shared" si="37"/>
        <v>(0.278 * E2_8_1_4_mRNA) - (0.00000278 * E2_8_1_4)</v>
      </c>
      <c r="I321" s="11" t="str">
        <f t="shared" si="38"/>
        <v>mRNA320:  -&gt; E2_8_1_4_mRNA | 0.00292 - (0.0093 * E2_8_1_4_mRNA)</v>
      </c>
      <c r="J321" s="11" t="str">
        <f t="shared" si="39"/>
        <v>Peptide320: E2_8_1_4_mRNA -&gt; E2_8_1_4 | (0.278 * E2_8_1_4_mRNA) - (0.00000278 * E2_8_1_4)</v>
      </c>
    </row>
    <row r="322" spans="1:10" x14ac:dyDescent="0.35">
      <c r="A322" s="40">
        <v>321</v>
      </c>
      <c r="B322" s="11" t="s">
        <v>10279</v>
      </c>
      <c r="C322" s="11" t="str">
        <f t="shared" si="32"/>
        <v>E2_8_1_6_mRNA : E2_8_1_6_mRNA</v>
      </c>
      <c r="D322" s="11" t="str">
        <f t="shared" si="33"/>
        <v>E2_8_1_6 : E2_8_1_6</v>
      </c>
      <c r="E322" s="11" t="str">
        <f t="shared" si="34"/>
        <v>E2_8_1_6_mRNA : 0</v>
      </c>
      <c r="F322" s="11" t="str">
        <f t="shared" si="35"/>
        <v>E2_8_1_6 : 0</v>
      </c>
      <c r="G322" s="11" t="str">
        <f t="shared" si="36"/>
        <v>0.00292 - (0.0093 * E2_8_1_6_mRNA)</v>
      </c>
      <c r="H322" s="11" t="str">
        <f t="shared" si="37"/>
        <v>(0.278 * E2_8_1_6_mRNA) - (0.00000278 * E2_8_1_6)</v>
      </c>
      <c r="I322" s="11" t="str">
        <f t="shared" si="38"/>
        <v>mRNA321:  -&gt; E2_8_1_6_mRNA | 0.00292 - (0.0093 * E2_8_1_6_mRNA)</v>
      </c>
      <c r="J322" s="11" t="str">
        <f t="shared" si="39"/>
        <v>Peptide321: E2_8_1_6_mRNA -&gt; E2_8_1_6 | (0.278 * E2_8_1_6_mRNA) - (0.00000278 * E2_8_1_6)</v>
      </c>
    </row>
    <row r="323" spans="1:10" x14ac:dyDescent="0.35">
      <c r="A323" s="40">
        <v>322</v>
      </c>
      <c r="B323" s="11" t="s">
        <v>10065</v>
      </c>
      <c r="C323" s="11" t="str">
        <f t="shared" ref="C323:C386" si="40">_xlfn.CONCAT(B323,"_mRNA : ",B323,"_mRNA")</f>
        <v>E2_8_1_7_mRNA : E2_8_1_7_mRNA</v>
      </c>
      <c r="D323" s="11" t="str">
        <f t="shared" ref="D323:D386" si="41">_xlfn.CONCAT(B323," : ",B323)</f>
        <v>E2_8_1_7 : E2_8_1_7</v>
      </c>
      <c r="E323" s="11" t="str">
        <f t="shared" ref="E323:E386" si="42">_xlfn.CONCAT(B323,"_mRNA : ",0)</f>
        <v>E2_8_1_7_mRNA : 0</v>
      </c>
      <c r="F323" s="11" t="str">
        <f t="shared" ref="F323:F386" si="43">_xlfn.CONCAT(B323," : ",0)</f>
        <v>E2_8_1_7 : 0</v>
      </c>
      <c r="G323" s="11" t="str">
        <f t="shared" ref="G323:G386" si="44">_xlfn.CONCAT("0.00292 - (0.0093 * ",B323,"_mRNA)")</f>
        <v>0.00292 - (0.0093 * E2_8_1_7_mRNA)</v>
      </c>
      <c r="H323" s="11" t="str">
        <f t="shared" ref="H323:H386" si="45">_xlfn.CONCAT("(0.278 * ",B323,"_mRNA)"," - (0.00000278 * ",B323,")")</f>
        <v>(0.278 * E2_8_1_7_mRNA) - (0.00000278 * E2_8_1_7)</v>
      </c>
      <c r="I323" s="11" t="str">
        <f t="shared" ref="I323:I386" si="46">_xlfn.CONCAT("mRNA",A323,":  -&gt; ",B323,"_mRNA | ",G323)</f>
        <v>mRNA322:  -&gt; E2_8_1_7_mRNA | 0.00292 - (0.0093 * E2_8_1_7_mRNA)</v>
      </c>
      <c r="J323" s="11" t="str">
        <f t="shared" ref="J323:J386" si="47">_xlfn.CONCAT("Peptide",A323,": ",B323,"_mRNA -&gt; ",B323," | ",H323)</f>
        <v>Peptide322: E2_8_1_7_mRNA -&gt; E2_8_1_7 | (0.278 * E2_8_1_7_mRNA) - (0.00000278 * E2_8_1_7)</v>
      </c>
    </row>
    <row r="324" spans="1:10" x14ac:dyDescent="0.35">
      <c r="A324" s="40">
        <v>323</v>
      </c>
      <c r="B324" s="11" t="s">
        <v>10382</v>
      </c>
      <c r="C324" s="11" t="str">
        <f t="shared" si="40"/>
        <v>E2_8_1_8_mRNA : E2_8_1_8_mRNA</v>
      </c>
      <c r="D324" s="11" t="str">
        <f t="shared" si="41"/>
        <v>E2_8_1_8 : E2_8_1_8</v>
      </c>
      <c r="E324" s="11" t="str">
        <f t="shared" si="42"/>
        <v>E2_8_1_8_mRNA : 0</v>
      </c>
      <c r="F324" s="11" t="str">
        <f t="shared" si="43"/>
        <v>E2_8_1_8 : 0</v>
      </c>
      <c r="G324" s="11" t="str">
        <f t="shared" si="44"/>
        <v>0.00292 - (0.0093 * E2_8_1_8_mRNA)</v>
      </c>
      <c r="H324" s="11" t="str">
        <f t="shared" si="45"/>
        <v>(0.278 * E2_8_1_8_mRNA) - (0.00000278 * E2_8_1_8)</v>
      </c>
      <c r="I324" s="11" t="str">
        <f t="shared" si="46"/>
        <v>mRNA323:  -&gt; E2_8_1_8_mRNA | 0.00292 - (0.0093 * E2_8_1_8_mRNA)</v>
      </c>
      <c r="J324" s="11" t="str">
        <f t="shared" si="47"/>
        <v>Peptide323: E2_8_1_8_mRNA -&gt; E2_8_1_8 | (0.278 * E2_8_1_8_mRNA) - (0.00000278 * E2_8_1_8)</v>
      </c>
    </row>
    <row r="325" spans="1:10" x14ac:dyDescent="0.35">
      <c r="A325" s="40">
        <v>324</v>
      </c>
      <c r="B325" s="11" t="s">
        <v>10336</v>
      </c>
      <c r="C325" s="11" t="str">
        <f t="shared" si="40"/>
        <v>E2_8_4_3_mRNA : E2_8_4_3_mRNA</v>
      </c>
      <c r="D325" s="11" t="str">
        <f t="shared" si="41"/>
        <v>E2_8_4_3 : E2_8_4_3</v>
      </c>
      <c r="E325" s="11" t="str">
        <f t="shared" si="42"/>
        <v>E2_8_4_3_mRNA : 0</v>
      </c>
      <c r="F325" s="11" t="str">
        <f t="shared" si="43"/>
        <v>E2_8_4_3 : 0</v>
      </c>
      <c r="G325" s="11" t="str">
        <f t="shared" si="44"/>
        <v>0.00292 - (0.0093 * E2_8_4_3_mRNA)</v>
      </c>
      <c r="H325" s="11" t="str">
        <f t="shared" si="45"/>
        <v>(0.278 * E2_8_4_3_mRNA) - (0.00000278 * E2_8_4_3)</v>
      </c>
      <c r="I325" s="11" t="str">
        <f t="shared" si="46"/>
        <v>mRNA324:  -&gt; E2_8_4_3_mRNA | 0.00292 - (0.0093 * E2_8_4_3_mRNA)</v>
      </c>
      <c r="J325" s="11" t="str">
        <f t="shared" si="47"/>
        <v>Peptide324: E2_8_4_3_mRNA -&gt; E2_8_4_3 | (0.278 * E2_8_4_3_mRNA) - (0.00000278 * E2_8_4_3)</v>
      </c>
    </row>
    <row r="326" spans="1:10" x14ac:dyDescent="0.35">
      <c r="A326" s="40">
        <v>325</v>
      </c>
      <c r="B326" s="11" t="s">
        <v>10276</v>
      </c>
      <c r="C326" s="11" t="str">
        <f t="shared" si="40"/>
        <v>E3_1_1_1_mRNA : E3_1_1_1_mRNA</v>
      </c>
      <c r="D326" s="11" t="str">
        <f t="shared" si="41"/>
        <v>E3_1_1_1 : E3_1_1_1</v>
      </c>
      <c r="E326" s="11" t="str">
        <f t="shared" si="42"/>
        <v>E3_1_1_1_mRNA : 0</v>
      </c>
      <c r="F326" s="11" t="str">
        <f t="shared" si="43"/>
        <v>E3_1_1_1 : 0</v>
      </c>
      <c r="G326" s="11" t="str">
        <f t="shared" si="44"/>
        <v>0.00292 - (0.0093 * E3_1_1_1_mRNA)</v>
      </c>
      <c r="H326" s="11" t="str">
        <f t="shared" si="45"/>
        <v>(0.278 * E3_1_1_1_mRNA) - (0.00000278 * E3_1_1_1)</v>
      </c>
      <c r="I326" s="11" t="str">
        <f t="shared" si="46"/>
        <v>mRNA325:  -&gt; E3_1_1_1_mRNA | 0.00292 - (0.0093 * E3_1_1_1_mRNA)</v>
      </c>
      <c r="J326" s="11" t="str">
        <f t="shared" si="47"/>
        <v>Peptide325: E3_1_1_1_mRNA -&gt; E3_1_1_1 | (0.278 * E3_1_1_1_mRNA) - (0.00000278 * E3_1_1_1)</v>
      </c>
    </row>
    <row r="327" spans="1:10" x14ac:dyDescent="0.35">
      <c r="A327" s="40">
        <v>326</v>
      </c>
      <c r="B327" s="11" t="s">
        <v>10316</v>
      </c>
      <c r="C327" s="11" t="str">
        <f t="shared" si="40"/>
        <v>E3_1_1_29_mRNA : E3_1_1_29_mRNA</v>
      </c>
      <c r="D327" s="11" t="str">
        <f t="shared" si="41"/>
        <v>E3_1_1_29 : E3_1_1_29</v>
      </c>
      <c r="E327" s="11" t="str">
        <f t="shared" si="42"/>
        <v>E3_1_1_29_mRNA : 0</v>
      </c>
      <c r="F327" s="11" t="str">
        <f t="shared" si="43"/>
        <v>E3_1_1_29 : 0</v>
      </c>
      <c r="G327" s="11" t="str">
        <f t="shared" si="44"/>
        <v>0.00292 - (0.0093 * E3_1_1_29_mRNA)</v>
      </c>
      <c r="H327" s="11" t="str">
        <f t="shared" si="45"/>
        <v>(0.278 * E3_1_1_29_mRNA) - (0.00000278 * E3_1_1_29)</v>
      </c>
      <c r="I327" s="11" t="str">
        <f t="shared" si="46"/>
        <v>mRNA326:  -&gt; E3_1_1_29_mRNA | 0.00292 - (0.0093 * E3_1_1_29_mRNA)</v>
      </c>
      <c r="J327" s="11" t="str">
        <f t="shared" si="47"/>
        <v>Peptide326: E3_1_1_29_mRNA -&gt; E3_1_1_29 | (0.278 * E3_1_1_29_mRNA) - (0.00000278 * E3_1_1_29)</v>
      </c>
    </row>
    <row r="328" spans="1:10" x14ac:dyDescent="0.35">
      <c r="A328" s="40">
        <v>327</v>
      </c>
      <c r="B328" s="11" t="s">
        <v>10263</v>
      </c>
      <c r="C328" s="11" t="str">
        <f t="shared" si="40"/>
        <v>E3_1_1_31_mRNA : E3_1_1_31_mRNA</v>
      </c>
      <c r="D328" s="11" t="str">
        <f t="shared" si="41"/>
        <v>E3_1_1_31 : E3_1_1_31</v>
      </c>
      <c r="E328" s="11" t="str">
        <f t="shared" si="42"/>
        <v>E3_1_1_31_mRNA : 0</v>
      </c>
      <c r="F328" s="11" t="str">
        <f t="shared" si="43"/>
        <v>E3_1_1_31 : 0</v>
      </c>
      <c r="G328" s="11" t="str">
        <f t="shared" si="44"/>
        <v>0.00292 - (0.0093 * E3_1_1_31_mRNA)</v>
      </c>
      <c r="H328" s="11" t="str">
        <f t="shared" si="45"/>
        <v>(0.278 * E3_1_1_31_mRNA) - (0.00000278 * E3_1_1_31)</v>
      </c>
      <c r="I328" s="11" t="str">
        <f t="shared" si="46"/>
        <v>mRNA327:  -&gt; E3_1_1_31_mRNA | 0.00292 - (0.0093 * E3_1_1_31_mRNA)</v>
      </c>
      <c r="J328" s="11" t="str">
        <f t="shared" si="47"/>
        <v>Peptide327: E3_1_1_31_mRNA -&gt; E3_1_1_31 | (0.278 * E3_1_1_31_mRNA) - (0.00000278 * E3_1_1_31)</v>
      </c>
    </row>
    <row r="329" spans="1:10" x14ac:dyDescent="0.35">
      <c r="A329" s="40">
        <v>328</v>
      </c>
      <c r="B329" s="11" t="s">
        <v>10230</v>
      </c>
      <c r="C329" s="11" t="str">
        <f t="shared" si="40"/>
        <v>E3_1_1_41_mRNA : E3_1_1_41_mRNA</v>
      </c>
      <c r="D329" s="11" t="str">
        <f t="shared" si="41"/>
        <v>E3_1_1_41 : E3_1_1_41</v>
      </c>
      <c r="E329" s="11" t="str">
        <f t="shared" si="42"/>
        <v>E3_1_1_41_mRNA : 0</v>
      </c>
      <c r="F329" s="11" t="str">
        <f t="shared" si="43"/>
        <v>E3_1_1_41 : 0</v>
      </c>
      <c r="G329" s="11" t="str">
        <f t="shared" si="44"/>
        <v>0.00292 - (0.0093 * E3_1_1_41_mRNA)</v>
      </c>
      <c r="H329" s="11" t="str">
        <f t="shared" si="45"/>
        <v>(0.278 * E3_1_1_41_mRNA) - (0.00000278 * E3_1_1_41)</v>
      </c>
      <c r="I329" s="11" t="str">
        <f t="shared" si="46"/>
        <v>mRNA328:  -&gt; E3_1_1_41_mRNA | 0.00292 - (0.0093 * E3_1_1_41_mRNA)</v>
      </c>
      <c r="J329" s="11" t="str">
        <f t="shared" si="47"/>
        <v>Peptide328: E3_1_1_41_mRNA -&gt; E3_1_1_41 | (0.278 * E3_1_1_41_mRNA) - (0.00000278 * E3_1_1_41)</v>
      </c>
    </row>
    <row r="330" spans="1:10" x14ac:dyDescent="0.35">
      <c r="A330" s="40">
        <v>329</v>
      </c>
      <c r="B330" s="11" t="s">
        <v>10426</v>
      </c>
      <c r="C330" s="11" t="str">
        <f t="shared" si="40"/>
        <v>E3_1_1_96_mRNA : E3_1_1_96_mRNA</v>
      </c>
      <c r="D330" s="11" t="str">
        <f t="shared" si="41"/>
        <v>E3_1_1_96 : E3_1_1_96</v>
      </c>
      <c r="E330" s="11" t="str">
        <f t="shared" si="42"/>
        <v>E3_1_1_96_mRNA : 0</v>
      </c>
      <c r="F330" s="11" t="str">
        <f t="shared" si="43"/>
        <v>E3_1_1_96 : 0</v>
      </c>
      <c r="G330" s="11" t="str">
        <f t="shared" si="44"/>
        <v>0.00292 - (0.0093 * E3_1_1_96_mRNA)</v>
      </c>
      <c r="H330" s="11" t="str">
        <f t="shared" si="45"/>
        <v>(0.278 * E3_1_1_96_mRNA) - (0.00000278 * E3_1_1_96)</v>
      </c>
      <c r="I330" s="11" t="str">
        <f t="shared" si="46"/>
        <v>mRNA329:  -&gt; E3_1_1_96_mRNA | 0.00292 - (0.0093 * E3_1_1_96_mRNA)</v>
      </c>
      <c r="J330" s="11" t="str">
        <f t="shared" si="47"/>
        <v>Peptide329: E3_1_1_96_mRNA -&gt; E3_1_1_96 | (0.278 * E3_1_1_96_mRNA) - (0.00000278 * E3_1_1_96)</v>
      </c>
    </row>
    <row r="331" spans="1:10" x14ac:dyDescent="0.35">
      <c r="A331" s="40">
        <v>330</v>
      </c>
      <c r="B331" s="11" t="s">
        <v>10427</v>
      </c>
      <c r="C331" s="11" t="str">
        <f t="shared" si="40"/>
        <v>E3_1_11_2_mRNA : E3_1_11_2_mRNA</v>
      </c>
      <c r="D331" s="11" t="str">
        <f t="shared" si="41"/>
        <v>E3_1_11_2 : E3_1_11_2</v>
      </c>
      <c r="E331" s="11" t="str">
        <f t="shared" si="42"/>
        <v>E3_1_11_2_mRNA : 0</v>
      </c>
      <c r="F331" s="11" t="str">
        <f t="shared" si="43"/>
        <v>E3_1_11_2 : 0</v>
      </c>
      <c r="G331" s="11" t="str">
        <f t="shared" si="44"/>
        <v>0.00292 - (0.0093 * E3_1_11_2_mRNA)</v>
      </c>
      <c r="H331" s="11" t="str">
        <f t="shared" si="45"/>
        <v>(0.278 * E3_1_11_2_mRNA) - (0.00000278 * E3_1_11_2)</v>
      </c>
      <c r="I331" s="11" t="str">
        <f t="shared" si="46"/>
        <v>mRNA330:  -&gt; E3_1_11_2_mRNA | 0.00292 - (0.0093 * E3_1_11_2_mRNA)</v>
      </c>
      <c r="J331" s="11" t="str">
        <f t="shared" si="47"/>
        <v>Peptide330: E3_1_11_2_mRNA -&gt; E3_1_11_2 | (0.278 * E3_1_11_2_mRNA) - (0.00000278 * E3_1_11_2)</v>
      </c>
    </row>
    <row r="332" spans="1:10" x14ac:dyDescent="0.35">
      <c r="A332" s="40">
        <v>331</v>
      </c>
      <c r="B332" s="11" t="s">
        <v>10428</v>
      </c>
      <c r="C332" s="11" t="str">
        <f t="shared" si="40"/>
        <v>E3_1_11_6_mRNA : E3_1_11_6_mRNA</v>
      </c>
      <c r="D332" s="11" t="str">
        <f t="shared" si="41"/>
        <v>E3_1_11_6 : E3_1_11_6</v>
      </c>
      <c r="E332" s="11" t="str">
        <f t="shared" si="42"/>
        <v>E3_1_11_6_mRNA : 0</v>
      </c>
      <c r="F332" s="11" t="str">
        <f t="shared" si="43"/>
        <v>E3_1_11_6 : 0</v>
      </c>
      <c r="G332" s="11" t="str">
        <f t="shared" si="44"/>
        <v>0.00292 - (0.0093 * E3_1_11_6_mRNA)</v>
      </c>
      <c r="H332" s="11" t="str">
        <f t="shared" si="45"/>
        <v>(0.278 * E3_1_11_6_mRNA) - (0.00000278 * E3_1_11_6)</v>
      </c>
      <c r="I332" s="11" t="str">
        <f t="shared" si="46"/>
        <v>mRNA331:  -&gt; E3_1_11_6_mRNA | 0.00292 - (0.0093 * E3_1_11_6_mRNA)</v>
      </c>
      <c r="J332" s="11" t="str">
        <f t="shared" si="47"/>
        <v>Peptide331: E3_1_11_6_mRNA -&gt; E3_1_11_6 | (0.278 * E3_1_11_6_mRNA) - (0.00000278 * E3_1_11_6)</v>
      </c>
    </row>
    <row r="333" spans="1:10" x14ac:dyDescent="0.35">
      <c r="A333" s="40">
        <v>332</v>
      </c>
      <c r="B333" s="11" t="s">
        <v>10429</v>
      </c>
      <c r="C333" s="11" t="str">
        <f t="shared" si="40"/>
        <v>E3_1_13_1_mRNA : E3_1_13_1_mRNA</v>
      </c>
      <c r="D333" s="11" t="str">
        <f t="shared" si="41"/>
        <v>E3_1_13_1 : E3_1_13_1</v>
      </c>
      <c r="E333" s="11" t="str">
        <f t="shared" si="42"/>
        <v>E3_1_13_1_mRNA : 0</v>
      </c>
      <c r="F333" s="11" t="str">
        <f t="shared" si="43"/>
        <v>E3_1_13_1 : 0</v>
      </c>
      <c r="G333" s="11" t="str">
        <f t="shared" si="44"/>
        <v>0.00292 - (0.0093 * E3_1_13_1_mRNA)</v>
      </c>
      <c r="H333" s="11" t="str">
        <f t="shared" si="45"/>
        <v>(0.278 * E3_1_13_1_mRNA) - (0.00000278 * E3_1_13_1)</v>
      </c>
      <c r="I333" s="11" t="str">
        <f t="shared" si="46"/>
        <v>mRNA332:  -&gt; E3_1_13_1_mRNA | 0.00292 - (0.0093 * E3_1_13_1_mRNA)</v>
      </c>
      <c r="J333" s="11" t="str">
        <f t="shared" si="47"/>
        <v>Peptide332: E3_1_13_1_mRNA -&gt; E3_1_13_1 | (0.278 * E3_1_13_1_mRNA) - (0.00000278 * E3_1_13_1)</v>
      </c>
    </row>
    <row r="334" spans="1:10" x14ac:dyDescent="0.35">
      <c r="A334" s="40">
        <v>333</v>
      </c>
      <c r="B334" s="11" t="s">
        <v>10430</v>
      </c>
      <c r="C334" s="11" t="str">
        <f t="shared" si="40"/>
        <v>E3_1_21_10_mRNA : E3_1_21_10_mRNA</v>
      </c>
      <c r="D334" s="11" t="str">
        <f t="shared" si="41"/>
        <v>E3_1_21_10 : E3_1_21_10</v>
      </c>
      <c r="E334" s="11" t="str">
        <f t="shared" si="42"/>
        <v>E3_1_21_10_mRNA : 0</v>
      </c>
      <c r="F334" s="11" t="str">
        <f t="shared" si="43"/>
        <v>E3_1_21_10 : 0</v>
      </c>
      <c r="G334" s="11" t="str">
        <f t="shared" si="44"/>
        <v>0.00292 - (0.0093 * E3_1_21_10_mRNA)</v>
      </c>
      <c r="H334" s="11" t="str">
        <f t="shared" si="45"/>
        <v>(0.278 * E3_1_21_10_mRNA) - (0.00000278 * E3_1_21_10)</v>
      </c>
      <c r="I334" s="11" t="str">
        <f t="shared" si="46"/>
        <v>mRNA333:  -&gt; E3_1_21_10_mRNA | 0.00292 - (0.0093 * E3_1_21_10_mRNA)</v>
      </c>
      <c r="J334" s="11" t="str">
        <f t="shared" si="47"/>
        <v>Peptide333: E3_1_21_10_mRNA -&gt; E3_1_21_10 | (0.278 * E3_1_21_10_mRNA) - (0.00000278 * E3_1_21_10)</v>
      </c>
    </row>
    <row r="335" spans="1:10" x14ac:dyDescent="0.35">
      <c r="A335" s="40">
        <v>334</v>
      </c>
      <c r="B335" s="11" t="s">
        <v>10431</v>
      </c>
      <c r="C335" s="11" t="str">
        <f t="shared" si="40"/>
        <v>E3_1_21_2_mRNA : E3_1_21_2_mRNA</v>
      </c>
      <c r="D335" s="11" t="str">
        <f t="shared" si="41"/>
        <v>E3_1_21_2 : E3_1_21_2</v>
      </c>
      <c r="E335" s="11" t="str">
        <f t="shared" si="42"/>
        <v>E3_1_21_2_mRNA : 0</v>
      </c>
      <c r="F335" s="11" t="str">
        <f t="shared" si="43"/>
        <v>E3_1_21_2 : 0</v>
      </c>
      <c r="G335" s="11" t="str">
        <f t="shared" si="44"/>
        <v>0.00292 - (0.0093 * E3_1_21_2_mRNA)</v>
      </c>
      <c r="H335" s="11" t="str">
        <f t="shared" si="45"/>
        <v>(0.278 * E3_1_21_2_mRNA) - (0.00000278 * E3_1_21_2)</v>
      </c>
      <c r="I335" s="11" t="str">
        <f t="shared" si="46"/>
        <v>mRNA334:  -&gt; E3_1_21_2_mRNA | 0.00292 - (0.0093 * E3_1_21_2_mRNA)</v>
      </c>
      <c r="J335" s="11" t="str">
        <f t="shared" si="47"/>
        <v>Peptide334: E3_1_21_2_mRNA -&gt; E3_1_21_2 | (0.278 * E3_1_21_2_mRNA) - (0.00000278 * E3_1_21_2)</v>
      </c>
    </row>
    <row r="336" spans="1:10" x14ac:dyDescent="0.35">
      <c r="A336" s="40">
        <v>335</v>
      </c>
      <c r="B336" s="11" t="s">
        <v>10432</v>
      </c>
      <c r="C336" s="11" t="str">
        <f t="shared" si="40"/>
        <v>E3_1_21_4_mRNA : E3_1_21_4_mRNA</v>
      </c>
      <c r="D336" s="11" t="str">
        <f t="shared" si="41"/>
        <v>E3_1_21_4 : E3_1_21_4</v>
      </c>
      <c r="E336" s="11" t="str">
        <f t="shared" si="42"/>
        <v>E3_1_21_4_mRNA : 0</v>
      </c>
      <c r="F336" s="11" t="str">
        <f t="shared" si="43"/>
        <v>E3_1_21_4 : 0</v>
      </c>
      <c r="G336" s="11" t="str">
        <f t="shared" si="44"/>
        <v>0.00292 - (0.0093 * E3_1_21_4_mRNA)</v>
      </c>
      <c r="H336" s="11" t="str">
        <f t="shared" si="45"/>
        <v>(0.278 * E3_1_21_4_mRNA) - (0.00000278 * E3_1_21_4)</v>
      </c>
      <c r="I336" s="11" t="str">
        <f t="shared" si="46"/>
        <v>mRNA335:  -&gt; E3_1_21_4_mRNA | 0.00292 - (0.0093 * E3_1_21_4_mRNA)</v>
      </c>
      <c r="J336" s="11" t="str">
        <f t="shared" si="47"/>
        <v>Peptide335: E3_1_21_4_mRNA -&gt; E3_1_21_4 | (0.278 * E3_1_21_4_mRNA) - (0.00000278 * E3_1_21_4)</v>
      </c>
    </row>
    <row r="337" spans="1:10" x14ac:dyDescent="0.35">
      <c r="A337" s="40">
        <v>336</v>
      </c>
      <c r="B337" s="11" t="s">
        <v>10433</v>
      </c>
      <c r="C337" s="11" t="str">
        <f t="shared" si="40"/>
        <v>E3_1_21_7_mRNA : E3_1_21_7_mRNA</v>
      </c>
      <c r="D337" s="11" t="str">
        <f t="shared" si="41"/>
        <v>E3_1_21_7 : E3_1_21_7</v>
      </c>
      <c r="E337" s="11" t="str">
        <f t="shared" si="42"/>
        <v>E3_1_21_7_mRNA : 0</v>
      </c>
      <c r="F337" s="11" t="str">
        <f t="shared" si="43"/>
        <v>E3_1_21_7 : 0</v>
      </c>
      <c r="G337" s="11" t="str">
        <f t="shared" si="44"/>
        <v>0.00292 - (0.0093 * E3_1_21_7_mRNA)</v>
      </c>
      <c r="H337" s="11" t="str">
        <f t="shared" si="45"/>
        <v>(0.278 * E3_1_21_7_mRNA) - (0.00000278 * E3_1_21_7)</v>
      </c>
      <c r="I337" s="11" t="str">
        <f t="shared" si="46"/>
        <v>mRNA336:  -&gt; E3_1_21_7_mRNA | 0.00292 - (0.0093 * E3_1_21_7_mRNA)</v>
      </c>
      <c r="J337" s="11" t="str">
        <f t="shared" si="47"/>
        <v>Peptide336: E3_1_21_7_mRNA -&gt; E3_1_21_7 | (0.278 * E3_1_21_7_mRNA) - (0.00000278 * E3_1_21_7)</v>
      </c>
    </row>
    <row r="338" spans="1:10" x14ac:dyDescent="0.35">
      <c r="A338" s="40">
        <v>337</v>
      </c>
      <c r="B338" s="11" t="s">
        <v>10434</v>
      </c>
      <c r="C338" s="11" t="str">
        <f t="shared" si="40"/>
        <v>E3_1_26_11_mRNA : E3_1_26_11_mRNA</v>
      </c>
      <c r="D338" s="11" t="str">
        <f t="shared" si="41"/>
        <v>E3_1_26_11 : E3_1_26_11</v>
      </c>
      <c r="E338" s="11" t="str">
        <f t="shared" si="42"/>
        <v>E3_1_26_11_mRNA : 0</v>
      </c>
      <c r="F338" s="11" t="str">
        <f t="shared" si="43"/>
        <v>E3_1_26_11 : 0</v>
      </c>
      <c r="G338" s="11" t="str">
        <f t="shared" si="44"/>
        <v>0.00292 - (0.0093 * E3_1_26_11_mRNA)</v>
      </c>
      <c r="H338" s="11" t="str">
        <f t="shared" si="45"/>
        <v>(0.278 * E3_1_26_11_mRNA) - (0.00000278 * E3_1_26_11)</v>
      </c>
      <c r="I338" s="11" t="str">
        <f t="shared" si="46"/>
        <v>mRNA337:  -&gt; E3_1_26_11_mRNA | 0.00292 - (0.0093 * E3_1_26_11_mRNA)</v>
      </c>
      <c r="J338" s="11" t="str">
        <f t="shared" si="47"/>
        <v>Peptide337: E3_1_26_11_mRNA -&gt; E3_1_26_11 | (0.278 * E3_1_26_11_mRNA) - (0.00000278 * E3_1_26_11)</v>
      </c>
    </row>
    <row r="339" spans="1:10" x14ac:dyDescent="0.35">
      <c r="A339" s="40">
        <v>338</v>
      </c>
      <c r="B339" s="11" t="s">
        <v>10435</v>
      </c>
      <c r="C339" s="11" t="str">
        <f t="shared" si="40"/>
        <v>E3_1_26_4_mRNA : E3_1_26_4_mRNA</v>
      </c>
      <c r="D339" s="11" t="str">
        <f t="shared" si="41"/>
        <v>E3_1_26_4 : E3_1_26_4</v>
      </c>
      <c r="E339" s="11" t="str">
        <f t="shared" si="42"/>
        <v>E3_1_26_4_mRNA : 0</v>
      </c>
      <c r="F339" s="11" t="str">
        <f t="shared" si="43"/>
        <v>E3_1_26_4 : 0</v>
      </c>
      <c r="G339" s="11" t="str">
        <f t="shared" si="44"/>
        <v>0.00292 - (0.0093 * E3_1_26_4_mRNA)</v>
      </c>
      <c r="H339" s="11" t="str">
        <f t="shared" si="45"/>
        <v>(0.278 * E3_1_26_4_mRNA) - (0.00000278 * E3_1_26_4)</v>
      </c>
      <c r="I339" s="11" t="str">
        <f t="shared" si="46"/>
        <v>mRNA338:  -&gt; E3_1_26_4_mRNA | 0.00292 - (0.0093 * E3_1_26_4_mRNA)</v>
      </c>
      <c r="J339" s="11" t="str">
        <f t="shared" si="47"/>
        <v>Peptide338: E3_1_26_4_mRNA -&gt; E3_1_26_4 | (0.278 * E3_1_26_4_mRNA) - (0.00000278 * E3_1_26_4)</v>
      </c>
    </row>
    <row r="340" spans="1:10" x14ac:dyDescent="0.35">
      <c r="A340" s="40">
        <v>339</v>
      </c>
      <c r="B340" s="11" t="s">
        <v>10436</v>
      </c>
      <c r="C340" s="11" t="str">
        <f t="shared" si="40"/>
        <v>E3_1_26_5_mRNA : E3_1_26_5_mRNA</v>
      </c>
      <c r="D340" s="11" t="str">
        <f t="shared" si="41"/>
        <v>E3_1_26_5 : E3_1_26_5</v>
      </c>
      <c r="E340" s="11" t="str">
        <f t="shared" si="42"/>
        <v>E3_1_26_5_mRNA : 0</v>
      </c>
      <c r="F340" s="11" t="str">
        <f t="shared" si="43"/>
        <v>E3_1_26_5 : 0</v>
      </c>
      <c r="G340" s="11" t="str">
        <f t="shared" si="44"/>
        <v>0.00292 - (0.0093 * E3_1_26_5_mRNA)</v>
      </c>
      <c r="H340" s="11" t="str">
        <f t="shared" si="45"/>
        <v>(0.278 * E3_1_26_5_mRNA) - (0.00000278 * E3_1_26_5)</v>
      </c>
      <c r="I340" s="11" t="str">
        <f t="shared" si="46"/>
        <v>mRNA339:  -&gt; E3_1_26_5_mRNA | 0.00292 - (0.0093 * E3_1_26_5_mRNA)</v>
      </c>
      <c r="J340" s="11" t="str">
        <f t="shared" si="47"/>
        <v>Peptide339: E3_1_26_5_mRNA -&gt; E3_1_26_5 | (0.278 * E3_1_26_5_mRNA) - (0.00000278 * E3_1_26_5)</v>
      </c>
    </row>
    <row r="341" spans="1:10" x14ac:dyDescent="0.35">
      <c r="A341" s="40">
        <v>340</v>
      </c>
      <c r="B341" s="11" t="s">
        <v>10073</v>
      </c>
      <c r="C341" s="11" t="str">
        <f t="shared" si="40"/>
        <v>E3_1_3_1_mRNA : E3_1_3_1_mRNA</v>
      </c>
      <c r="D341" s="11" t="str">
        <f t="shared" si="41"/>
        <v>E3_1_3_1 : E3_1_3_1</v>
      </c>
      <c r="E341" s="11" t="str">
        <f t="shared" si="42"/>
        <v>E3_1_3_1_mRNA : 0</v>
      </c>
      <c r="F341" s="11" t="str">
        <f t="shared" si="43"/>
        <v>E3_1_3_1 : 0</v>
      </c>
      <c r="G341" s="11" t="str">
        <f t="shared" si="44"/>
        <v>0.00292 - (0.0093 * E3_1_3_1_mRNA)</v>
      </c>
      <c r="H341" s="11" t="str">
        <f t="shared" si="45"/>
        <v>(0.278 * E3_1_3_1_mRNA) - (0.00000278 * E3_1_3_1)</v>
      </c>
      <c r="I341" s="11" t="str">
        <f t="shared" si="46"/>
        <v>mRNA340:  -&gt; E3_1_3_1_mRNA | 0.00292 - (0.0093 * E3_1_3_1_mRNA)</v>
      </c>
      <c r="J341" s="11" t="str">
        <f t="shared" si="47"/>
        <v>Peptide340: E3_1_3_1_mRNA -&gt; E3_1_3_1 | (0.278 * E3_1_3_1_mRNA) - (0.00000278 * E3_1_3_1)</v>
      </c>
    </row>
    <row r="342" spans="1:10" x14ac:dyDescent="0.35">
      <c r="A342" s="40">
        <v>341</v>
      </c>
      <c r="B342" s="11" t="s">
        <v>10338</v>
      </c>
      <c r="C342" s="11" t="str">
        <f t="shared" si="40"/>
        <v>E3_1_3_104_mRNA : E3_1_3_104_mRNA</v>
      </c>
      <c r="D342" s="11" t="str">
        <f t="shared" si="41"/>
        <v>E3_1_3_104 : E3_1_3_104</v>
      </c>
      <c r="E342" s="11" t="str">
        <f t="shared" si="42"/>
        <v>E3_1_3_104_mRNA : 0</v>
      </c>
      <c r="F342" s="11" t="str">
        <f t="shared" si="43"/>
        <v>E3_1_3_104 : 0</v>
      </c>
      <c r="G342" s="11" t="str">
        <f t="shared" si="44"/>
        <v>0.00292 - (0.0093 * E3_1_3_104_mRNA)</v>
      </c>
      <c r="H342" s="11" t="str">
        <f t="shared" si="45"/>
        <v>(0.278 * E3_1_3_104_mRNA) - (0.00000278 * E3_1_3_104)</v>
      </c>
      <c r="I342" s="11" t="str">
        <f t="shared" si="46"/>
        <v>mRNA341:  -&gt; E3_1_3_104_mRNA | 0.00292 - (0.0093 * E3_1_3_104_mRNA)</v>
      </c>
      <c r="J342" s="11" t="str">
        <f t="shared" si="47"/>
        <v>Peptide341: E3_1_3_104_mRNA -&gt; E3_1_3_104 | (0.278 * E3_1_3_104_mRNA) - (0.00000278 * E3_1_3_104)</v>
      </c>
    </row>
    <row r="343" spans="1:10" x14ac:dyDescent="0.35">
      <c r="A343" s="40">
        <v>342</v>
      </c>
      <c r="B343" s="11" t="s">
        <v>10164</v>
      </c>
      <c r="C343" s="11" t="str">
        <f t="shared" si="40"/>
        <v>E3_1_3_11_mRNA : E3_1_3_11_mRNA</v>
      </c>
      <c r="D343" s="11" t="str">
        <f t="shared" si="41"/>
        <v>E3_1_3_11 : E3_1_3_11</v>
      </c>
      <c r="E343" s="11" t="str">
        <f t="shared" si="42"/>
        <v>E3_1_3_11_mRNA : 0</v>
      </c>
      <c r="F343" s="11" t="str">
        <f t="shared" si="43"/>
        <v>E3_1_3_11 : 0</v>
      </c>
      <c r="G343" s="11" t="str">
        <f t="shared" si="44"/>
        <v>0.00292 - (0.0093 * E3_1_3_11_mRNA)</v>
      </c>
      <c r="H343" s="11" t="str">
        <f t="shared" si="45"/>
        <v>(0.278 * E3_1_3_11_mRNA) - (0.00000278 * E3_1_3_11)</v>
      </c>
      <c r="I343" s="11" t="str">
        <f t="shared" si="46"/>
        <v>mRNA342:  -&gt; E3_1_3_11_mRNA | 0.00292 - (0.0093 * E3_1_3_11_mRNA)</v>
      </c>
      <c r="J343" s="11" t="str">
        <f t="shared" si="47"/>
        <v>Peptide342: E3_1_3_11_mRNA -&gt; E3_1_3_11 | (0.278 * E3_1_3_11_mRNA) - (0.00000278 * E3_1_3_11)</v>
      </c>
    </row>
    <row r="344" spans="1:10" x14ac:dyDescent="0.35">
      <c r="A344" s="40">
        <v>343</v>
      </c>
      <c r="B344" s="11" t="s">
        <v>10246</v>
      </c>
      <c r="C344" s="11" t="str">
        <f t="shared" si="40"/>
        <v>E3_1_3_15_mRNA : E3_1_3_15_mRNA</v>
      </c>
      <c r="D344" s="11" t="str">
        <f t="shared" si="41"/>
        <v>E3_1_3_15 : E3_1_3_15</v>
      </c>
      <c r="E344" s="11" t="str">
        <f t="shared" si="42"/>
        <v>E3_1_3_15_mRNA : 0</v>
      </c>
      <c r="F344" s="11" t="str">
        <f t="shared" si="43"/>
        <v>E3_1_3_15 : 0</v>
      </c>
      <c r="G344" s="11" t="str">
        <f t="shared" si="44"/>
        <v>0.00292 - (0.0093 * E3_1_3_15_mRNA)</v>
      </c>
      <c r="H344" s="11" t="str">
        <f t="shared" si="45"/>
        <v>(0.278 * E3_1_3_15_mRNA) - (0.00000278 * E3_1_3_15)</v>
      </c>
      <c r="I344" s="11" t="str">
        <f t="shared" si="46"/>
        <v>mRNA343:  -&gt; E3_1_3_15_mRNA | 0.00292 - (0.0093 * E3_1_3_15_mRNA)</v>
      </c>
      <c r="J344" s="11" t="str">
        <f t="shared" si="47"/>
        <v>Peptide343: E3_1_3_15_mRNA -&gt; E3_1_3_15 | (0.278 * E3_1_3_15_mRNA) - (0.00000278 * E3_1_3_15)</v>
      </c>
    </row>
    <row r="345" spans="1:10" x14ac:dyDescent="0.35">
      <c r="A345" s="40">
        <v>344</v>
      </c>
      <c r="B345" s="11" t="s">
        <v>10198</v>
      </c>
      <c r="C345" s="11" t="str">
        <f t="shared" si="40"/>
        <v>E3_1_3_16_mRNA : E3_1_3_16_mRNA</v>
      </c>
      <c r="D345" s="11" t="str">
        <f t="shared" si="41"/>
        <v>E3_1_3_16 : E3_1_3_16</v>
      </c>
      <c r="E345" s="11" t="str">
        <f t="shared" si="42"/>
        <v>E3_1_3_16_mRNA : 0</v>
      </c>
      <c r="F345" s="11" t="str">
        <f t="shared" si="43"/>
        <v>E3_1_3_16 : 0</v>
      </c>
      <c r="G345" s="11" t="str">
        <f t="shared" si="44"/>
        <v>0.00292 - (0.0093 * E3_1_3_16_mRNA)</v>
      </c>
      <c r="H345" s="11" t="str">
        <f t="shared" si="45"/>
        <v>(0.278 * E3_1_3_16_mRNA) - (0.00000278 * E3_1_3_16)</v>
      </c>
      <c r="I345" s="11" t="str">
        <f t="shared" si="46"/>
        <v>mRNA344:  -&gt; E3_1_3_16_mRNA | 0.00292 - (0.0093 * E3_1_3_16_mRNA)</v>
      </c>
      <c r="J345" s="11" t="str">
        <f t="shared" si="47"/>
        <v>Peptide344: E3_1_3_16_mRNA -&gt; E3_1_3_16 | (0.278 * E3_1_3_16_mRNA) - (0.00000278 * E3_1_3_16)</v>
      </c>
    </row>
    <row r="346" spans="1:10" x14ac:dyDescent="0.35">
      <c r="A346" s="40">
        <v>345</v>
      </c>
      <c r="B346" s="11" t="s">
        <v>10236</v>
      </c>
      <c r="C346" s="11" t="str">
        <f t="shared" si="40"/>
        <v>E3_1_3_18_mRNA : E3_1_3_18_mRNA</v>
      </c>
      <c r="D346" s="11" t="str">
        <f t="shared" si="41"/>
        <v>E3_1_3_18 : E3_1_3_18</v>
      </c>
      <c r="E346" s="11" t="str">
        <f t="shared" si="42"/>
        <v>E3_1_3_18_mRNA : 0</v>
      </c>
      <c r="F346" s="11" t="str">
        <f t="shared" si="43"/>
        <v>E3_1_3_18 : 0</v>
      </c>
      <c r="G346" s="11" t="str">
        <f t="shared" si="44"/>
        <v>0.00292 - (0.0093 * E3_1_3_18_mRNA)</v>
      </c>
      <c r="H346" s="11" t="str">
        <f t="shared" si="45"/>
        <v>(0.278 * E3_1_3_18_mRNA) - (0.00000278 * E3_1_3_18)</v>
      </c>
      <c r="I346" s="11" t="str">
        <f t="shared" si="46"/>
        <v>mRNA345:  -&gt; E3_1_3_18_mRNA | 0.00292 - (0.0093 * E3_1_3_18_mRNA)</v>
      </c>
      <c r="J346" s="11" t="str">
        <f t="shared" si="47"/>
        <v>Peptide345: E3_1_3_18_mRNA -&gt; E3_1_3_18 | (0.278 * E3_1_3_18_mRNA) - (0.00000278 * E3_1_3_18)</v>
      </c>
    </row>
    <row r="347" spans="1:10" x14ac:dyDescent="0.35">
      <c r="A347" s="40">
        <v>346</v>
      </c>
      <c r="B347" s="11" t="s">
        <v>10232</v>
      </c>
      <c r="C347" s="11" t="str">
        <f t="shared" si="40"/>
        <v>E3_1_3_23_mRNA : E3_1_3_23_mRNA</v>
      </c>
      <c r="D347" s="11" t="str">
        <f t="shared" si="41"/>
        <v>E3_1_3_23 : E3_1_3_23</v>
      </c>
      <c r="E347" s="11" t="str">
        <f t="shared" si="42"/>
        <v>E3_1_3_23_mRNA : 0</v>
      </c>
      <c r="F347" s="11" t="str">
        <f t="shared" si="43"/>
        <v>E3_1_3_23 : 0</v>
      </c>
      <c r="G347" s="11" t="str">
        <f t="shared" si="44"/>
        <v>0.00292 - (0.0093 * E3_1_3_23_mRNA)</v>
      </c>
      <c r="H347" s="11" t="str">
        <f t="shared" si="45"/>
        <v>(0.278 * E3_1_3_23_mRNA) - (0.00000278 * E3_1_3_23)</v>
      </c>
      <c r="I347" s="11" t="str">
        <f t="shared" si="46"/>
        <v>mRNA346:  -&gt; E3_1_3_23_mRNA | 0.00292 - (0.0093 * E3_1_3_23_mRNA)</v>
      </c>
      <c r="J347" s="11" t="str">
        <f t="shared" si="47"/>
        <v>Peptide346: E3_1_3_23_mRNA -&gt; E3_1_3_23 | (0.278 * E3_1_3_23_mRNA) - (0.00000278 * E3_1_3_23)</v>
      </c>
    </row>
    <row r="348" spans="1:10" x14ac:dyDescent="0.35">
      <c r="A348" s="40">
        <v>347</v>
      </c>
      <c r="B348" s="11" t="s">
        <v>10258</v>
      </c>
      <c r="C348" s="11" t="str">
        <f t="shared" si="40"/>
        <v>E3_1_3_25_mRNA : E3_1_3_25_mRNA</v>
      </c>
      <c r="D348" s="11" t="str">
        <f t="shared" si="41"/>
        <v>E3_1_3_25 : E3_1_3_25</v>
      </c>
      <c r="E348" s="11" t="str">
        <f t="shared" si="42"/>
        <v>E3_1_3_25_mRNA : 0</v>
      </c>
      <c r="F348" s="11" t="str">
        <f t="shared" si="43"/>
        <v>E3_1_3_25 : 0</v>
      </c>
      <c r="G348" s="11" t="str">
        <f t="shared" si="44"/>
        <v>0.00292 - (0.0093 * E3_1_3_25_mRNA)</v>
      </c>
      <c r="H348" s="11" t="str">
        <f t="shared" si="45"/>
        <v>(0.278 * E3_1_3_25_mRNA) - (0.00000278 * E3_1_3_25)</v>
      </c>
      <c r="I348" s="11" t="str">
        <f t="shared" si="46"/>
        <v>mRNA347:  -&gt; E3_1_3_25_mRNA | 0.00292 - (0.0093 * E3_1_3_25_mRNA)</v>
      </c>
      <c r="J348" s="11" t="str">
        <f t="shared" si="47"/>
        <v>Peptide347: E3_1_3_25_mRNA -&gt; E3_1_3_25 | (0.278 * E3_1_3_25_mRNA) - (0.00000278 * E3_1_3_25)</v>
      </c>
    </row>
    <row r="349" spans="1:10" x14ac:dyDescent="0.35">
      <c r="A349" s="40">
        <v>348</v>
      </c>
      <c r="B349" s="11" t="s">
        <v>10317</v>
      </c>
      <c r="C349" s="11" t="str">
        <f t="shared" si="40"/>
        <v>E3_1_3_27_mRNA : E3_1_3_27_mRNA</v>
      </c>
      <c r="D349" s="11" t="str">
        <f t="shared" si="41"/>
        <v>E3_1_3_27 : E3_1_3_27</v>
      </c>
      <c r="E349" s="11" t="str">
        <f t="shared" si="42"/>
        <v>E3_1_3_27_mRNA : 0</v>
      </c>
      <c r="F349" s="11" t="str">
        <f t="shared" si="43"/>
        <v>E3_1_3_27 : 0</v>
      </c>
      <c r="G349" s="11" t="str">
        <f t="shared" si="44"/>
        <v>0.00292 - (0.0093 * E3_1_3_27_mRNA)</v>
      </c>
      <c r="H349" s="11" t="str">
        <f t="shared" si="45"/>
        <v>(0.278 * E3_1_3_27_mRNA) - (0.00000278 * E3_1_3_27)</v>
      </c>
      <c r="I349" s="11" t="str">
        <f t="shared" si="46"/>
        <v>mRNA348:  -&gt; E3_1_3_27_mRNA | 0.00292 - (0.0093 * E3_1_3_27_mRNA)</v>
      </c>
      <c r="J349" s="11" t="str">
        <f t="shared" si="47"/>
        <v>Peptide348: E3_1_3_27_mRNA -&gt; E3_1_3_27 | (0.278 * E3_1_3_27_mRNA) - (0.00000278 * E3_1_3_27)</v>
      </c>
    </row>
    <row r="350" spans="1:10" x14ac:dyDescent="0.35">
      <c r="A350" s="40">
        <v>349</v>
      </c>
      <c r="B350" s="11" t="s">
        <v>10237</v>
      </c>
      <c r="C350" s="11" t="str">
        <f t="shared" si="40"/>
        <v>E3_1_3_3_mRNA : E3_1_3_3_mRNA</v>
      </c>
      <c r="D350" s="11" t="str">
        <f t="shared" si="41"/>
        <v>E3_1_3_3 : E3_1_3_3</v>
      </c>
      <c r="E350" s="11" t="str">
        <f t="shared" si="42"/>
        <v>E3_1_3_3_mRNA : 0</v>
      </c>
      <c r="F350" s="11" t="str">
        <f t="shared" si="43"/>
        <v>E3_1_3_3 : 0</v>
      </c>
      <c r="G350" s="11" t="str">
        <f t="shared" si="44"/>
        <v>0.00292 - (0.0093 * E3_1_3_3_mRNA)</v>
      </c>
      <c r="H350" s="11" t="str">
        <f t="shared" si="45"/>
        <v>(0.278 * E3_1_3_3_mRNA) - (0.00000278 * E3_1_3_3)</v>
      </c>
      <c r="I350" s="11" t="str">
        <f t="shared" si="46"/>
        <v>mRNA349:  -&gt; E3_1_3_3_mRNA | 0.00292 - (0.0093 * E3_1_3_3_mRNA)</v>
      </c>
      <c r="J350" s="11" t="str">
        <f t="shared" si="47"/>
        <v>Peptide349: E3_1_3_3_mRNA -&gt; E3_1_3_3 | (0.278 * E3_1_3_3_mRNA) - (0.00000278 * E3_1_3_3)</v>
      </c>
    </row>
    <row r="351" spans="1:10" x14ac:dyDescent="0.35">
      <c r="A351" s="40">
        <v>350</v>
      </c>
      <c r="B351" s="11" t="s">
        <v>10256</v>
      </c>
      <c r="C351" s="11" t="str">
        <f t="shared" si="40"/>
        <v>E3_1_3_48_mRNA : E3_1_3_48_mRNA</v>
      </c>
      <c r="D351" s="11" t="str">
        <f t="shared" si="41"/>
        <v>E3_1_3_48 : E3_1_3_48</v>
      </c>
      <c r="E351" s="11" t="str">
        <f t="shared" si="42"/>
        <v>E3_1_3_48_mRNA : 0</v>
      </c>
      <c r="F351" s="11" t="str">
        <f t="shared" si="43"/>
        <v>E3_1_3_48 : 0</v>
      </c>
      <c r="G351" s="11" t="str">
        <f t="shared" si="44"/>
        <v>0.00292 - (0.0093 * E3_1_3_48_mRNA)</v>
      </c>
      <c r="H351" s="11" t="str">
        <f t="shared" si="45"/>
        <v>(0.278 * E3_1_3_48_mRNA) - (0.00000278 * E3_1_3_48)</v>
      </c>
      <c r="I351" s="11" t="str">
        <f t="shared" si="46"/>
        <v>mRNA350:  -&gt; E3_1_3_48_mRNA | 0.00292 - (0.0093 * E3_1_3_48_mRNA)</v>
      </c>
      <c r="J351" s="11" t="str">
        <f t="shared" si="47"/>
        <v>Peptide350: E3_1_3_48_mRNA -&gt; E3_1_3_48 | (0.278 * E3_1_3_48_mRNA) - (0.00000278 * E3_1_3_48)</v>
      </c>
    </row>
    <row r="352" spans="1:10" x14ac:dyDescent="0.35">
      <c r="A352" s="40">
        <v>351</v>
      </c>
      <c r="B352" s="11" t="s">
        <v>9973</v>
      </c>
      <c r="C352" s="11" t="str">
        <f t="shared" si="40"/>
        <v>E3_1_3_5_mRNA : E3_1_3_5_mRNA</v>
      </c>
      <c r="D352" s="11" t="str">
        <f t="shared" si="41"/>
        <v>E3_1_3_5 : E3_1_3_5</v>
      </c>
      <c r="E352" s="11" t="str">
        <f t="shared" si="42"/>
        <v>E3_1_3_5_mRNA : 0</v>
      </c>
      <c r="F352" s="11" t="str">
        <f t="shared" si="43"/>
        <v>E3_1_3_5 : 0</v>
      </c>
      <c r="G352" s="11" t="str">
        <f t="shared" si="44"/>
        <v>0.00292 - (0.0093 * E3_1_3_5_mRNA)</v>
      </c>
      <c r="H352" s="11" t="str">
        <f t="shared" si="45"/>
        <v>(0.278 * E3_1_3_5_mRNA) - (0.00000278 * E3_1_3_5)</v>
      </c>
      <c r="I352" s="11" t="str">
        <f t="shared" si="46"/>
        <v>mRNA351:  -&gt; E3_1_3_5_mRNA | 0.00292 - (0.0093 * E3_1_3_5_mRNA)</v>
      </c>
      <c r="J352" s="11" t="str">
        <f t="shared" si="47"/>
        <v>Peptide351: E3_1_3_5_mRNA -&gt; E3_1_3_5 | (0.278 * E3_1_3_5_mRNA) - (0.00000278 * E3_1_3_5)</v>
      </c>
    </row>
    <row r="353" spans="1:10" x14ac:dyDescent="0.35">
      <c r="A353" s="40">
        <v>352</v>
      </c>
      <c r="B353" s="11" t="s">
        <v>10275</v>
      </c>
      <c r="C353" s="11" t="str">
        <f t="shared" si="40"/>
        <v>E3_1_3_6_mRNA : E3_1_3_6_mRNA</v>
      </c>
      <c r="D353" s="11" t="str">
        <f t="shared" si="41"/>
        <v>E3_1_3_6 : E3_1_3_6</v>
      </c>
      <c r="E353" s="11" t="str">
        <f t="shared" si="42"/>
        <v>E3_1_3_6_mRNA : 0</v>
      </c>
      <c r="F353" s="11" t="str">
        <f t="shared" si="43"/>
        <v>E3_1_3_6 : 0</v>
      </c>
      <c r="G353" s="11" t="str">
        <f t="shared" si="44"/>
        <v>0.00292 - (0.0093 * E3_1_3_6_mRNA)</v>
      </c>
      <c r="H353" s="11" t="str">
        <f t="shared" si="45"/>
        <v>(0.278 * E3_1_3_6_mRNA) - (0.00000278 * E3_1_3_6)</v>
      </c>
      <c r="I353" s="11" t="str">
        <f t="shared" si="46"/>
        <v>mRNA352:  -&gt; E3_1_3_6_mRNA | 0.00292 - (0.0093 * E3_1_3_6_mRNA)</v>
      </c>
      <c r="J353" s="11" t="str">
        <f t="shared" si="47"/>
        <v>Peptide352: E3_1_3_6_mRNA -&gt; E3_1_3_6 | (0.278 * E3_1_3_6_mRNA) - (0.00000278 * E3_1_3_6)</v>
      </c>
    </row>
    <row r="354" spans="1:10" x14ac:dyDescent="0.35">
      <c r="A354" s="40">
        <v>353</v>
      </c>
      <c r="B354" s="11" t="s">
        <v>10020</v>
      </c>
      <c r="C354" s="11" t="str">
        <f t="shared" si="40"/>
        <v>E3_1_3_7_mRNA : E3_1_3_7_mRNA</v>
      </c>
      <c r="D354" s="11" t="str">
        <f t="shared" si="41"/>
        <v>E3_1_3_7 : E3_1_3_7</v>
      </c>
      <c r="E354" s="11" t="str">
        <f t="shared" si="42"/>
        <v>E3_1_3_7_mRNA : 0</v>
      </c>
      <c r="F354" s="11" t="str">
        <f t="shared" si="43"/>
        <v>E3_1_3_7 : 0</v>
      </c>
      <c r="G354" s="11" t="str">
        <f t="shared" si="44"/>
        <v>0.00292 - (0.0093 * E3_1_3_7_mRNA)</v>
      </c>
      <c r="H354" s="11" t="str">
        <f t="shared" si="45"/>
        <v>(0.278 * E3_1_3_7_mRNA) - (0.00000278 * E3_1_3_7)</v>
      </c>
      <c r="I354" s="11" t="str">
        <f t="shared" si="46"/>
        <v>mRNA353:  -&gt; E3_1_3_7_mRNA | 0.00292 - (0.0093 * E3_1_3_7_mRNA)</v>
      </c>
      <c r="J354" s="11" t="str">
        <f t="shared" si="47"/>
        <v>Peptide353: E3_1_3_7_mRNA -&gt; E3_1_3_7 | (0.278 * E3_1_3_7_mRNA) - (0.00000278 * E3_1_3_7)</v>
      </c>
    </row>
    <row r="355" spans="1:10" x14ac:dyDescent="0.35">
      <c r="A355" s="40">
        <v>354</v>
      </c>
      <c r="B355" s="11" t="s">
        <v>10379</v>
      </c>
      <c r="C355" s="11" t="str">
        <f t="shared" si="40"/>
        <v>E3_1_3_87_mRNA : E3_1_3_87_mRNA</v>
      </c>
      <c r="D355" s="11" t="str">
        <f t="shared" si="41"/>
        <v>E3_1_3_87 : E3_1_3_87</v>
      </c>
      <c r="E355" s="11" t="str">
        <f t="shared" si="42"/>
        <v>E3_1_3_87_mRNA : 0</v>
      </c>
      <c r="F355" s="11" t="str">
        <f t="shared" si="43"/>
        <v>E3_1_3_87 : 0</v>
      </c>
      <c r="G355" s="11" t="str">
        <f t="shared" si="44"/>
        <v>0.00292 - (0.0093 * E3_1_3_87_mRNA)</v>
      </c>
      <c r="H355" s="11" t="str">
        <f t="shared" si="45"/>
        <v>(0.278 * E3_1_3_87_mRNA) - (0.00000278 * E3_1_3_87)</v>
      </c>
      <c r="I355" s="11" t="str">
        <f t="shared" si="46"/>
        <v>mRNA354:  -&gt; E3_1_3_87_mRNA | 0.00292 - (0.0093 * E3_1_3_87_mRNA)</v>
      </c>
      <c r="J355" s="11" t="str">
        <f t="shared" si="47"/>
        <v>Peptide354: E3_1_3_87_mRNA -&gt; E3_1_3_87 | (0.278 * E3_1_3_87_mRNA) - (0.00000278 * E3_1_3_87)</v>
      </c>
    </row>
    <row r="356" spans="1:10" x14ac:dyDescent="0.35">
      <c r="A356" s="40">
        <v>355</v>
      </c>
      <c r="B356" s="11" t="s">
        <v>10375</v>
      </c>
      <c r="C356" s="11" t="str">
        <f t="shared" si="40"/>
        <v>E3_1_3_92_mRNA : E3_1_3_92_mRNA</v>
      </c>
      <c r="D356" s="11" t="str">
        <f t="shared" si="41"/>
        <v>E3_1_3_92 : E3_1_3_92</v>
      </c>
      <c r="E356" s="11" t="str">
        <f t="shared" si="42"/>
        <v>E3_1_3_92_mRNA : 0</v>
      </c>
      <c r="F356" s="11" t="str">
        <f t="shared" si="43"/>
        <v>E3_1_3_92 : 0</v>
      </c>
      <c r="G356" s="11" t="str">
        <f t="shared" si="44"/>
        <v>0.00292 - (0.0093 * E3_1_3_92_mRNA)</v>
      </c>
      <c r="H356" s="11" t="str">
        <f t="shared" si="45"/>
        <v>(0.278 * E3_1_3_92_mRNA) - (0.00000278 * E3_1_3_92)</v>
      </c>
      <c r="I356" s="11" t="str">
        <f t="shared" si="46"/>
        <v>mRNA355:  -&gt; E3_1_3_92_mRNA | 0.00292 - (0.0093 * E3_1_3_92_mRNA)</v>
      </c>
      <c r="J356" s="11" t="str">
        <f t="shared" si="47"/>
        <v>Peptide355: E3_1_3_92_mRNA -&gt; E3_1_3_92 | (0.278 * E3_1_3_92_mRNA) - (0.00000278 * E3_1_3_92)</v>
      </c>
    </row>
    <row r="357" spans="1:10" x14ac:dyDescent="0.35">
      <c r="A357" s="40">
        <v>356</v>
      </c>
      <c r="B357" s="11" t="s">
        <v>10264</v>
      </c>
      <c r="C357" s="11" t="str">
        <f t="shared" si="40"/>
        <v>E3_1_4_16_mRNA : E3_1_4_16_mRNA</v>
      </c>
      <c r="D357" s="11" t="str">
        <f t="shared" si="41"/>
        <v>E3_1_4_16 : E3_1_4_16</v>
      </c>
      <c r="E357" s="11" t="str">
        <f t="shared" si="42"/>
        <v>E3_1_4_16_mRNA : 0</v>
      </c>
      <c r="F357" s="11" t="str">
        <f t="shared" si="43"/>
        <v>E3_1_4_16 : 0</v>
      </c>
      <c r="G357" s="11" t="str">
        <f t="shared" si="44"/>
        <v>0.00292 - (0.0093 * E3_1_4_16_mRNA)</v>
      </c>
      <c r="H357" s="11" t="str">
        <f t="shared" si="45"/>
        <v>(0.278 * E3_1_4_16_mRNA) - (0.00000278 * E3_1_4_16)</v>
      </c>
      <c r="I357" s="11" t="str">
        <f t="shared" si="46"/>
        <v>mRNA356:  -&gt; E3_1_4_16_mRNA | 0.00292 - (0.0093 * E3_1_4_16_mRNA)</v>
      </c>
      <c r="J357" s="11" t="str">
        <f t="shared" si="47"/>
        <v>Peptide356: E3_1_4_16_mRNA -&gt; E3_1_4_16 | (0.278 * E3_1_4_16_mRNA) - (0.00000278 * E3_1_4_16)</v>
      </c>
    </row>
    <row r="358" spans="1:10" x14ac:dyDescent="0.35">
      <c r="A358" s="40">
        <v>357</v>
      </c>
      <c r="B358" s="11" t="s">
        <v>10398</v>
      </c>
      <c r="C358" s="11" t="str">
        <f t="shared" si="40"/>
        <v>E3_1_4_59_mRNA : E3_1_4_59_mRNA</v>
      </c>
      <c r="D358" s="11" t="str">
        <f t="shared" si="41"/>
        <v>E3_1_4_59 : E3_1_4_59</v>
      </c>
      <c r="E358" s="11" t="str">
        <f t="shared" si="42"/>
        <v>E3_1_4_59_mRNA : 0</v>
      </c>
      <c r="F358" s="11" t="str">
        <f t="shared" si="43"/>
        <v>E3_1_4_59 : 0</v>
      </c>
      <c r="G358" s="11" t="str">
        <f t="shared" si="44"/>
        <v>0.00292 - (0.0093 * E3_1_4_59_mRNA)</v>
      </c>
      <c r="H358" s="11" t="str">
        <f t="shared" si="45"/>
        <v>(0.278 * E3_1_4_59_mRNA) - (0.00000278 * E3_1_4_59)</v>
      </c>
      <c r="I358" s="11" t="str">
        <f t="shared" si="46"/>
        <v>mRNA357:  -&gt; E3_1_4_59_mRNA | 0.00292 - (0.0093 * E3_1_4_59_mRNA)</v>
      </c>
      <c r="J358" s="11" t="str">
        <f t="shared" si="47"/>
        <v>Peptide357: E3_1_4_59_mRNA -&gt; E3_1_4_59 | (0.278 * E3_1_4_59_mRNA) - (0.00000278 * E3_1_4_59)</v>
      </c>
    </row>
    <row r="359" spans="1:10" x14ac:dyDescent="0.35">
      <c r="A359" s="40">
        <v>358</v>
      </c>
      <c r="B359" s="11" t="s">
        <v>10168</v>
      </c>
      <c r="C359" s="11" t="str">
        <f t="shared" si="40"/>
        <v>E3_2_1_1_mRNA : E3_2_1_1_mRNA</v>
      </c>
      <c r="D359" s="11" t="str">
        <f t="shared" si="41"/>
        <v>E3_2_1_1 : E3_2_1_1</v>
      </c>
      <c r="E359" s="11" t="str">
        <f t="shared" si="42"/>
        <v>E3_2_1_1_mRNA : 0</v>
      </c>
      <c r="F359" s="11" t="str">
        <f t="shared" si="43"/>
        <v>E3_2_1_1 : 0</v>
      </c>
      <c r="G359" s="11" t="str">
        <f t="shared" si="44"/>
        <v>0.00292 - (0.0093 * E3_2_1_1_mRNA)</v>
      </c>
      <c r="H359" s="11" t="str">
        <f t="shared" si="45"/>
        <v>(0.278 * E3_2_1_1_mRNA) - (0.00000278 * E3_2_1_1)</v>
      </c>
      <c r="I359" s="11" t="str">
        <f t="shared" si="46"/>
        <v>mRNA358:  -&gt; E3_2_1_1_mRNA | 0.00292 - (0.0093 * E3_2_1_1_mRNA)</v>
      </c>
      <c r="J359" s="11" t="str">
        <f t="shared" si="47"/>
        <v>Peptide358: E3_2_1_1_mRNA -&gt; E3_2_1_1 | (0.278 * E3_2_1_1_mRNA) - (0.00000278 * E3_2_1_1)</v>
      </c>
    </row>
    <row r="360" spans="1:10" x14ac:dyDescent="0.35">
      <c r="A360" s="40">
        <v>359</v>
      </c>
      <c r="B360" s="11" t="s">
        <v>10051</v>
      </c>
      <c r="C360" s="11" t="str">
        <f t="shared" si="40"/>
        <v>E3_2_1_10_mRNA : E3_2_1_10_mRNA</v>
      </c>
      <c r="D360" s="11" t="str">
        <f t="shared" si="41"/>
        <v>E3_2_1_10 : E3_2_1_10</v>
      </c>
      <c r="E360" s="11" t="str">
        <f t="shared" si="42"/>
        <v>E3_2_1_10_mRNA : 0</v>
      </c>
      <c r="F360" s="11" t="str">
        <f t="shared" si="43"/>
        <v>E3_2_1_10 : 0</v>
      </c>
      <c r="G360" s="11" t="str">
        <f t="shared" si="44"/>
        <v>0.00292 - (0.0093 * E3_2_1_10_mRNA)</v>
      </c>
      <c r="H360" s="11" t="str">
        <f t="shared" si="45"/>
        <v>(0.278 * E3_2_1_10_mRNA) - (0.00000278 * E3_2_1_10)</v>
      </c>
      <c r="I360" s="11" t="str">
        <f t="shared" si="46"/>
        <v>mRNA359:  -&gt; E3_2_1_10_mRNA | 0.00292 - (0.0093 * E3_2_1_10_mRNA)</v>
      </c>
      <c r="J360" s="11" t="str">
        <f t="shared" si="47"/>
        <v>Peptide359: E3_2_1_10_mRNA -&gt; E3_2_1_10 | (0.278 * E3_2_1_10_mRNA) - (0.00000278 * E3_2_1_10)</v>
      </c>
    </row>
    <row r="361" spans="1:10" x14ac:dyDescent="0.35">
      <c r="A361" s="40">
        <v>360</v>
      </c>
      <c r="B361" s="11" t="s">
        <v>9840</v>
      </c>
      <c r="C361" s="11" t="str">
        <f t="shared" si="40"/>
        <v>E3_2_1_122_mRNA : E3_2_1_122_mRNA</v>
      </c>
      <c r="D361" s="11" t="str">
        <f t="shared" si="41"/>
        <v>E3_2_1_122 : E3_2_1_122</v>
      </c>
      <c r="E361" s="11" t="str">
        <f t="shared" si="42"/>
        <v>E3_2_1_122_mRNA : 0</v>
      </c>
      <c r="F361" s="11" t="str">
        <f t="shared" si="43"/>
        <v>E3_2_1_122 : 0</v>
      </c>
      <c r="G361" s="11" t="str">
        <f t="shared" si="44"/>
        <v>0.00292 - (0.0093 * E3_2_1_122_mRNA)</v>
      </c>
      <c r="H361" s="11" t="str">
        <f t="shared" si="45"/>
        <v>(0.278 * E3_2_1_122_mRNA) - (0.00000278 * E3_2_1_122)</v>
      </c>
      <c r="I361" s="11" t="str">
        <f t="shared" si="46"/>
        <v>mRNA360:  -&gt; E3_2_1_122_mRNA | 0.00292 - (0.0093 * E3_2_1_122_mRNA)</v>
      </c>
      <c r="J361" s="11" t="str">
        <f t="shared" si="47"/>
        <v>Peptide360: E3_2_1_122_mRNA -&gt; E3_2_1_122 | (0.278 * E3_2_1_122_mRNA) - (0.00000278 * E3_2_1_122)</v>
      </c>
    </row>
    <row r="362" spans="1:10" x14ac:dyDescent="0.35">
      <c r="A362" s="40">
        <v>361</v>
      </c>
      <c r="B362" s="11" t="s">
        <v>10218</v>
      </c>
      <c r="C362" s="11" t="str">
        <f t="shared" si="40"/>
        <v>E3_2_1_132_mRNA : E3_2_1_132_mRNA</v>
      </c>
      <c r="D362" s="11" t="str">
        <f t="shared" si="41"/>
        <v>E3_2_1_132 : E3_2_1_132</v>
      </c>
      <c r="E362" s="11" t="str">
        <f t="shared" si="42"/>
        <v>E3_2_1_132_mRNA : 0</v>
      </c>
      <c r="F362" s="11" t="str">
        <f t="shared" si="43"/>
        <v>E3_2_1_132 : 0</v>
      </c>
      <c r="G362" s="11" t="str">
        <f t="shared" si="44"/>
        <v>0.00292 - (0.0093 * E3_2_1_132_mRNA)</v>
      </c>
      <c r="H362" s="11" t="str">
        <f t="shared" si="45"/>
        <v>(0.278 * E3_2_1_132_mRNA) - (0.00000278 * E3_2_1_132)</v>
      </c>
      <c r="I362" s="11" t="str">
        <f t="shared" si="46"/>
        <v>mRNA361:  -&gt; E3_2_1_132_mRNA | 0.00292 - (0.0093 * E3_2_1_132_mRNA)</v>
      </c>
      <c r="J362" s="11" t="str">
        <f t="shared" si="47"/>
        <v>Peptide361: E3_2_1_132_mRNA -&gt; E3_2_1_132 | (0.278 * E3_2_1_132_mRNA) - (0.00000278 * E3_2_1_132)</v>
      </c>
    </row>
    <row r="363" spans="1:10" x14ac:dyDescent="0.35">
      <c r="A363" s="40">
        <v>362</v>
      </c>
      <c r="B363" s="11" t="s">
        <v>10437</v>
      </c>
      <c r="C363" s="11" t="str">
        <f t="shared" si="40"/>
        <v>E3_2_1_136_mRNA : E3_2_1_136_mRNA</v>
      </c>
      <c r="D363" s="11" t="str">
        <f t="shared" si="41"/>
        <v>E3_2_1_136 : E3_2_1_136</v>
      </c>
      <c r="E363" s="11" t="str">
        <f t="shared" si="42"/>
        <v>E3_2_1_136_mRNA : 0</v>
      </c>
      <c r="F363" s="11" t="str">
        <f t="shared" si="43"/>
        <v>E3_2_1_136 : 0</v>
      </c>
      <c r="G363" s="11" t="str">
        <f t="shared" si="44"/>
        <v>0.00292 - (0.0093 * E3_2_1_136_mRNA)</v>
      </c>
      <c r="H363" s="11" t="str">
        <f t="shared" si="45"/>
        <v>(0.278 * E3_2_1_136_mRNA) - (0.00000278 * E3_2_1_136)</v>
      </c>
      <c r="I363" s="11" t="str">
        <f t="shared" si="46"/>
        <v>mRNA362:  -&gt; E3_2_1_136_mRNA | 0.00292 - (0.0093 * E3_2_1_136_mRNA)</v>
      </c>
      <c r="J363" s="11" t="str">
        <f t="shared" si="47"/>
        <v>Peptide362: E3_2_1_136_mRNA -&gt; E3_2_1_136 | (0.278 * E3_2_1_136_mRNA) - (0.00000278 * E3_2_1_136)</v>
      </c>
    </row>
    <row r="364" spans="1:10" x14ac:dyDescent="0.35">
      <c r="A364" s="40">
        <v>363</v>
      </c>
      <c r="B364" s="11" t="s">
        <v>10438</v>
      </c>
      <c r="C364" s="11" t="str">
        <f t="shared" si="40"/>
        <v>E3_2_1_172_mRNA : E3_2_1_172_mRNA</v>
      </c>
      <c r="D364" s="11" t="str">
        <f t="shared" si="41"/>
        <v>E3_2_1_172 : E3_2_1_172</v>
      </c>
      <c r="E364" s="11" t="str">
        <f t="shared" si="42"/>
        <v>E3_2_1_172_mRNA : 0</v>
      </c>
      <c r="F364" s="11" t="str">
        <f t="shared" si="43"/>
        <v>E3_2_1_172 : 0</v>
      </c>
      <c r="G364" s="11" t="str">
        <f t="shared" si="44"/>
        <v>0.00292 - (0.0093 * E3_2_1_172_mRNA)</v>
      </c>
      <c r="H364" s="11" t="str">
        <f t="shared" si="45"/>
        <v>(0.278 * E3_2_1_172_mRNA) - (0.00000278 * E3_2_1_172)</v>
      </c>
      <c r="I364" s="11" t="str">
        <f t="shared" si="46"/>
        <v>mRNA363:  -&gt; E3_2_1_172_mRNA | 0.00292 - (0.0093 * E3_2_1_172_mRNA)</v>
      </c>
      <c r="J364" s="11" t="str">
        <f t="shared" si="47"/>
        <v>Peptide363: E3_2_1_172_mRNA -&gt; E3_2_1_172 | (0.278 * E3_2_1_172_mRNA) - (0.00000278 * E3_2_1_172)</v>
      </c>
    </row>
    <row r="365" spans="1:10" x14ac:dyDescent="0.35">
      <c r="A365" s="40">
        <v>364</v>
      </c>
      <c r="B365" s="11" t="s">
        <v>9841</v>
      </c>
      <c r="C365" s="11" t="str">
        <f t="shared" si="40"/>
        <v>E3_2_1_22_mRNA : E3_2_1_22_mRNA</v>
      </c>
      <c r="D365" s="11" t="str">
        <f t="shared" si="41"/>
        <v>E3_2_1_22 : E3_2_1_22</v>
      </c>
      <c r="E365" s="11" t="str">
        <f t="shared" si="42"/>
        <v>E3_2_1_22_mRNA : 0</v>
      </c>
      <c r="F365" s="11" t="str">
        <f t="shared" si="43"/>
        <v>E3_2_1_22 : 0</v>
      </c>
      <c r="G365" s="11" t="str">
        <f t="shared" si="44"/>
        <v>0.00292 - (0.0093 * E3_2_1_22_mRNA)</v>
      </c>
      <c r="H365" s="11" t="str">
        <f t="shared" si="45"/>
        <v>(0.278 * E3_2_1_22_mRNA) - (0.00000278 * E3_2_1_22)</v>
      </c>
      <c r="I365" s="11" t="str">
        <f t="shared" si="46"/>
        <v>mRNA364:  -&gt; E3_2_1_22_mRNA | 0.00292 - (0.0093 * E3_2_1_22_mRNA)</v>
      </c>
      <c r="J365" s="11" t="str">
        <f t="shared" si="47"/>
        <v>Peptide364: E3_2_1_22_mRNA -&gt; E3_2_1_22 | (0.278 * E3_2_1_22_mRNA) - (0.00000278 * E3_2_1_22)</v>
      </c>
    </row>
    <row r="366" spans="1:10" x14ac:dyDescent="0.35">
      <c r="A366" s="40">
        <v>365</v>
      </c>
      <c r="B366" s="11" t="s">
        <v>10139</v>
      </c>
      <c r="C366" s="11" t="str">
        <f t="shared" si="40"/>
        <v>E3_2_1_23_mRNA : E3_2_1_23_mRNA</v>
      </c>
      <c r="D366" s="11" t="str">
        <f t="shared" si="41"/>
        <v>E3_2_1_23 : E3_2_1_23</v>
      </c>
      <c r="E366" s="11" t="str">
        <f t="shared" si="42"/>
        <v>E3_2_1_23_mRNA : 0</v>
      </c>
      <c r="F366" s="11" t="str">
        <f t="shared" si="43"/>
        <v>E3_2_1_23 : 0</v>
      </c>
      <c r="G366" s="11" t="str">
        <f t="shared" si="44"/>
        <v>0.00292 - (0.0093 * E3_2_1_23_mRNA)</v>
      </c>
      <c r="H366" s="11" t="str">
        <f t="shared" si="45"/>
        <v>(0.278 * E3_2_1_23_mRNA) - (0.00000278 * E3_2_1_23)</v>
      </c>
      <c r="I366" s="11" t="str">
        <f t="shared" si="46"/>
        <v>mRNA365:  -&gt; E3_2_1_23_mRNA | 0.00292 - (0.0093 * E3_2_1_23_mRNA)</v>
      </c>
      <c r="J366" s="11" t="str">
        <f t="shared" si="47"/>
        <v>Peptide365: E3_2_1_23_mRNA -&gt; E3_2_1_23 | (0.278 * E3_2_1_23_mRNA) - (0.00000278 * E3_2_1_23)</v>
      </c>
    </row>
    <row r="367" spans="1:10" x14ac:dyDescent="0.35">
      <c r="A367" s="40">
        <v>366</v>
      </c>
      <c r="B367" s="11" t="s">
        <v>10052</v>
      </c>
      <c r="C367" s="11" t="str">
        <f t="shared" si="40"/>
        <v>E3_2_1_26_mRNA : E3_2_1_26_mRNA</v>
      </c>
      <c r="D367" s="11" t="str">
        <f t="shared" si="41"/>
        <v>E3_2_1_26 : E3_2_1_26</v>
      </c>
      <c r="E367" s="11" t="str">
        <f t="shared" si="42"/>
        <v>E3_2_1_26_mRNA : 0</v>
      </c>
      <c r="F367" s="11" t="str">
        <f t="shared" si="43"/>
        <v>E3_2_1_26 : 0</v>
      </c>
      <c r="G367" s="11" t="str">
        <f t="shared" si="44"/>
        <v>0.00292 - (0.0093 * E3_2_1_26_mRNA)</v>
      </c>
      <c r="H367" s="11" t="str">
        <f t="shared" si="45"/>
        <v>(0.278 * E3_2_1_26_mRNA) - (0.00000278 * E3_2_1_26)</v>
      </c>
      <c r="I367" s="11" t="str">
        <f t="shared" si="46"/>
        <v>mRNA366:  -&gt; E3_2_1_26_mRNA | 0.00292 - (0.0093 * E3_2_1_26_mRNA)</v>
      </c>
      <c r="J367" s="11" t="str">
        <f t="shared" si="47"/>
        <v>Peptide366: E3_2_1_26_mRNA -&gt; E3_2_1_26 | (0.278 * E3_2_1_26_mRNA) - (0.00000278 * E3_2_1_26)</v>
      </c>
    </row>
    <row r="368" spans="1:10" x14ac:dyDescent="0.35">
      <c r="A368" s="40">
        <v>367</v>
      </c>
      <c r="B368" s="11" t="s">
        <v>10113</v>
      </c>
      <c r="C368" s="11" t="str">
        <f t="shared" si="40"/>
        <v>E3_2_1_37_mRNA : E3_2_1_37_mRNA</v>
      </c>
      <c r="D368" s="11" t="str">
        <f t="shared" si="41"/>
        <v>E3_2_1_37 : E3_2_1_37</v>
      </c>
      <c r="E368" s="11" t="str">
        <f t="shared" si="42"/>
        <v>E3_2_1_37_mRNA : 0</v>
      </c>
      <c r="F368" s="11" t="str">
        <f t="shared" si="43"/>
        <v>E3_2_1_37 : 0</v>
      </c>
      <c r="G368" s="11" t="str">
        <f t="shared" si="44"/>
        <v>0.00292 - (0.0093 * E3_2_1_37_mRNA)</v>
      </c>
      <c r="H368" s="11" t="str">
        <f t="shared" si="45"/>
        <v>(0.278 * E3_2_1_37_mRNA) - (0.00000278 * E3_2_1_37)</v>
      </c>
      <c r="I368" s="11" t="str">
        <f t="shared" si="46"/>
        <v>mRNA367:  -&gt; E3_2_1_37_mRNA | 0.00292 - (0.0093 * E3_2_1_37_mRNA)</v>
      </c>
      <c r="J368" s="11" t="str">
        <f t="shared" si="47"/>
        <v>Peptide367: E3_2_1_37_mRNA -&gt; E3_2_1_37 | (0.278 * E3_2_1_37_mRNA) - (0.00000278 * E3_2_1_37)</v>
      </c>
    </row>
    <row r="369" spans="1:10" x14ac:dyDescent="0.35">
      <c r="A369" s="40">
        <v>368</v>
      </c>
      <c r="B369" s="11" t="s">
        <v>10221</v>
      </c>
      <c r="C369" s="11" t="str">
        <f t="shared" si="40"/>
        <v>E3_2_1_4_mRNA : E3_2_1_4_mRNA</v>
      </c>
      <c r="D369" s="11" t="str">
        <f t="shared" si="41"/>
        <v>E3_2_1_4 : E3_2_1_4</v>
      </c>
      <c r="E369" s="11" t="str">
        <f t="shared" si="42"/>
        <v>E3_2_1_4_mRNA : 0</v>
      </c>
      <c r="F369" s="11" t="str">
        <f t="shared" si="43"/>
        <v>E3_2_1_4 : 0</v>
      </c>
      <c r="G369" s="11" t="str">
        <f t="shared" si="44"/>
        <v>0.00292 - (0.0093 * E3_2_1_4_mRNA)</v>
      </c>
      <c r="H369" s="11" t="str">
        <f t="shared" si="45"/>
        <v>(0.278 * E3_2_1_4_mRNA) - (0.00000278 * E3_2_1_4)</v>
      </c>
      <c r="I369" s="11" t="str">
        <f t="shared" si="46"/>
        <v>mRNA368:  -&gt; E3_2_1_4_mRNA | 0.00292 - (0.0093 * E3_2_1_4_mRNA)</v>
      </c>
      <c r="J369" s="11" t="str">
        <f t="shared" si="47"/>
        <v>Peptide368: E3_2_1_4_mRNA -&gt; E3_2_1_4 | (0.278 * E3_2_1_4_mRNA) - (0.00000278 * E3_2_1_4)</v>
      </c>
    </row>
    <row r="370" spans="1:10" x14ac:dyDescent="0.35">
      <c r="A370" s="40">
        <v>369</v>
      </c>
      <c r="B370" s="11" t="s">
        <v>10439</v>
      </c>
      <c r="C370" s="11" t="str">
        <f t="shared" si="40"/>
        <v>E3_2_1_41_mRNA : E3_2_1_41_mRNA</v>
      </c>
      <c r="D370" s="11" t="str">
        <f t="shared" si="41"/>
        <v>E3_2_1_41 : E3_2_1_41</v>
      </c>
      <c r="E370" s="11" t="str">
        <f t="shared" si="42"/>
        <v>E3_2_1_41_mRNA : 0</v>
      </c>
      <c r="F370" s="11" t="str">
        <f t="shared" si="43"/>
        <v>E3_2_1_41 : 0</v>
      </c>
      <c r="G370" s="11" t="str">
        <f t="shared" si="44"/>
        <v>0.00292 - (0.0093 * E3_2_1_41_mRNA)</v>
      </c>
      <c r="H370" s="11" t="str">
        <f t="shared" si="45"/>
        <v>(0.278 * E3_2_1_41_mRNA) - (0.00000278 * E3_2_1_41)</v>
      </c>
      <c r="I370" s="11" t="str">
        <f t="shared" si="46"/>
        <v>mRNA369:  -&gt; E3_2_1_41_mRNA | 0.00292 - (0.0093 * E3_2_1_41_mRNA)</v>
      </c>
      <c r="J370" s="11" t="str">
        <f t="shared" si="47"/>
        <v>Peptide369: E3_2_1_41_mRNA -&gt; E3_2_1_41 | (0.278 * E3_2_1_41_mRNA) - (0.00000278 * E3_2_1_41)</v>
      </c>
    </row>
    <row r="371" spans="1:10" x14ac:dyDescent="0.35">
      <c r="A371" s="40">
        <v>370</v>
      </c>
      <c r="B371" s="11" t="s">
        <v>9842</v>
      </c>
      <c r="C371" s="11" t="str">
        <f t="shared" si="40"/>
        <v>E3_2_1_52_mRNA : E3_2_1_52_mRNA</v>
      </c>
      <c r="D371" s="11" t="str">
        <f t="shared" si="41"/>
        <v>E3_2_1_52 : E3_2_1_52</v>
      </c>
      <c r="E371" s="11" t="str">
        <f t="shared" si="42"/>
        <v>E3_2_1_52_mRNA : 0</v>
      </c>
      <c r="F371" s="11" t="str">
        <f t="shared" si="43"/>
        <v>E3_2_1_52 : 0</v>
      </c>
      <c r="G371" s="11" t="str">
        <f t="shared" si="44"/>
        <v>0.00292 - (0.0093 * E3_2_1_52_mRNA)</v>
      </c>
      <c r="H371" s="11" t="str">
        <f t="shared" si="45"/>
        <v>(0.278 * E3_2_1_52_mRNA) - (0.00000278 * E3_2_1_52)</v>
      </c>
      <c r="I371" s="11" t="str">
        <f t="shared" si="46"/>
        <v>mRNA370:  -&gt; E3_2_1_52_mRNA | 0.00292 - (0.0093 * E3_2_1_52_mRNA)</v>
      </c>
      <c r="J371" s="11" t="str">
        <f t="shared" si="47"/>
        <v>Peptide370: E3_2_1_52_mRNA -&gt; E3_2_1_52 | (0.278 * E3_2_1_52_mRNA) - (0.00000278 * E3_2_1_52)</v>
      </c>
    </row>
    <row r="372" spans="1:10" x14ac:dyDescent="0.35">
      <c r="A372" s="40">
        <v>371</v>
      </c>
      <c r="B372" s="11" t="s">
        <v>10289</v>
      </c>
      <c r="C372" s="11" t="str">
        <f t="shared" si="40"/>
        <v>E3_2_1_55_mRNA : E3_2_1_55_mRNA</v>
      </c>
      <c r="D372" s="11" t="str">
        <f t="shared" si="41"/>
        <v>E3_2_1_55 : E3_2_1_55</v>
      </c>
      <c r="E372" s="11" t="str">
        <f t="shared" si="42"/>
        <v>E3_2_1_55_mRNA : 0</v>
      </c>
      <c r="F372" s="11" t="str">
        <f t="shared" si="43"/>
        <v>E3_2_1_55 : 0</v>
      </c>
      <c r="G372" s="11" t="str">
        <f t="shared" si="44"/>
        <v>0.00292 - (0.0093 * E3_2_1_55_mRNA)</v>
      </c>
      <c r="H372" s="11" t="str">
        <f t="shared" si="45"/>
        <v>(0.278 * E3_2_1_55_mRNA) - (0.00000278 * E3_2_1_55)</v>
      </c>
      <c r="I372" s="11" t="str">
        <f t="shared" si="46"/>
        <v>mRNA371:  -&gt; E3_2_1_55_mRNA | 0.00292 - (0.0093 * E3_2_1_55_mRNA)</v>
      </c>
      <c r="J372" s="11" t="str">
        <f t="shared" si="47"/>
        <v>Peptide371: E3_2_1_55_mRNA -&gt; E3_2_1_55 | (0.278 * E3_2_1_55_mRNA) - (0.00000278 * E3_2_1_55)</v>
      </c>
    </row>
    <row r="373" spans="1:10" x14ac:dyDescent="0.35">
      <c r="A373" s="40">
        <v>372</v>
      </c>
      <c r="B373" s="11" t="s">
        <v>10361</v>
      </c>
      <c r="C373" s="11" t="str">
        <f t="shared" si="40"/>
        <v>E3_2_1_64_mRNA : E3_2_1_64_mRNA</v>
      </c>
      <c r="D373" s="11" t="str">
        <f t="shared" si="41"/>
        <v>E3_2_1_64 : E3_2_1_64</v>
      </c>
      <c r="E373" s="11" t="str">
        <f t="shared" si="42"/>
        <v>E3_2_1_64_mRNA : 0</v>
      </c>
      <c r="F373" s="11" t="str">
        <f t="shared" si="43"/>
        <v>E3_2_1_64 : 0</v>
      </c>
      <c r="G373" s="11" t="str">
        <f t="shared" si="44"/>
        <v>0.00292 - (0.0093 * E3_2_1_64_mRNA)</v>
      </c>
      <c r="H373" s="11" t="str">
        <f t="shared" si="45"/>
        <v>(0.278 * E3_2_1_64_mRNA) - (0.00000278 * E3_2_1_64)</v>
      </c>
      <c r="I373" s="11" t="str">
        <f t="shared" si="46"/>
        <v>mRNA372:  -&gt; E3_2_1_64_mRNA | 0.00292 - (0.0093 * E3_2_1_64_mRNA)</v>
      </c>
      <c r="J373" s="11" t="str">
        <f t="shared" si="47"/>
        <v>Peptide372: E3_2_1_64_mRNA -&gt; E3_2_1_64 | (0.278 * E3_2_1_64_mRNA) - (0.00000278 * E3_2_1_64)</v>
      </c>
    </row>
    <row r="374" spans="1:10" x14ac:dyDescent="0.35">
      <c r="A374" s="40">
        <v>373</v>
      </c>
      <c r="B374" s="11" t="s">
        <v>10187</v>
      </c>
      <c r="C374" s="11" t="str">
        <f t="shared" si="40"/>
        <v>E3_2_1_67_mRNA : E3_2_1_67_mRNA</v>
      </c>
      <c r="D374" s="11" t="str">
        <f t="shared" si="41"/>
        <v>E3_2_1_67 : E3_2_1_67</v>
      </c>
      <c r="E374" s="11" t="str">
        <f t="shared" si="42"/>
        <v>E3_2_1_67_mRNA : 0</v>
      </c>
      <c r="F374" s="11" t="str">
        <f t="shared" si="43"/>
        <v>E3_2_1_67 : 0</v>
      </c>
      <c r="G374" s="11" t="str">
        <f t="shared" si="44"/>
        <v>0.00292 - (0.0093 * E3_2_1_67_mRNA)</v>
      </c>
      <c r="H374" s="11" t="str">
        <f t="shared" si="45"/>
        <v>(0.278 * E3_2_1_67_mRNA) - (0.00000278 * E3_2_1_67)</v>
      </c>
      <c r="I374" s="11" t="str">
        <f t="shared" si="46"/>
        <v>mRNA373:  -&gt; E3_2_1_67_mRNA | 0.00292 - (0.0093 * E3_2_1_67_mRNA)</v>
      </c>
      <c r="J374" s="11" t="str">
        <f t="shared" si="47"/>
        <v>Peptide373: E3_2_1_67_mRNA -&gt; E3_2_1_67 | (0.278 * E3_2_1_67_mRNA) - (0.00000278 * E3_2_1_67)</v>
      </c>
    </row>
    <row r="375" spans="1:10" x14ac:dyDescent="0.35">
      <c r="A375" s="40">
        <v>374</v>
      </c>
      <c r="B375" s="11" t="s">
        <v>10440</v>
      </c>
      <c r="C375" s="11" t="str">
        <f t="shared" si="40"/>
        <v>E3_2_1_73_mRNA : E3_2_1_73_mRNA</v>
      </c>
      <c r="D375" s="11" t="str">
        <f t="shared" si="41"/>
        <v>E3_2_1_73 : E3_2_1_73</v>
      </c>
      <c r="E375" s="11" t="str">
        <f t="shared" si="42"/>
        <v>E3_2_1_73_mRNA : 0</v>
      </c>
      <c r="F375" s="11" t="str">
        <f t="shared" si="43"/>
        <v>E3_2_1_73 : 0</v>
      </c>
      <c r="G375" s="11" t="str">
        <f t="shared" si="44"/>
        <v>0.00292 - (0.0093 * E3_2_1_73_mRNA)</v>
      </c>
      <c r="H375" s="11" t="str">
        <f t="shared" si="45"/>
        <v>(0.278 * E3_2_1_73_mRNA) - (0.00000278 * E3_2_1_73)</v>
      </c>
      <c r="I375" s="11" t="str">
        <f t="shared" si="46"/>
        <v>mRNA374:  -&gt; E3_2_1_73_mRNA | 0.00292 - (0.0093 * E3_2_1_73_mRNA)</v>
      </c>
      <c r="J375" s="11" t="str">
        <f t="shared" si="47"/>
        <v>Peptide374: E3_2_1_73_mRNA -&gt; E3_2_1_73 | (0.278 * E3_2_1_73_mRNA) - (0.00000278 * E3_2_1_73)</v>
      </c>
    </row>
    <row r="376" spans="1:10" x14ac:dyDescent="0.35">
      <c r="A376" s="40">
        <v>375</v>
      </c>
      <c r="B376" s="11" t="s">
        <v>10291</v>
      </c>
      <c r="C376" s="11" t="str">
        <f t="shared" si="40"/>
        <v>E3_2_1_78_mRNA : E3_2_1_78_mRNA</v>
      </c>
      <c r="D376" s="11" t="str">
        <f t="shared" si="41"/>
        <v>E3_2_1_78 : E3_2_1_78</v>
      </c>
      <c r="E376" s="11" t="str">
        <f t="shared" si="42"/>
        <v>E3_2_1_78_mRNA : 0</v>
      </c>
      <c r="F376" s="11" t="str">
        <f t="shared" si="43"/>
        <v>E3_2_1_78 : 0</v>
      </c>
      <c r="G376" s="11" t="str">
        <f t="shared" si="44"/>
        <v>0.00292 - (0.0093 * E3_2_1_78_mRNA)</v>
      </c>
      <c r="H376" s="11" t="str">
        <f t="shared" si="45"/>
        <v>(0.278 * E3_2_1_78_mRNA) - (0.00000278 * E3_2_1_78)</v>
      </c>
      <c r="I376" s="11" t="str">
        <f t="shared" si="46"/>
        <v>mRNA375:  -&gt; E3_2_1_78_mRNA | 0.00292 - (0.0093 * E3_2_1_78_mRNA)</v>
      </c>
      <c r="J376" s="11" t="str">
        <f t="shared" si="47"/>
        <v>Peptide375: E3_2_1_78_mRNA -&gt; E3_2_1_78 | (0.278 * E3_2_1_78_mRNA) - (0.00000278 * E3_2_1_78)</v>
      </c>
    </row>
    <row r="377" spans="1:10" x14ac:dyDescent="0.35">
      <c r="A377" s="40">
        <v>376</v>
      </c>
      <c r="B377" s="11" t="s">
        <v>10441</v>
      </c>
      <c r="C377" s="11" t="str">
        <f t="shared" si="40"/>
        <v>E3_2_1_8_mRNA : E3_2_1_8_mRNA</v>
      </c>
      <c r="D377" s="11" t="str">
        <f t="shared" si="41"/>
        <v>E3_2_1_8 : E3_2_1_8</v>
      </c>
      <c r="E377" s="11" t="str">
        <f t="shared" si="42"/>
        <v>E3_2_1_8_mRNA : 0</v>
      </c>
      <c r="F377" s="11" t="str">
        <f t="shared" si="43"/>
        <v>E3_2_1_8 : 0</v>
      </c>
      <c r="G377" s="11" t="str">
        <f t="shared" si="44"/>
        <v>0.00292 - (0.0093 * E3_2_1_8_mRNA)</v>
      </c>
      <c r="H377" s="11" t="str">
        <f t="shared" si="45"/>
        <v>(0.278 * E3_2_1_8_mRNA) - (0.00000278 * E3_2_1_8)</v>
      </c>
      <c r="I377" s="11" t="str">
        <f t="shared" si="46"/>
        <v>mRNA376:  -&gt; E3_2_1_8_mRNA | 0.00292 - (0.0093 * E3_2_1_8_mRNA)</v>
      </c>
      <c r="J377" s="11" t="str">
        <f t="shared" si="47"/>
        <v>Peptide376: E3_2_1_8_mRNA -&gt; E3_2_1_8 | (0.278 * E3_2_1_8_mRNA) - (0.00000278 * E3_2_1_8)</v>
      </c>
    </row>
    <row r="378" spans="1:10" x14ac:dyDescent="0.35">
      <c r="A378" s="40">
        <v>377</v>
      </c>
      <c r="B378" s="11" t="s">
        <v>10274</v>
      </c>
      <c r="C378" s="11" t="str">
        <f t="shared" si="40"/>
        <v>E3_2_1_80_mRNA : E3_2_1_80_mRNA</v>
      </c>
      <c r="D378" s="11" t="str">
        <f t="shared" si="41"/>
        <v>E3_2_1_80 : E3_2_1_80</v>
      </c>
      <c r="E378" s="11" t="str">
        <f t="shared" si="42"/>
        <v>E3_2_1_80_mRNA : 0</v>
      </c>
      <c r="F378" s="11" t="str">
        <f t="shared" si="43"/>
        <v>E3_2_1_80 : 0</v>
      </c>
      <c r="G378" s="11" t="str">
        <f t="shared" si="44"/>
        <v>0.00292 - (0.0093 * E3_2_1_80_mRNA)</v>
      </c>
      <c r="H378" s="11" t="str">
        <f t="shared" si="45"/>
        <v>(0.278 * E3_2_1_80_mRNA) - (0.00000278 * E3_2_1_80)</v>
      </c>
      <c r="I378" s="11" t="str">
        <f t="shared" si="46"/>
        <v>mRNA377:  -&gt; E3_2_1_80_mRNA | 0.00292 - (0.0093 * E3_2_1_80_mRNA)</v>
      </c>
      <c r="J378" s="11" t="str">
        <f t="shared" si="47"/>
        <v>Peptide377: E3_2_1_80_mRNA -&gt; E3_2_1_80 | (0.278 * E3_2_1_80_mRNA) - (0.00000278 * E3_2_1_80)</v>
      </c>
    </row>
    <row r="379" spans="1:10" x14ac:dyDescent="0.35">
      <c r="A379" s="40">
        <v>378</v>
      </c>
      <c r="B379" s="11" t="s">
        <v>10341</v>
      </c>
      <c r="C379" s="11" t="str">
        <f t="shared" si="40"/>
        <v>E3_2_1_86_mRNA : E3_2_1_86_mRNA</v>
      </c>
      <c r="D379" s="11" t="str">
        <f t="shared" si="41"/>
        <v>E3_2_1_86 : E3_2_1_86</v>
      </c>
      <c r="E379" s="11" t="str">
        <f t="shared" si="42"/>
        <v>E3_2_1_86_mRNA : 0</v>
      </c>
      <c r="F379" s="11" t="str">
        <f t="shared" si="43"/>
        <v>E3_2_1_86 : 0</v>
      </c>
      <c r="G379" s="11" t="str">
        <f t="shared" si="44"/>
        <v>0.00292 - (0.0093 * E3_2_1_86_mRNA)</v>
      </c>
      <c r="H379" s="11" t="str">
        <f t="shared" si="45"/>
        <v>(0.278 * E3_2_1_86_mRNA) - (0.00000278 * E3_2_1_86)</v>
      </c>
      <c r="I379" s="11" t="str">
        <f t="shared" si="46"/>
        <v>mRNA378:  -&gt; E3_2_1_86_mRNA | 0.00292 - (0.0093 * E3_2_1_86_mRNA)</v>
      </c>
      <c r="J379" s="11" t="str">
        <f t="shared" si="47"/>
        <v>Peptide378: E3_2_1_86_mRNA -&gt; E3_2_1_86 | (0.278 * E3_2_1_86_mRNA) - (0.00000278 * E3_2_1_86)</v>
      </c>
    </row>
    <row r="380" spans="1:10" x14ac:dyDescent="0.35">
      <c r="A380" s="40">
        <v>379</v>
      </c>
      <c r="B380" s="11" t="s">
        <v>10442</v>
      </c>
      <c r="C380" s="11" t="str">
        <f t="shared" si="40"/>
        <v>E3_2_1_89_mRNA : E3_2_1_89_mRNA</v>
      </c>
      <c r="D380" s="11" t="str">
        <f t="shared" si="41"/>
        <v>E3_2_1_89 : E3_2_1_89</v>
      </c>
      <c r="E380" s="11" t="str">
        <f t="shared" si="42"/>
        <v>E3_2_1_89_mRNA : 0</v>
      </c>
      <c r="F380" s="11" t="str">
        <f t="shared" si="43"/>
        <v>E3_2_1_89 : 0</v>
      </c>
      <c r="G380" s="11" t="str">
        <f t="shared" si="44"/>
        <v>0.00292 - (0.0093 * E3_2_1_89_mRNA)</v>
      </c>
      <c r="H380" s="11" t="str">
        <f t="shared" si="45"/>
        <v>(0.278 * E3_2_1_89_mRNA) - (0.00000278 * E3_2_1_89)</v>
      </c>
      <c r="I380" s="11" t="str">
        <f t="shared" si="46"/>
        <v>mRNA379:  -&gt; E3_2_1_89_mRNA | 0.00292 - (0.0093 * E3_2_1_89_mRNA)</v>
      </c>
      <c r="J380" s="11" t="str">
        <f t="shared" si="47"/>
        <v>Peptide379: E3_2_1_89_mRNA -&gt; E3_2_1_89 | (0.278 * E3_2_1_89_mRNA) - (0.00000278 * E3_2_1_89)</v>
      </c>
    </row>
    <row r="381" spans="1:10" x14ac:dyDescent="0.35">
      <c r="A381" s="40">
        <v>380</v>
      </c>
      <c r="B381" s="11" t="s">
        <v>9839</v>
      </c>
      <c r="C381" s="11" t="str">
        <f t="shared" si="40"/>
        <v>E3_2_1_93_mRNA : E3_2_1_93_mRNA</v>
      </c>
      <c r="D381" s="11" t="str">
        <f t="shared" si="41"/>
        <v>E3_2_1_93 : E3_2_1_93</v>
      </c>
      <c r="E381" s="11" t="str">
        <f t="shared" si="42"/>
        <v>E3_2_1_93_mRNA : 0</v>
      </c>
      <c r="F381" s="11" t="str">
        <f t="shared" si="43"/>
        <v>E3_2_1_93 : 0</v>
      </c>
      <c r="G381" s="11" t="str">
        <f t="shared" si="44"/>
        <v>0.00292 - (0.0093 * E3_2_1_93_mRNA)</v>
      </c>
      <c r="H381" s="11" t="str">
        <f t="shared" si="45"/>
        <v>(0.278 * E3_2_1_93_mRNA) - (0.00000278 * E3_2_1_93)</v>
      </c>
      <c r="I381" s="11" t="str">
        <f t="shared" si="46"/>
        <v>mRNA380:  -&gt; E3_2_1_93_mRNA | 0.00292 - (0.0093 * E3_2_1_93_mRNA)</v>
      </c>
      <c r="J381" s="11" t="str">
        <f t="shared" si="47"/>
        <v>Peptide380: E3_2_1_93_mRNA -&gt; E3_2_1_93 | (0.278 * E3_2_1_93_mRNA) - (0.00000278 * E3_2_1_93)</v>
      </c>
    </row>
    <row r="382" spans="1:10" x14ac:dyDescent="0.35">
      <c r="A382" s="40">
        <v>381</v>
      </c>
      <c r="B382" s="11" t="s">
        <v>10443</v>
      </c>
      <c r="C382" s="11" t="str">
        <f t="shared" si="40"/>
        <v>E3_2_1_99_mRNA : E3_2_1_99_mRNA</v>
      </c>
      <c r="D382" s="11" t="str">
        <f t="shared" si="41"/>
        <v>E3_2_1_99 : E3_2_1_99</v>
      </c>
      <c r="E382" s="11" t="str">
        <f t="shared" si="42"/>
        <v>E3_2_1_99_mRNA : 0</v>
      </c>
      <c r="F382" s="11" t="str">
        <f t="shared" si="43"/>
        <v>E3_2_1_99 : 0</v>
      </c>
      <c r="G382" s="11" t="str">
        <f t="shared" si="44"/>
        <v>0.00292 - (0.0093 * E3_2_1_99_mRNA)</v>
      </c>
      <c r="H382" s="11" t="str">
        <f t="shared" si="45"/>
        <v>(0.278 * E3_2_1_99_mRNA) - (0.00000278 * E3_2_1_99)</v>
      </c>
      <c r="I382" s="11" t="str">
        <f t="shared" si="46"/>
        <v>mRNA381:  -&gt; E3_2_1_99_mRNA | 0.00292 - (0.0093 * E3_2_1_99_mRNA)</v>
      </c>
      <c r="J382" s="11" t="str">
        <f t="shared" si="47"/>
        <v>Peptide381: E3_2_1_99_mRNA -&gt; E3_2_1_99 | (0.278 * E3_2_1_99_mRNA) - (0.00000278 * E3_2_1_99)</v>
      </c>
    </row>
    <row r="383" spans="1:10" x14ac:dyDescent="0.35">
      <c r="A383" s="40">
        <v>382</v>
      </c>
      <c r="B383" s="11" t="s">
        <v>10106</v>
      </c>
      <c r="C383" s="11" t="str">
        <f t="shared" si="40"/>
        <v>E3_2_2_16_mRNA : E3_2_2_16_mRNA</v>
      </c>
      <c r="D383" s="11" t="str">
        <f t="shared" si="41"/>
        <v>E3_2_2_16 : E3_2_2_16</v>
      </c>
      <c r="E383" s="11" t="str">
        <f t="shared" si="42"/>
        <v>E3_2_2_16_mRNA : 0</v>
      </c>
      <c r="F383" s="11" t="str">
        <f t="shared" si="43"/>
        <v>E3_2_2_16 : 0</v>
      </c>
      <c r="G383" s="11" t="str">
        <f t="shared" si="44"/>
        <v>0.00292 - (0.0093 * E3_2_2_16_mRNA)</v>
      </c>
      <c r="H383" s="11" t="str">
        <f t="shared" si="45"/>
        <v>(0.278 * E3_2_2_16_mRNA) - (0.00000278 * E3_2_2_16)</v>
      </c>
      <c r="I383" s="11" t="str">
        <f t="shared" si="46"/>
        <v>mRNA382:  -&gt; E3_2_2_16_mRNA | 0.00292 - (0.0093 * E3_2_2_16_mRNA)</v>
      </c>
      <c r="J383" s="11" t="str">
        <f t="shared" si="47"/>
        <v>Peptide382: E3_2_2_16_mRNA -&gt; E3_2_2_16 | (0.278 * E3_2_2_16_mRNA) - (0.00000278 * E3_2_2_16)</v>
      </c>
    </row>
    <row r="384" spans="1:10" x14ac:dyDescent="0.35">
      <c r="A384" s="40">
        <v>383</v>
      </c>
      <c r="B384" s="11" t="s">
        <v>10444</v>
      </c>
      <c r="C384" s="11" t="str">
        <f t="shared" si="40"/>
        <v>E3_2_2_21_mRNA : E3_2_2_21_mRNA</v>
      </c>
      <c r="D384" s="11" t="str">
        <f t="shared" si="41"/>
        <v>E3_2_2_21 : E3_2_2_21</v>
      </c>
      <c r="E384" s="11" t="str">
        <f t="shared" si="42"/>
        <v>E3_2_2_21_mRNA : 0</v>
      </c>
      <c r="F384" s="11" t="str">
        <f t="shared" si="43"/>
        <v>E3_2_2_21 : 0</v>
      </c>
      <c r="G384" s="11" t="str">
        <f t="shared" si="44"/>
        <v>0.00292 - (0.0093 * E3_2_2_21_mRNA)</v>
      </c>
      <c r="H384" s="11" t="str">
        <f t="shared" si="45"/>
        <v>(0.278 * E3_2_2_21_mRNA) - (0.00000278 * E3_2_2_21)</v>
      </c>
      <c r="I384" s="11" t="str">
        <f t="shared" si="46"/>
        <v>mRNA383:  -&gt; E3_2_2_21_mRNA | 0.00292 - (0.0093 * E3_2_2_21_mRNA)</v>
      </c>
      <c r="J384" s="11" t="str">
        <f t="shared" si="47"/>
        <v>Peptide383: E3_2_2_21_mRNA -&gt; E3_2_2_21 | (0.278 * E3_2_2_21_mRNA) - (0.00000278 * E3_2_2_21)</v>
      </c>
    </row>
    <row r="385" spans="1:10" x14ac:dyDescent="0.35">
      <c r="A385" s="40">
        <v>384</v>
      </c>
      <c r="B385" s="11" t="s">
        <v>10445</v>
      </c>
      <c r="C385" s="11" t="str">
        <f t="shared" si="40"/>
        <v>E3_2_2_23_mRNA : E3_2_2_23_mRNA</v>
      </c>
      <c r="D385" s="11" t="str">
        <f t="shared" si="41"/>
        <v>E3_2_2_23 : E3_2_2_23</v>
      </c>
      <c r="E385" s="11" t="str">
        <f t="shared" si="42"/>
        <v>E3_2_2_23_mRNA : 0</v>
      </c>
      <c r="F385" s="11" t="str">
        <f t="shared" si="43"/>
        <v>E3_2_2_23 : 0</v>
      </c>
      <c r="G385" s="11" t="str">
        <f t="shared" si="44"/>
        <v>0.00292 - (0.0093 * E3_2_2_23_mRNA)</v>
      </c>
      <c r="H385" s="11" t="str">
        <f t="shared" si="45"/>
        <v>(0.278 * E3_2_2_23_mRNA) - (0.00000278 * E3_2_2_23)</v>
      </c>
      <c r="I385" s="11" t="str">
        <f t="shared" si="46"/>
        <v>mRNA384:  -&gt; E3_2_2_23_mRNA | 0.00292 - (0.0093 * E3_2_2_23_mRNA)</v>
      </c>
      <c r="J385" s="11" t="str">
        <f t="shared" si="47"/>
        <v>Peptide384: E3_2_2_23_mRNA -&gt; E3_2_2_23 | (0.278 * E3_2_2_23_mRNA) - (0.00000278 * E3_2_2_23)</v>
      </c>
    </row>
    <row r="386" spans="1:10" x14ac:dyDescent="0.35">
      <c r="A386" s="40">
        <v>385</v>
      </c>
      <c r="B386" s="11" t="s">
        <v>10446</v>
      </c>
      <c r="C386" s="11" t="str">
        <f t="shared" si="40"/>
        <v>E3_2_2_27_mRNA : E3_2_2_27_mRNA</v>
      </c>
      <c r="D386" s="11" t="str">
        <f t="shared" si="41"/>
        <v>E3_2_2_27 : E3_2_2_27</v>
      </c>
      <c r="E386" s="11" t="str">
        <f t="shared" si="42"/>
        <v>E3_2_2_27_mRNA : 0</v>
      </c>
      <c r="F386" s="11" t="str">
        <f t="shared" si="43"/>
        <v>E3_2_2_27 : 0</v>
      </c>
      <c r="G386" s="11" t="str">
        <f t="shared" si="44"/>
        <v>0.00292 - (0.0093 * E3_2_2_27_mRNA)</v>
      </c>
      <c r="H386" s="11" t="str">
        <f t="shared" si="45"/>
        <v>(0.278 * E3_2_2_27_mRNA) - (0.00000278 * E3_2_2_27)</v>
      </c>
      <c r="I386" s="11" t="str">
        <f t="shared" si="46"/>
        <v>mRNA385:  -&gt; E3_2_2_27_mRNA | 0.00292 - (0.0093 * E3_2_2_27_mRNA)</v>
      </c>
      <c r="J386" s="11" t="str">
        <f t="shared" si="47"/>
        <v>Peptide385: E3_2_2_27_mRNA -&gt; E3_2_2_27 | (0.278 * E3_2_2_27_mRNA) - (0.00000278 * E3_2_2_27)</v>
      </c>
    </row>
    <row r="387" spans="1:10" x14ac:dyDescent="0.35">
      <c r="A387" s="40">
        <v>386</v>
      </c>
      <c r="B387" s="11" t="s">
        <v>10447</v>
      </c>
      <c r="C387" s="11" t="str">
        <f t="shared" ref="C387:C450" si="48">_xlfn.CONCAT(B387,"_mRNA : ",B387,"_mRNA")</f>
        <v>E3_2_2_31_mRNA : E3_2_2_31_mRNA</v>
      </c>
      <c r="D387" s="11" t="str">
        <f t="shared" ref="D387:D450" si="49">_xlfn.CONCAT(B387," : ",B387)</f>
        <v>E3_2_2_31 : E3_2_2_31</v>
      </c>
      <c r="E387" s="11" t="str">
        <f t="shared" ref="E387:E450" si="50">_xlfn.CONCAT(B387,"_mRNA : ",0)</f>
        <v>E3_2_2_31_mRNA : 0</v>
      </c>
      <c r="F387" s="11" t="str">
        <f t="shared" ref="F387:F450" si="51">_xlfn.CONCAT(B387," : ",0)</f>
        <v>E3_2_2_31 : 0</v>
      </c>
      <c r="G387" s="11" t="str">
        <f t="shared" ref="G387:G450" si="52">_xlfn.CONCAT("0.00292 - (0.0093 * ",B387,"_mRNA)")</f>
        <v>0.00292 - (0.0093 * E3_2_2_31_mRNA)</v>
      </c>
      <c r="H387" s="11" t="str">
        <f t="shared" ref="H387:H450" si="53">_xlfn.CONCAT("(0.278 * ",B387,"_mRNA)"," - (0.00000278 * ",B387,")")</f>
        <v>(0.278 * E3_2_2_31_mRNA) - (0.00000278 * E3_2_2_31)</v>
      </c>
      <c r="I387" s="11" t="str">
        <f t="shared" ref="I387:I450" si="54">_xlfn.CONCAT("mRNA",A387,":  -&gt; ",B387,"_mRNA | ",G387)</f>
        <v>mRNA386:  -&gt; E3_2_2_31_mRNA | 0.00292 - (0.0093 * E3_2_2_31_mRNA)</v>
      </c>
      <c r="J387" s="11" t="str">
        <f t="shared" ref="J387:J450" si="55">_xlfn.CONCAT("Peptide",A387,": ",B387,"_mRNA -&gt; ",B387," | ",H387)</f>
        <v>Peptide386: E3_2_2_31_mRNA -&gt; E3_2_2_31 | (0.278 * E3_2_2_31_mRNA) - (0.00000278 * E3_2_2_31)</v>
      </c>
    </row>
    <row r="388" spans="1:10" x14ac:dyDescent="0.35">
      <c r="A388" s="40">
        <v>387</v>
      </c>
      <c r="B388" s="11" t="s">
        <v>9975</v>
      </c>
      <c r="C388" s="11" t="str">
        <f t="shared" si="48"/>
        <v>E3_2_2_9_mRNA : E3_2_2_9_mRNA</v>
      </c>
      <c r="D388" s="11" t="str">
        <f t="shared" si="49"/>
        <v>E3_2_2_9 : E3_2_2_9</v>
      </c>
      <c r="E388" s="11" t="str">
        <f t="shared" si="50"/>
        <v>E3_2_2_9_mRNA : 0</v>
      </c>
      <c r="F388" s="11" t="str">
        <f t="shared" si="51"/>
        <v>E3_2_2_9 : 0</v>
      </c>
      <c r="G388" s="11" t="str">
        <f t="shared" si="52"/>
        <v>0.00292 - (0.0093 * E3_2_2_9_mRNA)</v>
      </c>
      <c r="H388" s="11" t="str">
        <f t="shared" si="53"/>
        <v>(0.278 * E3_2_2_9_mRNA) - (0.00000278 * E3_2_2_9)</v>
      </c>
      <c r="I388" s="11" t="str">
        <f t="shared" si="54"/>
        <v>mRNA387:  -&gt; E3_2_2_9_mRNA | 0.00292 - (0.0093 * E3_2_2_9_mRNA)</v>
      </c>
      <c r="J388" s="11" t="str">
        <f t="shared" si="55"/>
        <v>Peptide387: E3_2_2_9_mRNA -&gt; E3_2_2_9 | (0.278 * E3_2_2_9_mRNA) - (0.00000278 * E3_2_2_9)</v>
      </c>
    </row>
    <row r="389" spans="1:10" x14ac:dyDescent="0.35">
      <c r="A389" s="40">
        <v>388</v>
      </c>
      <c r="B389" s="11" t="s">
        <v>10277</v>
      </c>
      <c r="C389" s="11" t="str">
        <f t="shared" si="48"/>
        <v>E3_4_11_1_mRNA : E3_4_11_1_mRNA</v>
      </c>
      <c r="D389" s="11" t="str">
        <f t="shared" si="49"/>
        <v>E3_4_11_1 : E3_4_11_1</v>
      </c>
      <c r="E389" s="11" t="str">
        <f t="shared" si="50"/>
        <v>E3_4_11_1_mRNA : 0</v>
      </c>
      <c r="F389" s="11" t="str">
        <f t="shared" si="51"/>
        <v>E3_4_11_1 : 0</v>
      </c>
      <c r="G389" s="11" t="str">
        <f t="shared" si="52"/>
        <v>0.00292 - (0.0093 * E3_4_11_1_mRNA)</v>
      </c>
      <c r="H389" s="11" t="str">
        <f t="shared" si="53"/>
        <v>(0.278 * E3_4_11_1_mRNA) - (0.00000278 * E3_4_11_1)</v>
      </c>
      <c r="I389" s="11" t="str">
        <f t="shared" si="54"/>
        <v>mRNA388:  -&gt; E3_4_11_1_mRNA | 0.00292 - (0.0093 * E3_4_11_1_mRNA)</v>
      </c>
      <c r="J389" s="11" t="str">
        <f t="shared" si="55"/>
        <v>Peptide388: E3_4_11_1_mRNA -&gt; E3_4_11_1 | (0.278 * E3_4_11_1_mRNA) - (0.00000278 * E3_4_11_1)</v>
      </c>
    </row>
    <row r="390" spans="1:10" x14ac:dyDescent="0.35">
      <c r="A390" s="40">
        <v>389</v>
      </c>
      <c r="B390" s="11" t="s">
        <v>10448</v>
      </c>
      <c r="C390" s="11" t="str">
        <f t="shared" si="48"/>
        <v>E3_4_11_10_mRNA : E3_4_11_10_mRNA</v>
      </c>
      <c r="D390" s="11" t="str">
        <f t="shared" si="49"/>
        <v>E3_4_11_10 : E3_4_11_10</v>
      </c>
      <c r="E390" s="11" t="str">
        <f t="shared" si="50"/>
        <v>E3_4_11_10_mRNA : 0</v>
      </c>
      <c r="F390" s="11" t="str">
        <f t="shared" si="51"/>
        <v>E3_4_11_10 : 0</v>
      </c>
      <c r="G390" s="11" t="str">
        <f t="shared" si="52"/>
        <v>0.00292 - (0.0093 * E3_4_11_10_mRNA)</v>
      </c>
      <c r="H390" s="11" t="str">
        <f t="shared" si="53"/>
        <v>(0.278 * E3_4_11_10_mRNA) - (0.00000278 * E3_4_11_10)</v>
      </c>
      <c r="I390" s="11" t="str">
        <f t="shared" si="54"/>
        <v>mRNA389:  -&gt; E3_4_11_10_mRNA | 0.00292 - (0.0093 * E3_4_11_10_mRNA)</v>
      </c>
      <c r="J390" s="11" t="str">
        <f t="shared" si="55"/>
        <v>Peptide389: E3_4_11_10_mRNA -&gt; E3_4_11_10 | (0.278 * E3_4_11_10_mRNA) - (0.00000278 * E3_4_11_10)</v>
      </c>
    </row>
    <row r="391" spans="1:10" x14ac:dyDescent="0.35">
      <c r="A391" s="40">
        <v>390</v>
      </c>
      <c r="B391" s="11" t="s">
        <v>10449</v>
      </c>
      <c r="C391" s="11" t="str">
        <f t="shared" si="48"/>
        <v>E3_4_11_18_mRNA : E3_4_11_18_mRNA</v>
      </c>
      <c r="D391" s="11" t="str">
        <f t="shared" si="49"/>
        <v>E3_4_11_18 : E3_4_11_18</v>
      </c>
      <c r="E391" s="11" t="str">
        <f t="shared" si="50"/>
        <v>E3_4_11_18_mRNA : 0</v>
      </c>
      <c r="F391" s="11" t="str">
        <f t="shared" si="51"/>
        <v>E3_4_11_18 : 0</v>
      </c>
      <c r="G391" s="11" t="str">
        <f t="shared" si="52"/>
        <v>0.00292 - (0.0093 * E3_4_11_18_mRNA)</v>
      </c>
      <c r="H391" s="11" t="str">
        <f t="shared" si="53"/>
        <v>(0.278 * E3_4_11_18_mRNA) - (0.00000278 * E3_4_11_18)</v>
      </c>
      <c r="I391" s="11" t="str">
        <f t="shared" si="54"/>
        <v>mRNA390:  -&gt; E3_4_11_18_mRNA | 0.00292 - (0.0093 * E3_4_11_18_mRNA)</v>
      </c>
      <c r="J391" s="11" t="str">
        <f t="shared" si="55"/>
        <v>Peptide390: E3_4_11_18_mRNA -&gt; E3_4_11_18 | (0.278 * E3_4_11_18_mRNA) - (0.00000278 * E3_4_11_18)</v>
      </c>
    </row>
    <row r="392" spans="1:10" x14ac:dyDescent="0.35">
      <c r="A392" s="40">
        <v>391</v>
      </c>
      <c r="B392" s="11" t="s">
        <v>10450</v>
      </c>
      <c r="C392" s="11" t="str">
        <f t="shared" si="48"/>
        <v>E3_4_11_4_mRNA : E3_4_11_4_mRNA</v>
      </c>
      <c r="D392" s="11" t="str">
        <f t="shared" si="49"/>
        <v>E3_4_11_4 : E3_4_11_4</v>
      </c>
      <c r="E392" s="11" t="str">
        <f t="shared" si="50"/>
        <v>E3_4_11_4_mRNA : 0</v>
      </c>
      <c r="F392" s="11" t="str">
        <f t="shared" si="51"/>
        <v>E3_4_11_4 : 0</v>
      </c>
      <c r="G392" s="11" t="str">
        <f t="shared" si="52"/>
        <v>0.00292 - (0.0093 * E3_4_11_4_mRNA)</v>
      </c>
      <c r="H392" s="11" t="str">
        <f t="shared" si="53"/>
        <v>(0.278 * E3_4_11_4_mRNA) - (0.00000278 * E3_4_11_4)</v>
      </c>
      <c r="I392" s="11" t="str">
        <f t="shared" si="54"/>
        <v>mRNA391:  -&gt; E3_4_11_4_mRNA | 0.00292 - (0.0093 * E3_4_11_4_mRNA)</v>
      </c>
      <c r="J392" s="11" t="str">
        <f t="shared" si="55"/>
        <v>Peptide391: E3_4_11_4_mRNA -&gt; E3_4_11_4 | (0.278 * E3_4_11_4_mRNA) - (0.00000278 * E3_4_11_4)</v>
      </c>
    </row>
    <row r="393" spans="1:10" x14ac:dyDescent="0.35">
      <c r="A393" s="40">
        <v>392</v>
      </c>
      <c r="B393" s="11" t="s">
        <v>10451</v>
      </c>
      <c r="C393" s="11" t="str">
        <f t="shared" si="48"/>
        <v>E3_4_11_6_mRNA : E3_4_11_6_mRNA</v>
      </c>
      <c r="D393" s="11" t="str">
        <f t="shared" si="49"/>
        <v>E3_4_11_6 : E3_4_11_6</v>
      </c>
      <c r="E393" s="11" t="str">
        <f t="shared" si="50"/>
        <v>E3_4_11_6_mRNA : 0</v>
      </c>
      <c r="F393" s="11" t="str">
        <f t="shared" si="51"/>
        <v>E3_4_11_6 : 0</v>
      </c>
      <c r="G393" s="11" t="str">
        <f t="shared" si="52"/>
        <v>0.00292 - (0.0093 * E3_4_11_6_mRNA)</v>
      </c>
      <c r="H393" s="11" t="str">
        <f t="shared" si="53"/>
        <v>(0.278 * E3_4_11_6_mRNA) - (0.00000278 * E3_4_11_6)</v>
      </c>
      <c r="I393" s="11" t="str">
        <f t="shared" si="54"/>
        <v>mRNA392:  -&gt; E3_4_11_6_mRNA | 0.00292 - (0.0093 * E3_4_11_6_mRNA)</v>
      </c>
      <c r="J393" s="11" t="str">
        <f t="shared" si="55"/>
        <v>Peptide392: E3_4_11_6_mRNA -&gt; E3_4_11_6 | (0.278 * E3_4_11_6_mRNA) - (0.00000278 * E3_4_11_6)</v>
      </c>
    </row>
    <row r="394" spans="1:10" x14ac:dyDescent="0.35">
      <c r="A394" s="40">
        <v>393</v>
      </c>
      <c r="B394" s="11" t="s">
        <v>10407</v>
      </c>
      <c r="C394" s="11" t="str">
        <f t="shared" si="48"/>
        <v>E3_4_14_13_mRNA : E3_4_14_13_mRNA</v>
      </c>
      <c r="D394" s="11" t="str">
        <f t="shared" si="49"/>
        <v>E3_4_14_13 : E3_4_14_13</v>
      </c>
      <c r="E394" s="11" t="str">
        <f t="shared" si="50"/>
        <v>E3_4_14_13_mRNA : 0</v>
      </c>
      <c r="F394" s="11" t="str">
        <f t="shared" si="51"/>
        <v>E3_4_14_13 : 0</v>
      </c>
      <c r="G394" s="11" t="str">
        <f t="shared" si="52"/>
        <v>0.00292 - (0.0093 * E3_4_14_13_mRNA)</v>
      </c>
      <c r="H394" s="11" t="str">
        <f t="shared" si="53"/>
        <v>(0.278 * E3_4_14_13_mRNA) - (0.00000278 * E3_4_14_13)</v>
      </c>
      <c r="I394" s="11" t="str">
        <f t="shared" si="54"/>
        <v>mRNA393:  -&gt; E3_4_14_13_mRNA | 0.00292 - (0.0093 * E3_4_14_13_mRNA)</v>
      </c>
      <c r="J394" s="11" t="str">
        <f t="shared" si="55"/>
        <v>Peptide393: E3_4_14_13_mRNA -&gt; E3_4_14_13 | (0.278 * E3_4_14_13_mRNA) - (0.00000278 * E3_4_14_13)</v>
      </c>
    </row>
    <row r="395" spans="1:10" x14ac:dyDescent="0.35">
      <c r="A395" s="40">
        <v>394</v>
      </c>
      <c r="B395" s="11" t="s">
        <v>10452</v>
      </c>
      <c r="C395" s="11" t="str">
        <f t="shared" si="48"/>
        <v>E3_4_16_4_mRNA : E3_4_16_4_mRNA</v>
      </c>
      <c r="D395" s="11" t="str">
        <f t="shared" si="49"/>
        <v>E3_4_16_4 : E3_4_16_4</v>
      </c>
      <c r="E395" s="11" t="str">
        <f t="shared" si="50"/>
        <v>E3_4_16_4_mRNA : 0</v>
      </c>
      <c r="F395" s="11" t="str">
        <f t="shared" si="51"/>
        <v>E3_4_16_4 : 0</v>
      </c>
      <c r="G395" s="11" t="str">
        <f t="shared" si="52"/>
        <v>0.00292 - (0.0093 * E3_4_16_4_mRNA)</v>
      </c>
      <c r="H395" s="11" t="str">
        <f t="shared" si="53"/>
        <v>(0.278 * E3_4_16_4_mRNA) - (0.00000278 * E3_4_16_4)</v>
      </c>
      <c r="I395" s="11" t="str">
        <f t="shared" si="54"/>
        <v>mRNA394:  -&gt; E3_4_16_4_mRNA | 0.00292 - (0.0093 * E3_4_16_4_mRNA)</v>
      </c>
      <c r="J395" s="11" t="str">
        <f t="shared" si="55"/>
        <v>Peptide394: E3_4_16_4_mRNA -&gt; E3_4_16_4 | (0.278 * E3_4_16_4_mRNA) - (0.00000278 * E3_4_16_4)</v>
      </c>
    </row>
    <row r="396" spans="1:10" x14ac:dyDescent="0.35">
      <c r="A396" s="40">
        <v>395</v>
      </c>
      <c r="B396" s="11" t="s">
        <v>10453</v>
      </c>
      <c r="C396" s="11" t="str">
        <f t="shared" si="48"/>
        <v>E3_4_17_19_mRNA : E3_4_17_19_mRNA</v>
      </c>
      <c r="D396" s="11" t="str">
        <f t="shared" si="49"/>
        <v>E3_4_17_19 : E3_4_17_19</v>
      </c>
      <c r="E396" s="11" t="str">
        <f t="shared" si="50"/>
        <v>E3_4_17_19_mRNA : 0</v>
      </c>
      <c r="F396" s="11" t="str">
        <f t="shared" si="51"/>
        <v>E3_4_17_19 : 0</v>
      </c>
      <c r="G396" s="11" t="str">
        <f t="shared" si="52"/>
        <v>0.00292 - (0.0093 * E3_4_17_19_mRNA)</v>
      </c>
      <c r="H396" s="11" t="str">
        <f t="shared" si="53"/>
        <v>(0.278 * E3_4_17_19_mRNA) - (0.00000278 * E3_4_17_19)</v>
      </c>
      <c r="I396" s="11" t="str">
        <f t="shared" si="54"/>
        <v>mRNA395:  -&gt; E3_4_17_19_mRNA | 0.00292 - (0.0093 * E3_4_17_19_mRNA)</v>
      </c>
      <c r="J396" s="11" t="str">
        <f t="shared" si="55"/>
        <v>Peptide395: E3_4_17_19_mRNA -&gt; E3_4_17_19 | (0.278 * E3_4_17_19_mRNA) - (0.00000278 * E3_4_17_19)</v>
      </c>
    </row>
    <row r="397" spans="1:10" x14ac:dyDescent="0.35">
      <c r="A397" s="40">
        <v>396</v>
      </c>
      <c r="B397" s="11" t="s">
        <v>10454</v>
      </c>
      <c r="C397" s="11" t="str">
        <f t="shared" si="48"/>
        <v>E3_4_19_11_mRNA : E3_4_19_11_mRNA</v>
      </c>
      <c r="D397" s="11" t="str">
        <f t="shared" si="49"/>
        <v>E3_4_19_11 : E3_4_19_11</v>
      </c>
      <c r="E397" s="11" t="str">
        <f t="shared" si="50"/>
        <v>E3_4_19_11_mRNA : 0</v>
      </c>
      <c r="F397" s="11" t="str">
        <f t="shared" si="51"/>
        <v>E3_4_19_11 : 0</v>
      </c>
      <c r="G397" s="11" t="str">
        <f t="shared" si="52"/>
        <v>0.00292 - (0.0093 * E3_4_19_11_mRNA)</v>
      </c>
      <c r="H397" s="11" t="str">
        <f t="shared" si="53"/>
        <v>(0.278 * E3_4_19_11_mRNA) - (0.00000278 * E3_4_19_11)</v>
      </c>
      <c r="I397" s="11" t="str">
        <f t="shared" si="54"/>
        <v>mRNA396:  -&gt; E3_4_19_11_mRNA | 0.00292 - (0.0093 * E3_4_19_11_mRNA)</v>
      </c>
      <c r="J397" s="11" t="str">
        <f t="shared" si="55"/>
        <v>Peptide396: E3_4_19_11_mRNA -&gt; E3_4_19_11 | (0.278 * E3_4_19_11_mRNA) - (0.00000278 * E3_4_19_11)</v>
      </c>
    </row>
    <row r="398" spans="1:10" x14ac:dyDescent="0.35">
      <c r="A398" s="40">
        <v>397</v>
      </c>
      <c r="B398" s="11" t="s">
        <v>10455</v>
      </c>
      <c r="C398" s="11" t="str">
        <f t="shared" si="48"/>
        <v>E3_4_19_3_mRNA : E3_4_19_3_mRNA</v>
      </c>
      <c r="D398" s="11" t="str">
        <f t="shared" si="49"/>
        <v>E3_4_19_3 : E3_4_19_3</v>
      </c>
      <c r="E398" s="11" t="str">
        <f t="shared" si="50"/>
        <v>E3_4_19_3_mRNA : 0</v>
      </c>
      <c r="F398" s="11" t="str">
        <f t="shared" si="51"/>
        <v>E3_4_19_3 : 0</v>
      </c>
      <c r="G398" s="11" t="str">
        <f t="shared" si="52"/>
        <v>0.00292 - (0.0093 * E3_4_19_3_mRNA)</v>
      </c>
      <c r="H398" s="11" t="str">
        <f t="shared" si="53"/>
        <v>(0.278 * E3_4_19_3_mRNA) - (0.00000278 * E3_4_19_3)</v>
      </c>
      <c r="I398" s="11" t="str">
        <f t="shared" si="54"/>
        <v>mRNA397:  -&gt; E3_4_19_3_mRNA | 0.00292 - (0.0093 * E3_4_19_3_mRNA)</v>
      </c>
      <c r="J398" s="11" t="str">
        <f t="shared" si="55"/>
        <v>Peptide397: E3_4_19_3_mRNA -&gt; E3_4_19_3 | (0.278 * E3_4_19_3_mRNA) - (0.00000278 * E3_4_19_3)</v>
      </c>
    </row>
    <row r="399" spans="1:10" x14ac:dyDescent="0.35">
      <c r="A399" s="40">
        <v>398</v>
      </c>
      <c r="B399" s="11" t="s">
        <v>10456</v>
      </c>
      <c r="C399" s="11" t="str">
        <f t="shared" si="48"/>
        <v>E3_4_21_102_mRNA : E3_4_21_102_mRNA</v>
      </c>
      <c r="D399" s="11" t="str">
        <f t="shared" si="49"/>
        <v>E3_4_21_102 : E3_4_21_102</v>
      </c>
      <c r="E399" s="11" t="str">
        <f t="shared" si="50"/>
        <v>E3_4_21_102_mRNA : 0</v>
      </c>
      <c r="F399" s="11" t="str">
        <f t="shared" si="51"/>
        <v>E3_4_21_102 : 0</v>
      </c>
      <c r="G399" s="11" t="str">
        <f t="shared" si="52"/>
        <v>0.00292 - (0.0093 * E3_4_21_102_mRNA)</v>
      </c>
      <c r="H399" s="11" t="str">
        <f t="shared" si="53"/>
        <v>(0.278 * E3_4_21_102_mRNA) - (0.00000278 * E3_4_21_102)</v>
      </c>
      <c r="I399" s="11" t="str">
        <f t="shared" si="54"/>
        <v>mRNA398:  -&gt; E3_4_21_102_mRNA | 0.00292 - (0.0093 * E3_4_21_102_mRNA)</v>
      </c>
      <c r="J399" s="11" t="str">
        <f t="shared" si="55"/>
        <v>Peptide398: E3_4_21_102_mRNA -&gt; E3_4_21_102 | (0.278 * E3_4_21_102_mRNA) - (0.00000278 * E3_4_21_102)</v>
      </c>
    </row>
    <row r="400" spans="1:10" x14ac:dyDescent="0.35">
      <c r="A400" s="40">
        <v>399</v>
      </c>
      <c r="B400" s="11" t="s">
        <v>10457</v>
      </c>
      <c r="C400" s="11" t="str">
        <f t="shared" si="48"/>
        <v>E3_4_21_105_mRNA : E3_4_21_105_mRNA</v>
      </c>
      <c r="D400" s="11" t="str">
        <f t="shared" si="49"/>
        <v>E3_4_21_105 : E3_4_21_105</v>
      </c>
      <c r="E400" s="11" t="str">
        <f t="shared" si="50"/>
        <v>E3_4_21_105_mRNA : 0</v>
      </c>
      <c r="F400" s="11" t="str">
        <f t="shared" si="51"/>
        <v>E3_4_21_105 : 0</v>
      </c>
      <c r="G400" s="11" t="str">
        <f t="shared" si="52"/>
        <v>0.00292 - (0.0093 * E3_4_21_105_mRNA)</v>
      </c>
      <c r="H400" s="11" t="str">
        <f t="shared" si="53"/>
        <v>(0.278 * E3_4_21_105_mRNA) - (0.00000278 * E3_4_21_105)</v>
      </c>
      <c r="I400" s="11" t="str">
        <f t="shared" si="54"/>
        <v>mRNA399:  -&gt; E3_4_21_105_mRNA | 0.00292 - (0.0093 * E3_4_21_105_mRNA)</v>
      </c>
      <c r="J400" s="11" t="str">
        <f t="shared" si="55"/>
        <v>Peptide399: E3_4_21_105_mRNA -&gt; E3_4_21_105 | (0.278 * E3_4_21_105_mRNA) - (0.00000278 * E3_4_21_105)</v>
      </c>
    </row>
    <row r="401" spans="1:10" x14ac:dyDescent="0.35">
      <c r="A401" s="40">
        <v>400</v>
      </c>
      <c r="B401" s="11" t="s">
        <v>10458</v>
      </c>
      <c r="C401" s="11" t="str">
        <f t="shared" si="48"/>
        <v>E3_4_21_116_mRNA : E3_4_21_116_mRNA</v>
      </c>
      <c r="D401" s="11" t="str">
        <f t="shared" si="49"/>
        <v>E3_4_21_116 : E3_4_21_116</v>
      </c>
      <c r="E401" s="11" t="str">
        <f t="shared" si="50"/>
        <v>E3_4_21_116_mRNA : 0</v>
      </c>
      <c r="F401" s="11" t="str">
        <f t="shared" si="51"/>
        <v>E3_4_21_116 : 0</v>
      </c>
      <c r="G401" s="11" t="str">
        <f t="shared" si="52"/>
        <v>0.00292 - (0.0093 * E3_4_21_116_mRNA)</v>
      </c>
      <c r="H401" s="11" t="str">
        <f t="shared" si="53"/>
        <v>(0.278 * E3_4_21_116_mRNA) - (0.00000278 * E3_4_21_116)</v>
      </c>
      <c r="I401" s="11" t="str">
        <f t="shared" si="54"/>
        <v>mRNA400:  -&gt; E3_4_21_116_mRNA | 0.00292 - (0.0093 * E3_4_21_116_mRNA)</v>
      </c>
      <c r="J401" s="11" t="str">
        <f t="shared" si="55"/>
        <v>Peptide400: E3_4_21_116_mRNA -&gt; E3_4_21_116 | (0.278 * E3_4_21_116_mRNA) - (0.00000278 * E3_4_21_116)</v>
      </c>
    </row>
    <row r="402" spans="1:10" x14ac:dyDescent="0.35">
      <c r="A402" s="40">
        <v>401</v>
      </c>
      <c r="B402" s="11" t="s">
        <v>10459</v>
      </c>
      <c r="C402" s="11" t="str">
        <f t="shared" si="48"/>
        <v>E3_4_21_53_mRNA : E3_4_21_53_mRNA</v>
      </c>
      <c r="D402" s="11" t="str">
        <f t="shared" si="49"/>
        <v>E3_4_21_53 : E3_4_21_53</v>
      </c>
      <c r="E402" s="11" t="str">
        <f t="shared" si="50"/>
        <v>E3_4_21_53_mRNA : 0</v>
      </c>
      <c r="F402" s="11" t="str">
        <f t="shared" si="51"/>
        <v>E3_4_21_53 : 0</v>
      </c>
      <c r="G402" s="11" t="str">
        <f t="shared" si="52"/>
        <v>0.00292 - (0.0093 * E3_4_21_53_mRNA)</v>
      </c>
      <c r="H402" s="11" t="str">
        <f t="shared" si="53"/>
        <v>(0.278 * E3_4_21_53_mRNA) - (0.00000278 * E3_4_21_53)</v>
      </c>
      <c r="I402" s="11" t="str">
        <f t="shared" si="54"/>
        <v>mRNA401:  -&gt; E3_4_21_53_mRNA | 0.00292 - (0.0093 * E3_4_21_53_mRNA)</v>
      </c>
      <c r="J402" s="11" t="str">
        <f t="shared" si="55"/>
        <v>Peptide401: E3_4_21_53_mRNA -&gt; E3_4_21_53 | (0.278 * E3_4_21_53_mRNA) - (0.00000278 * E3_4_21_53)</v>
      </c>
    </row>
    <row r="403" spans="1:10" x14ac:dyDescent="0.35">
      <c r="A403" s="40">
        <v>402</v>
      </c>
      <c r="B403" s="11" t="s">
        <v>10460</v>
      </c>
      <c r="C403" s="11" t="str">
        <f t="shared" si="48"/>
        <v>E3_4_21_62_mRNA : E3_4_21_62_mRNA</v>
      </c>
      <c r="D403" s="11" t="str">
        <f t="shared" si="49"/>
        <v>E3_4_21_62 : E3_4_21_62</v>
      </c>
      <c r="E403" s="11" t="str">
        <f t="shared" si="50"/>
        <v>E3_4_21_62_mRNA : 0</v>
      </c>
      <c r="F403" s="11" t="str">
        <f t="shared" si="51"/>
        <v>E3_4_21_62 : 0</v>
      </c>
      <c r="G403" s="11" t="str">
        <f t="shared" si="52"/>
        <v>0.00292 - (0.0093 * E3_4_21_62_mRNA)</v>
      </c>
      <c r="H403" s="11" t="str">
        <f t="shared" si="53"/>
        <v>(0.278 * E3_4_21_62_mRNA) - (0.00000278 * E3_4_21_62)</v>
      </c>
      <c r="I403" s="11" t="str">
        <f t="shared" si="54"/>
        <v>mRNA402:  -&gt; E3_4_21_62_mRNA | 0.00292 - (0.0093 * E3_4_21_62_mRNA)</v>
      </c>
      <c r="J403" s="11" t="str">
        <f t="shared" si="55"/>
        <v>Peptide402: E3_4_21_62_mRNA -&gt; E3_4_21_62 | (0.278 * E3_4_21_62_mRNA) - (0.00000278 * E3_4_21_62)</v>
      </c>
    </row>
    <row r="404" spans="1:10" x14ac:dyDescent="0.35">
      <c r="A404" s="40">
        <v>403</v>
      </c>
      <c r="B404" s="11" t="s">
        <v>10461</v>
      </c>
      <c r="C404" s="11" t="str">
        <f t="shared" si="48"/>
        <v>E3_4_21_88_mRNA : E3_4_21_88_mRNA</v>
      </c>
      <c r="D404" s="11" t="str">
        <f t="shared" si="49"/>
        <v>E3_4_21_88 : E3_4_21_88</v>
      </c>
      <c r="E404" s="11" t="str">
        <f t="shared" si="50"/>
        <v>E3_4_21_88_mRNA : 0</v>
      </c>
      <c r="F404" s="11" t="str">
        <f t="shared" si="51"/>
        <v>E3_4_21_88 : 0</v>
      </c>
      <c r="G404" s="11" t="str">
        <f t="shared" si="52"/>
        <v>0.00292 - (0.0093 * E3_4_21_88_mRNA)</v>
      </c>
      <c r="H404" s="11" t="str">
        <f t="shared" si="53"/>
        <v>(0.278 * E3_4_21_88_mRNA) - (0.00000278 * E3_4_21_88)</v>
      </c>
      <c r="I404" s="11" t="str">
        <f t="shared" si="54"/>
        <v>mRNA403:  -&gt; E3_4_21_88_mRNA | 0.00292 - (0.0093 * E3_4_21_88_mRNA)</v>
      </c>
      <c r="J404" s="11" t="str">
        <f t="shared" si="55"/>
        <v>Peptide403: E3_4_21_88_mRNA -&gt; E3_4_21_88 | (0.278 * E3_4_21_88_mRNA) - (0.00000278 * E3_4_21_88)</v>
      </c>
    </row>
    <row r="405" spans="1:10" x14ac:dyDescent="0.35">
      <c r="A405" s="40">
        <v>404</v>
      </c>
      <c r="B405" s="11" t="s">
        <v>10462</v>
      </c>
      <c r="C405" s="11" t="str">
        <f t="shared" si="48"/>
        <v>E3_4_21_89_mRNA : E3_4_21_89_mRNA</v>
      </c>
      <c r="D405" s="11" t="str">
        <f t="shared" si="49"/>
        <v>E3_4_21_89 : E3_4_21_89</v>
      </c>
      <c r="E405" s="11" t="str">
        <f t="shared" si="50"/>
        <v>E3_4_21_89_mRNA : 0</v>
      </c>
      <c r="F405" s="11" t="str">
        <f t="shared" si="51"/>
        <v>E3_4_21_89 : 0</v>
      </c>
      <c r="G405" s="11" t="str">
        <f t="shared" si="52"/>
        <v>0.00292 - (0.0093 * E3_4_21_89_mRNA)</v>
      </c>
      <c r="H405" s="11" t="str">
        <f t="shared" si="53"/>
        <v>(0.278 * E3_4_21_89_mRNA) - (0.00000278 * E3_4_21_89)</v>
      </c>
      <c r="I405" s="11" t="str">
        <f t="shared" si="54"/>
        <v>mRNA404:  -&gt; E3_4_21_89_mRNA | 0.00292 - (0.0093 * E3_4_21_89_mRNA)</v>
      </c>
      <c r="J405" s="11" t="str">
        <f t="shared" si="55"/>
        <v>Peptide404: E3_4_21_89_mRNA -&gt; E3_4_21_89 | (0.278 * E3_4_21_89_mRNA) - (0.00000278 * E3_4_21_89)</v>
      </c>
    </row>
    <row r="406" spans="1:10" x14ac:dyDescent="0.35">
      <c r="A406" s="40">
        <v>405</v>
      </c>
      <c r="B406" s="11" t="s">
        <v>10463</v>
      </c>
      <c r="C406" s="11" t="str">
        <f t="shared" si="48"/>
        <v>E3_4_21_92_mRNA : E3_4_21_92_mRNA</v>
      </c>
      <c r="D406" s="11" t="str">
        <f t="shared" si="49"/>
        <v>E3_4_21_92 : E3_4_21_92</v>
      </c>
      <c r="E406" s="11" t="str">
        <f t="shared" si="50"/>
        <v>E3_4_21_92_mRNA : 0</v>
      </c>
      <c r="F406" s="11" t="str">
        <f t="shared" si="51"/>
        <v>E3_4_21_92 : 0</v>
      </c>
      <c r="G406" s="11" t="str">
        <f t="shared" si="52"/>
        <v>0.00292 - (0.0093 * E3_4_21_92_mRNA)</v>
      </c>
      <c r="H406" s="11" t="str">
        <f t="shared" si="53"/>
        <v>(0.278 * E3_4_21_92_mRNA) - (0.00000278 * E3_4_21_92)</v>
      </c>
      <c r="I406" s="11" t="str">
        <f t="shared" si="54"/>
        <v>mRNA405:  -&gt; E3_4_21_92_mRNA | 0.00292 - (0.0093 * E3_4_21_92_mRNA)</v>
      </c>
      <c r="J406" s="11" t="str">
        <f t="shared" si="55"/>
        <v>Peptide405: E3_4_21_92_mRNA -&gt; E3_4_21_92 | (0.278 * E3_4_21_92_mRNA) - (0.00000278 * E3_4_21_92)</v>
      </c>
    </row>
    <row r="407" spans="1:10" x14ac:dyDescent="0.35">
      <c r="A407" s="40">
        <v>406</v>
      </c>
      <c r="B407" s="11" t="s">
        <v>10464</v>
      </c>
      <c r="C407" s="11" t="str">
        <f t="shared" si="48"/>
        <v>E3_4_23_36_mRNA : E3_4_23_36_mRNA</v>
      </c>
      <c r="D407" s="11" t="str">
        <f t="shared" si="49"/>
        <v>E3_4_23_36 : E3_4_23_36</v>
      </c>
      <c r="E407" s="11" t="str">
        <f t="shared" si="50"/>
        <v>E3_4_23_36_mRNA : 0</v>
      </c>
      <c r="F407" s="11" t="str">
        <f t="shared" si="51"/>
        <v>E3_4_23_36 : 0</v>
      </c>
      <c r="G407" s="11" t="str">
        <f t="shared" si="52"/>
        <v>0.00292 - (0.0093 * E3_4_23_36_mRNA)</v>
      </c>
      <c r="H407" s="11" t="str">
        <f t="shared" si="53"/>
        <v>(0.278 * E3_4_23_36_mRNA) - (0.00000278 * E3_4_23_36)</v>
      </c>
      <c r="I407" s="11" t="str">
        <f t="shared" si="54"/>
        <v>mRNA406:  -&gt; E3_4_23_36_mRNA | 0.00292 - (0.0093 * E3_4_23_36_mRNA)</v>
      </c>
      <c r="J407" s="11" t="str">
        <f t="shared" si="55"/>
        <v>Peptide406: E3_4_23_36_mRNA -&gt; E3_4_23_36 | (0.278 * E3_4_23_36_mRNA) - (0.00000278 * E3_4_23_36)</v>
      </c>
    </row>
    <row r="408" spans="1:10" x14ac:dyDescent="0.35">
      <c r="A408" s="40">
        <v>407</v>
      </c>
      <c r="B408" s="11" t="s">
        <v>10465</v>
      </c>
      <c r="C408" s="11" t="str">
        <f t="shared" si="48"/>
        <v>E3_4_23_43_mRNA : E3_4_23_43_mRNA</v>
      </c>
      <c r="D408" s="11" t="str">
        <f t="shared" si="49"/>
        <v>E3_4_23_43 : E3_4_23_43</v>
      </c>
      <c r="E408" s="11" t="str">
        <f t="shared" si="50"/>
        <v>E3_4_23_43_mRNA : 0</v>
      </c>
      <c r="F408" s="11" t="str">
        <f t="shared" si="51"/>
        <v>E3_4_23_43 : 0</v>
      </c>
      <c r="G408" s="11" t="str">
        <f t="shared" si="52"/>
        <v>0.00292 - (0.0093 * E3_4_23_43_mRNA)</v>
      </c>
      <c r="H408" s="11" t="str">
        <f t="shared" si="53"/>
        <v>(0.278 * E3_4_23_43_mRNA) - (0.00000278 * E3_4_23_43)</v>
      </c>
      <c r="I408" s="11" t="str">
        <f t="shared" si="54"/>
        <v>mRNA407:  -&gt; E3_4_23_43_mRNA | 0.00292 - (0.0093 * E3_4_23_43_mRNA)</v>
      </c>
      <c r="J408" s="11" t="str">
        <f t="shared" si="55"/>
        <v>Peptide407: E3_4_23_43_mRNA -&gt; E3_4_23_43 | (0.278 * E3_4_23_43_mRNA) - (0.00000278 * E3_4_23_43)</v>
      </c>
    </row>
    <row r="409" spans="1:10" x14ac:dyDescent="0.35">
      <c r="A409" s="40">
        <v>408</v>
      </c>
      <c r="B409" s="11" t="s">
        <v>10466</v>
      </c>
      <c r="C409" s="11" t="str">
        <f t="shared" si="48"/>
        <v>E3_4_24_78_mRNA : E3_4_24_78_mRNA</v>
      </c>
      <c r="D409" s="11" t="str">
        <f t="shared" si="49"/>
        <v>E3_4_24_78 : E3_4_24_78</v>
      </c>
      <c r="E409" s="11" t="str">
        <f t="shared" si="50"/>
        <v>E3_4_24_78_mRNA : 0</v>
      </c>
      <c r="F409" s="11" t="str">
        <f t="shared" si="51"/>
        <v>E3_4_24_78 : 0</v>
      </c>
      <c r="G409" s="11" t="str">
        <f t="shared" si="52"/>
        <v>0.00292 - (0.0093 * E3_4_24_78_mRNA)</v>
      </c>
      <c r="H409" s="11" t="str">
        <f t="shared" si="53"/>
        <v>(0.278 * E3_4_24_78_mRNA) - (0.00000278 * E3_4_24_78)</v>
      </c>
      <c r="I409" s="11" t="str">
        <f t="shared" si="54"/>
        <v>mRNA408:  -&gt; E3_4_24_78_mRNA | 0.00292 - (0.0093 * E3_4_24_78_mRNA)</v>
      </c>
      <c r="J409" s="11" t="str">
        <f t="shared" si="55"/>
        <v>Peptide408: E3_4_24_78_mRNA -&gt; E3_4_24_78 | (0.278 * E3_4_24_78_mRNA) - (0.00000278 * E3_4_24_78)</v>
      </c>
    </row>
    <row r="410" spans="1:10" x14ac:dyDescent="0.35">
      <c r="A410" s="40">
        <v>409</v>
      </c>
      <c r="B410" s="11" t="s">
        <v>10467</v>
      </c>
      <c r="C410" s="11" t="str">
        <f t="shared" si="48"/>
        <v>E3_4_25_2_mRNA : E3_4_25_2_mRNA</v>
      </c>
      <c r="D410" s="11" t="str">
        <f t="shared" si="49"/>
        <v>E3_4_25_2 : E3_4_25_2</v>
      </c>
      <c r="E410" s="11" t="str">
        <f t="shared" si="50"/>
        <v>E3_4_25_2_mRNA : 0</v>
      </c>
      <c r="F410" s="11" t="str">
        <f t="shared" si="51"/>
        <v>E3_4_25_2 : 0</v>
      </c>
      <c r="G410" s="11" t="str">
        <f t="shared" si="52"/>
        <v>0.00292 - (0.0093 * E3_4_25_2_mRNA)</v>
      </c>
      <c r="H410" s="11" t="str">
        <f t="shared" si="53"/>
        <v>(0.278 * E3_4_25_2_mRNA) - (0.00000278 * E3_4_25_2)</v>
      </c>
      <c r="I410" s="11" t="str">
        <f t="shared" si="54"/>
        <v>mRNA409:  -&gt; E3_4_25_2_mRNA | 0.00292 - (0.0093 * E3_4_25_2_mRNA)</v>
      </c>
      <c r="J410" s="11" t="str">
        <f t="shared" si="55"/>
        <v>Peptide409: E3_4_25_2_mRNA -&gt; E3_4_25_2 | (0.278 * E3_4_25_2_mRNA) - (0.00000278 * E3_4_25_2)</v>
      </c>
    </row>
    <row r="411" spans="1:10" x14ac:dyDescent="0.35">
      <c r="A411" s="40">
        <v>410</v>
      </c>
      <c r="B411" s="11" t="s">
        <v>10098</v>
      </c>
      <c r="C411" s="11" t="str">
        <f t="shared" si="48"/>
        <v>E3_5_1_1_mRNA : E3_5_1_1_mRNA</v>
      </c>
      <c r="D411" s="11" t="str">
        <f t="shared" si="49"/>
        <v>E3_5_1_1 : E3_5_1_1</v>
      </c>
      <c r="E411" s="11" t="str">
        <f t="shared" si="50"/>
        <v>E3_5_1_1_mRNA : 0</v>
      </c>
      <c r="F411" s="11" t="str">
        <f t="shared" si="51"/>
        <v>E3_5_1_1 : 0</v>
      </c>
      <c r="G411" s="11" t="str">
        <f t="shared" si="52"/>
        <v>0.00292 - (0.0093 * E3_5_1_1_mRNA)</v>
      </c>
      <c r="H411" s="11" t="str">
        <f t="shared" si="53"/>
        <v>(0.278 * E3_5_1_1_mRNA) - (0.00000278 * E3_5_1_1)</v>
      </c>
      <c r="I411" s="11" t="str">
        <f t="shared" si="54"/>
        <v>mRNA410:  -&gt; E3_5_1_1_mRNA | 0.00292 - (0.0093 * E3_5_1_1_mRNA)</v>
      </c>
      <c r="J411" s="11" t="str">
        <f t="shared" si="55"/>
        <v>Peptide410: E3_5_1_1_mRNA -&gt; E3_5_1_1 | (0.278 * E3_5_1_1_mRNA) - (0.00000278 * E3_5_1_1)</v>
      </c>
    </row>
    <row r="412" spans="1:10" x14ac:dyDescent="0.35">
      <c r="A412" s="40">
        <v>411</v>
      </c>
      <c r="B412" s="11" t="s">
        <v>10132</v>
      </c>
      <c r="C412" s="11" t="str">
        <f t="shared" si="48"/>
        <v>E3_5_1_10_mRNA : E3_5_1_10_mRNA</v>
      </c>
      <c r="D412" s="11" t="str">
        <f t="shared" si="49"/>
        <v>E3_5_1_10 : E3_5_1_10</v>
      </c>
      <c r="E412" s="11" t="str">
        <f t="shared" si="50"/>
        <v>E3_5_1_10_mRNA : 0</v>
      </c>
      <c r="F412" s="11" t="str">
        <f t="shared" si="51"/>
        <v>E3_5_1_10 : 0</v>
      </c>
      <c r="G412" s="11" t="str">
        <f t="shared" si="52"/>
        <v>0.00292 - (0.0093 * E3_5_1_10_mRNA)</v>
      </c>
      <c r="H412" s="11" t="str">
        <f t="shared" si="53"/>
        <v>(0.278 * E3_5_1_10_mRNA) - (0.00000278 * E3_5_1_10)</v>
      </c>
      <c r="I412" s="11" t="str">
        <f t="shared" si="54"/>
        <v>mRNA411:  -&gt; E3_5_1_10_mRNA | 0.00292 - (0.0093 * E3_5_1_10_mRNA)</v>
      </c>
      <c r="J412" s="11" t="str">
        <f t="shared" si="55"/>
        <v>Peptide411: E3_5_1_10_mRNA -&gt; E3_5_1_10 | (0.278 * E3_5_1_10_mRNA) - (0.00000278 * E3_5_1_10)</v>
      </c>
    </row>
    <row r="413" spans="1:10" x14ac:dyDescent="0.35">
      <c r="A413" s="40">
        <v>412</v>
      </c>
      <c r="B413" s="11" t="s">
        <v>10028</v>
      </c>
      <c r="C413" s="11" t="str">
        <f t="shared" si="48"/>
        <v>E3_5_1_2_mRNA : E3_5_1_2_mRNA</v>
      </c>
      <c r="D413" s="11" t="str">
        <f t="shared" si="49"/>
        <v>E3_5_1_2 : E3_5_1_2</v>
      </c>
      <c r="E413" s="11" t="str">
        <f t="shared" si="50"/>
        <v>E3_5_1_2_mRNA : 0</v>
      </c>
      <c r="F413" s="11" t="str">
        <f t="shared" si="51"/>
        <v>E3_5_1_2 : 0</v>
      </c>
      <c r="G413" s="11" t="str">
        <f t="shared" si="52"/>
        <v>0.00292 - (0.0093 * E3_5_1_2_mRNA)</v>
      </c>
      <c r="H413" s="11" t="str">
        <f t="shared" si="53"/>
        <v>(0.278 * E3_5_1_2_mRNA) - (0.00000278 * E3_5_1_2)</v>
      </c>
      <c r="I413" s="11" t="str">
        <f t="shared" si="54"/>
        <v>mRNA412:  -&gt; E3_5_1_2_mRNA | 0.00292 - (0.0093 * E3_5_1_2_mRNA)</v>
      </c>
      <c r="J413" s="11" t="str">
        <f t="shared" si="55"/>
        <v>Peptide412: E3_5_1_2_mRNA -&gt; E3_5_1_2 | (0.278 * E3_5_1_2_mRNA) - (0.00000278 * E3_5_1_2)</v>
      </c>
    </row>
    <row r="414" spans="1:10" x14ac:dyDescent="0.35">
      <c r="A414" s="40">
        <v>413</v>
      </c>
      <c r="B414" s="11" t="s">
        <v>10165</v>
      </c>
      <c r="C414" s="11" t="str">
        <f t="shared" si="48"/>
        <v>E3_5_1_25_mRNA : E3_5_1_25_mRNA</v>
      </c>
      <c r="D414" s="11" t="str">
        <f t="shared" si="49"/>
        <v>E3_5_1_25 : E3_5_1_25</v>
      </c>
      <c r="E414" s="11" t="str">
        <f t="shared" si="50"/>
        <v>E3_5_1_25_mRNA : 0</v>
      </c>
      <c r="F414" s="11" t="str">
        <f t="shared" si="51"/>
        <v>E3_5_1_25 : 0</v>
      </c>
      <c r="G414" s="11" t="str">
        <f t="shared" si="52"/>
        <v>0.00292 - (0.0093 * E3_5_1_25_mRNA)</v>
      </c>
      <c r="H414" s="11" t="str">
        <f t="shared" si="53"/>
        <v>(0.278 * E3_5_1_25_mRNA) - (0.00000278 * E3_5_1_25)</v>
      </c>
      <c r="I414" s="11" t="str">
        <f t="shared" si="54"/>
        <v>mRNA413:  -&gt; E3_5_1_25_mRNA | 0.00292 - (0.0093 * E3_5_1_25_mRNA)</v>
      </c>
      <c r="J414" s="11" t="str">
        <f t="shared" si="55"/>
        <v>Peptide413: E3_5_1_25_mRNA -&gt; E3_5_1_25 | (0.278 * E3_5_1_25_mRNA) - (0.00000278 * E3_5_1_25)</v>
      </c>
    </row>
    <row r="415" spans="1:10" x14ac:dyDescent="0.35">
      <c r="A415" s="40">
        <v>414</v>
      </c>
      <c r="B415" s="11" t="s">
        <v>10303</v>
      </c>
      <c r="C415" s="11" t="str">
        <f t="shared" si="48"/>
        <v>E3_5_1_28_mRNA : E3_5_1_28_mRNA</v>
      </c>
      <c r="D415" s="11" t="str">
        <f t="shared" si="49"/>
        <v>E3_5_1_28 : E3_5_1_28</v>
      </c>
      <c r="E415" s="11" t="str">
        <f t="shared" si="50"/>
        <v>E3_5_1_28_mRNA : 0</v>
      </c>
      <c r="F415" s="11" t="str">
        <f t="shared" si="51"/>
        <v>E3_5_1_28 : 0</v>
      </c>
      <c r="G415" s="11" t="str">
        <f t="shared" si="52"/>
        <v>0.00292 - (0.0093 * E3_5_1_28_mRNA)</v>
      </c>
      <c r="H415" s="11" t="str">
        <f t="shared" si="53"/>
        <v>(0.278 * E3_5_1_28_mRNA) - (0.00000278 * E3_5_1_28)</v>
      </c>
      <c r="I415" s="11" t="str">
        <f t="shared" si="54"/>
        <v>mRNA414:  -&gt; E3_5_1_28_mRNA | 0.00292 - (0.0093 * E3_5_1_28_mRNA)</v>
      </c>
      <c r="J415" s="11" t="str">
        <f t="shared" si="55"/>
        <v>Peptide414: E3_5_1_28_mRNA -&gt; E3_5_1_28 | (0.278 * E3_5_1_28_mRNA) - (0.00000278 * E3_5_1_28)</v>
      </c>
    </row>
    <row r="416" spans="1:10" x14ac:dyDescent="0.35">
      <c r="A416" s="40">
        <v>415</v>
      </c>
      <c r="B416" s="11" t="s">
        <v>10137</v>
      </c>
      <c r="C416" s="11" t="str">
        <f t="shared" si="48"/>
        <v>E3_5_1_44_mRNA : E3_5_1_44_mRNA</v>
      </c>
      <c r="D416" s="11" t="str">
        <f t="shared" si="49"/>
        <v>E3_5_1_44 : E3_5_1_44</v>
      </c>
      <c r="E416" s="11" t="str">
        <f t="shared" si="50"/>
        <v>E3_5_1_44_mRNA : 0</v>
      </c>
      <c r="F416" s="11" t="str">
        <f t="shared" si="51"/>
        <v>E3_5_1_44 : 0</v>
      </c>
      <c r="G416" s="11" t="str">
        <f t="shared" si="52"/>
        <v>0.00292 - (0.0093 * E3_5_1_44_mRNA)</v>
      </c>
      <c r="H416" s="11" t="str">
        <f t="shared" si="53"/>
        <v>(0.278 * E3_5_1_44_mRNA) - (0.00000278 * E3_5_1_44)</v>
      </c>
      <c r="I416" s="11" t="str">
        <f t="shared" si="54"/>
        <v>mRNA415:  -&gt; E3_5_1_44_mRNA | 0.00292 - (0.0093 * E3_5_1_44_mRNA)</v>
      </c>
      <c r="J416" s="11" t="str">
        <f t="shared" si="55"/>
        <v>Peptide415: E3_5_1_44_mRNA -&gt; E3_5_1_44 | (0.278 * E3_5_1_44_mRNA) - (0.00000278 * E3_5_1_44)</v>
      </c>
    </row>
    <row r="417" spans="1:10" x14ac:dyDescent="0.35">
      <c r="A417" s="40">
        <v>416</v>
      </c>
      <c r="B417" s="11" t="s">
        <v>9960</v>
      </c>
      <c r="C417" s="11" t="str">
        <f t="shared" si="48"/>
        <v>E3_5_1_5_mRNA : E3_5_1_5_mRNA</v>
      </c>
      <c r="D417" s="11" t="str">
        <f t="shared" si="49"/>
        <v>E3_5_1_5 : E3_5_1_5</v>
      </c>
      <c r="E417" s="11" t="str">
        <f t="shared" si="50"/>
        <v>E3_5_1_5_mRNA : 0</v>
      </c>
      <c r="F417" s="11" t="str">
        <f t="shared" si="51"/>
        <v>E3_5_1_5 : 0</v>
      </c>
      <c r="G417" s="11" t="str">
        <f t="shared" si="52"/>
        <v>0.00292 - (0.0093 * E3_5_1_5_mRNA)</v>
      </c>
      <c r="H417" s="11" t="str">
        <f t="shared" si="53"/>
        <v>(0.278 * E3_5_1_5_mRNA) - (0.00000278 * E3_5_1_5)</v>
      </c>
      <c r="I417" s="11" t="str">
        <f t="shared" si="54"/>
        <v>mRNA416:  -&gt; E3_5_1_5_mRNA | 0.00292 - (0.0093 * E3_5_1_5_mRNA)</v>
      </c>
      <c r="J417" s="11" t="str">
        <f t="shared" si="55"/>
        <v>Peptide416: E3_5_1_5_mRNA -&gt; E3_5_1_5 | (0.278 * E3_5_1_5_mRNA) - (0.00000278 * E3_5_1_5)</v>
      </c>
    </row>
    <row r="418" spans="1:10" x14ac:dyDescent="0.35">
      <c r="A418" s="40">
        <v>417</v>
      </c>
      <c r="B418" s="11" t="s">
        <v>10326</v>
      </c>
      <c r="C418" s="11" t="str">
        <f t="shared" si="48"/>
        <v>E3_5_1_88_mRNA : E3_5_1_88_mRNA</v>
      </c>
      <c r="D418" s="11" t="str">
        <f t="shared" si="49"/>
        <v>E3_5_1_88 : E3_5_1_88</v>
      </c>
      <c r="E418" s="11" t="str">
        <f t="shared" si="50"/>
        <v>E3_5_1_88_mRNA : 0</v>
      </c>
      <c r="F418" s="11" t="str">
        <f t="shared" si="51"/>
        <v>E3_5_1_88 : 0</v>
      </c>
      <c r="G418" s="11" t="str">
        <f t="shared" si="52"/>
        <v>0.00292 - (0.0093 * E3_5_1_88_mRNA)</v>
      </c>
      <c r="H418" s="11" t="str">
        <f t="shared" si="53"/>
        <v>(0.278 * E3_5_1_88_mRNA) - (0.00000278 * E3_5_1_88)</v>
      </c>
      <c r="I418" s="11" t="str">
        <f t="shared" si="54"/>
        <v>mRNA417:  -&gt; E3_5_1_88_mRNA | 0.00292 - (0.0093 * E3_5_1_88_mRNA)</v>
      </c>
      <c r="J418" s="11" t="str">
        <f t="shared" si="55"/>
        <v>Peptide417: E3_5_1_88_mRNA -&gt; E3_5_1_88 | (0.278 * E3_5_1_88_mRNA) - (0.00000278 * E3_5_1_88)</v>
      </c>
    </row>
    <row r="419" spans="1:10" x14ac:dyDescent="0.35">
      <c r="A419" s="40">
        <v>418</v>
      </c>
      <c r="B419" s="11" t="s">
        <v>10374</v>
      </c>
      <c r="C419" s="11" t="str">
        <f t="shared" si="48"/>
        <v>E3_5_2_17_mRNA : E3_5_2_17_mRNA</v>
      </c>
      <c r="D419" s="11" t="str">
        <f t="shared" si="49"/>
        <v>E3_5_2_17 : E3_5_2_17</v>
      </c>
      <c r="E419" s="11" t="str">
        <f t="shared" si="50"/>
        <v>E3_5_2_17_mRNA : 0</v>
      </c>
      <c r="F419" s="11" t="str">
        <f t="shared" si="51"/>
        <v>E3_5_2_17 : 0</v>
      </c>
      <c r="G419" s="11" t="str">
        <f t="shared" si="52"/>
        <v>0.00292 - (0.0093 * E3_5_2_17_mRNA)</v>
      </c>
      <c r="H419" s="11" t="str">
        <f t="shared" si="53"/>
        <v>(0.278 * E3_5_2_17_mRNA) - (0.00000278 * E3_5_2_17)</v>
      </c>
      <c r="I419" s="11" t="str">
        <f t="shared" si="54"/>
        <v>mRNA418:  -&gt; E3_5_2_17_mRNA | 0.00292 - (0.0093 * E3_5_2_17_mRNA)</v>
      </c>
      <c r="J419" s="11" t="str">
        <f t="shared" si="55"/>
        <v>Peptide418: E3_5_2_17_mRNA -&gt; E3_5_2_17 | (0.278 * E3_5_2_17_mRNA) - (0.00000278 * E3_5_2_17)</v>
      </c>
    </row>
    <row r="420" spans="1:10" x14ac:dyDescent="0.35">
      <c r="A420" s="40">
        <v>419</v>
      </c>
      <c r="B420" s="11" t="s">
        <v>10156</v>
      </c>
      <c r="C420" s="11" t="str">
        <f t="shared" si="48"/>
        <v>E3_5_2_3_mRNA : E3_5_2_3_mRNA</v>
      </c>
      <c r="D420" s="11" t="str">
        <f t="shared" si="49"/>
        <v>E3_5_2_3 : E3_5_2_3</v>
      </c>
      <c r="E420" s="11" t="str">
        <f t="shared" si="50"/>
        <v>E3_5_2_3_mRNA : 0</v>
      </c>
      <c r="F420" s="11" t="str">
        <f t="shared" si="51"/>
        <v>E3_5_2_3 : 0</v>
      </c>
      <c r="G420" s="11" t="str">
        <f t="shared" si="52"/>
        <v>0.00292 - (0.0093 * E3_5_2_3_mRNA)</v>
      </c>
      <c r="H420" s="11" t="str">
        <f t="shared" si="53"/>
        <v>(0.278 * E3_5_2_3_mRNA) - (0.00000278 * E3_5_2_3)</v>
      </c>
      <c r="I420" s="11" t="str">
        <f t="shared" si="54"/>
        <v>mRNA419:  -&gt; E3_5_2_3_mRNA | 0.00292 - (0.0093 * E3_5_2_3_mRNA)</v>
      </c>
      <c r="J420" s="11" t="str">
        <f t="shared" si="55"/>
        <v>Peptide419: E3_5_2_3_mRNA -&gt; E3_5_2_3 | (0.278 * E3_5_2_3_mRNA) - (0.00000278 * E3_5_2_3)</v>
      </c>
    </row>
    <row r="421" spans="1:10" x14ac:dyDescent="0.35">
      <c r="A421" s="40">
        <v>420</v>
      </c>
      <c r="B421" s="11" t="s">
        <v>10286</v>
      </c>
      <c r="C421" s="11" t="str">
        <f t="shared" si="48"/>
        <v>E3_5_2_5_mRNA : E3_5_2_5_mRNA</v>
      </c>
      <c r="D421" s="11" t="str">
        <f t="shared" si="49"/>
        <v>E3_5_2_5 : E3_5_2_5</v>
      </c>
      <c r="E421" s="11" t="str">
        <f t="shared" si="50"/>
        <v>E3_5_2_5_mRNA : 0</v>
      </c>
      <c r="F421" s="11" t="str">
        <f t="shared" si="51"/>
        <v>E3_5_2_5 : 0</v>
      </c>
      <c r="G421" s="11" t="str">
        <f t="shared" si="52"/>
        <v>0.00292 - (0.0093 * E3_5_2_5_mRNA)</v>
      </c>
      <c r="H421" s="11" t="str">
        <f t="shared" si="53"/>
        <v>(0.278 * E3_5_2_5_mRNA) - (0.00000278 * E3_5_2_5)</v>
      </c>
      <c r="I421" s="11" t="str">
        <f t="shared" si="54"/>
        <v>mRNA420:  -&gt; E3_5_2_5_mRNA | 0.00292 - (0.0093 * E3_5_2_5_mRNA)</v>
      </c>
      <c r="J421" s="11" t="str">
        <f t="shared" si="55"/>
        <v>Peptide420: E3_5_2_5_mRNA -&gt; E3_5_2_5 | (0.278 * E3_5_2_5_mRNA) - (0.00000278 * E3_5_2_5)</v>
      </c>
    </row>
    <row r="422" spans="1:10" x14ac:dyDescent="0.35">
      <c r="A422" s="40">
        <v>421</v>
      </c>
      <c r="B422" s="11" t="s">
        <v>10172</v>
      </c>
      <c r="C422" s="11" t="str">
        <f t="shared" si="48"/>
        <v>E3_5_2_6_mRNA : E3_5_2_6_mRNA</v>
      </c>
      <c r="D422" s="11" t="str">
        <f t="shared" si="49"/>
        <v>E3_5_2_6 : E3_5_2_6</v>
      </c>
      <c r="E422" s="11" t="str">
        <f t="shared" si="50"/>
        <v>E3_5_2_6_mRNA : 0</v>
      </c>
      <c r="F422" s="11" t="str">
        <f t="shared" si="51"/>
        <v>E3_5_2_6 : 0</v>
      </c>
      <c r="G422" s="11" t="str">
        <f t="shared" si="52"/>
        <v>0.00292 - (0.0093 * E3_5_2_6_mRNA)</v>
      </c>
      <c r="H422" s="11" t="str">
        <f t="shared" si="53"/>
        <v>(0.278 * E3_5_2_6_mRNA) - (0.00000278 * E3_5_2_6)</v>
      </c>
      <c r="I422" s="11" t="str">
        <f t="shared" si="54"/>
        <v>mRNA421:  -&gt; E3_5_2_6_mRNA | 0.00292 - (0.0093 * E3_5_2_6_mRNA)</v>
      </c>
      <c r="J422" s="11" t="str">
        <f t="shared" si="55"/>
        <v>Peptide421: E3_5_2_6_mRNA -&gt; E3_5_2_6 | (0.278 * E3_5_2_6_mRNA) - (0.00000278 * E3_5_2_6)</v>
      </c>
    </row>
    <row r="423" spans="1:10" x14ac:dyDescent="0.35">
      <c r="A423" s="40">
        <v>422</v>
      </c>
      <c r="B423" s="11" t="s">
        <v>10313</v>
      </c>
      <c r="C423" s="11" t="str">
        <f t="shared" si="48"/>
        <v>E3_5_2_7_mRNA : E3_5_2_7_mRNA</v>
      </c>
      <c r="D423" s="11" t="str">
        <f t="shared" si="49"/>
        <v>E3_5_2_7 : E3_5_2_7</v>
      </c>
      <c r="E423" s="11" t="str">
        <f t="shared" si="50"/>
        <v>E3_5_2_7_mRNA : 0</v>
      </c>
      <c r="F423" s="11" t="str">
        <f t="shared" si="51"/>
        <v>E3_5_2_7 : 0</v>
      </c>
      <c r="G423" s="11" t="str">
        <f t="shared" si="52"/>
        <v>0.00292 - (0.0093 * E3_5_2_7_mRNA)</v>
      </c>
      <c r="H423" s="11" t="str">
        <f t="shared" si="53"/>
        <v>(0.278 * E3_5_2_7_mRNA) - (0.00000278 * E3_5_2_7)</v>
      </c>
      <c r="I423" s="11" t="str">
        <f t="shared" si="54"/>
        <v>mRNA422:  -&gt; E3_5_2_7_mRNA | 0.00292 - (0.0093 * E3_5_2_7_mRNA)</v>
      </c>
      <c r="J423" s="11" t="str">
        <f t="shared" si="55"/>
        <v>Peptide422: E3_5_2_7_mRNA -&gt; E3_5_2_7 | (0.278 * E3_5_2_7_mRNA) - (0.00000278 * E3_5_2_7)</v>
      </c>
    </row>
    <row r="424" spans="1:10" x14ac:dyDescent="0.35">
      <c r="A424" s="40">
        <v>423</v>
      </c>
      <c r="B424" s="11" t="s">
        <v>9937</v>
      </c>
      <c r="C424" s="11" t="str">
        <f t="shared" si="48"/>
        <v>E3_5_2_9_mRNA : E3_5_2_9_mRNA</v>
      </c>
      <c r="D424" s="11" t="str">
        <f t="shared" si="49"/>
        <v>E3_5_2_9 : E3_5_2_9</v>
      </c>
      <c r="E424" s="11" t="str">
        <f t="shared" si="50"/>
        <v>E3_5_2_9_mRNA : 0</v>
      </c>
      <c r="F424" s="11" t="str">
        <f t="shared" si="51"/>
        <v>E3_5_2_9 : 0</v>
      </c>
      <c r="G424" s="11" t="str">
        <f t="shared" si="52"/>
        <v>0.00292 - (0.0093 * E3_5_2_9_mRNA)</v>
      </c>
      <c r="H424" s="11" t="str">
        <f t="shared" si="53"/>
        <v>(0.278 * E3_5_2_9_mRNA) - (0.00000278 * E3_5_2_9)</v>
      </c>
      <c r="I424" s="11" t="str">
        <f t="shared" si="54"/>
        <v>mRNA423:  -&gt; E3_5_2_9_mRNA | 0.00292 - (0.0093 * E3_5_2_9_mRNA)</v>
      </c>
      <c r="J424" s="11" t="str">
        <f t="shared" si="55"/>
        <v>Peptide423: E3_5_2_9_mRNA -&gt; E3_5_2_9 | (0.278 * E3_5_2_9_mRNA) - (0.00000278 * E3_5_2_9)</v>
      </c>
    </row>
    <row r="425" spans="1:10" x14ac:dyDescent="0.35">
      <c r="A425" s="40">
        <v>424</v>
      </c>
      <c r="B425" s="11" t="s">
        <v>10023</v>
      </c>
      <c r="C425" s="11" t="str">
        <f t="shared" si="48"/>
        <v>E3_5_3_1_mRNA : E3_5_3_1_mRNA</v>
      </c>
      <c r="D425" s="11" t="str">
        <f t="shared" si="49"/>
        <v>E3_5_3_1 : E3_5_3_1</v>
      </c>
      <c r="E425" s="11" t="str">
        <f t="shared" si="50"/>
        <v>E3_5_3_1_mRNA : 0</v>
      </c>
      <c r="F425" s="11" t="str">
        <f t="shared" si="51"/>
        <v>E3_5_3_1 : 0</v>
      </c>
      <c r="G425" s="11" t="str">
        <f t="shared" si="52"/>
        <v>0.00292 - (0.0093 * E3_5_3_1_mRNA)</v>
      </c>
      <c r="H425" s="11" t="str">
        <f t="shared" si="53"/>
        <v>(0.278 * E3_5_3_1_mRNA) - (0.00000278 * E3_5_3_1)</v>
      </c>
      <c r="I425" s="11" t="str">
        <f t="shared" si="54"/>
        <v>mRNA424:  -&gt; E3_5_3_1_mRNA | 0.00292 - (0.0093 * E3_5_3_1_mRNA)</v>
      </c>
      <c r="J425" s="11" t="str">
        <f t="shared" si="55"/>
        <v>Peptide424: E3_5_3_1_mRNA -&gt; E3_5_3_1 | (0.278 * E3_5_3_1_mRNA) - (0.00000278 * E3_5_3_1)</v>
      </c>
    </row>
    <row r="426" spans="1:10" x14ac:dyDescent="0.35">
      <c r="A426" s="40">
        <v>425</v>
      </c>
      <c r="B426" s="11" t="s">
        <v>10111</v>
      </c>
      <c r="C426" s="11" t="str">
        <f t="shared" si="48"/>
        <v>E3_5_3_11_mRNA : E3_5_3_11_mRNA</v>
      </c>
      <c r="D426" s="11" t="str">
        <f t="shared" si="49"/>
        <v>E3_5_3_11 : E3_5_3_11</v>
      </c>
      <c r="E426" s="11" t="str">
        <f t="shared" si="50"/>
        <v>E3_5_3_11_mRNA : 0</v>
      </c>
      <c r="F426" s="11" t="str">
        <f t="shared" si="51"/>
        <v>E3_5_3_11 : 0</v>
      </c>
      <c r="G426" s="11" t="str">
        <f t="shared" si="52"/>
        <v>0.00292 - (0.0093 * E3_5_3_11_mRNA)</v>
      </c>
      <c r="H426" s="11" t="str">
        <f t="shared" si="53"/>
        <v>(0.278 * E3_5_3_11_mRNA) - (0.00000278 * E3_5_3_11)</v>
      </c>
      <c r="I426" s="11" t="str">
        <f t="shared" si="54"/>
        <v>mRNA425:  -&gt; E3_5_3_11_mRNA | 0.00292 - (0.0093 * E3_5_3_11_mRNA)</v>
      </c>
      <c r="J426" s="11" t="str">
        <f t="shared" si="55"/>
        <v>Peptide425: E3_5_3_11_mRNA -&gt; E3_5_3_11 | (0.278 * E3_5_3_11_mRNA) - (0.00000278 * E3_5_3_11)</v>
      </c>
    </row>
    <row r="427" spans="1:10" x14ac:dyDescent="0.35">
      <c r="A427" s="40">
        <v>426</v>
      </c>
      <c r="B427" s="11" t="s">
        <v>10180</v>
      </c>
      <c r="C427" s="11" t="str">
        <f t="shared" si="48"/>
        <v>E3_5_3_8_mRNA : E3_5_3_8_mRNA</v>
      </c>
      <c r="D427" s="11" t="str">
        <f t="shared" si="49"/>
        <v>E3_5_3_8 : E3_5_3_8</v>
      </c>
      <c r="E427" s="11" t="str">
        <f t="shared" si="50"/>
        <v>E3_5_3_8_mRNA : 0</v>
      </c>
      <c r="F427" s="11" t="str">
        <f t="shared" si="51"/>
        <v>E3_5_3_8 : 0</v>
      </c>
      <c r="G427" s="11" t="str">
        <f t="shared" si="52"/>
        <v>0.00292 - (0.0093 * E3_5_3_8_mRNA)</v>
      </c>
      <c r="H427" s="11" t="str">
        <f t="shared" si="53"/>
        <v>(0.278 * E3_5_3_8_mRNA) - (0.00000278 * E3_5_3_8)</v>
      </c>
      <c r="I427" s="11" t="str">
        <f t="shared" si="54"/>
        <v>mRNA426:  -&gt; E3_5_3_8_mRNA | 0.00292 - (0.0093 * E3_5_3_8_mRNA)</v>
      </c>
      <c r="J427" s="11" t="str">
        <f t="shared" si="55"/>
        <v>Peptide426: E3_5_3_8_mRNA -&gt; E3_5_3_8 | (0.278 * E3_5_3_8_mRNA) - (0.00000278 * E3_5_3_8)</v>
      </c>
    </row>
    <row r="428" spans="1:10" x14ac:dyDescent="0.35">
      <c r="A428" s="40">
        <v>427</v>
      </c>
      <c r="B428" s="11" t="s">
        <v>10191</v>
      </c>
      <c r="C428" s="11" t="str">
        <f t="shared" si="48"/>
        <v>E3_5_3_9_mRNA : E3_5_3_9_mRNA</v>
      </c>
      <c r="D428" s="11" t="str">
        <f t="shared" si="49"/>
        <v>E3_5_3_9 : E3_5_3_9</v>
      </c>
      <c r="E428" s="11" t="str">
        <f t="shared" si="50"/>
        <v>E3_5_3_9_mRNA : 0</v>
      </c>
      <c r="F428" s="11" t="str">
        <f t="shared" si="51"/>
        <v>E3_5_3_9 : 0</v>
      </c>
      <c r="G428" s="11" t="str">
        <f t="shared" si="52"/>
        <v>0.00292 - (0.0093 * E3_5_3_9_mRNA)</v>
      </c>
      <c r="H428" s="11" t="str">
        <f t="shared" si="53"/>
        <v>(0.278 * E3_5_3_9_mRNA) - (0.00000278 * E3_5_3_9)</v>
      </c>
      <c r="I428" s="11" t="str">
        <f t="shared" si="54"/>
        <v>mRNA427:  -&gt; E3_5_3_9_mRNA | 0.00292 - (0.0093 * E3_5_3_9_mRNA)</v>
      </c>
      <c r="J428" s="11" t="str">
        <f t="shared" si="55"/>
        <v>Peptide427: E3_5_3_9_mRNA -&gt; E3_5_3_9 | (0.278 * E3_5_3_9_mRNA) - (0.00000278 * E3_5_3_9)</v>
      </c>
    </row>
    <row r="429" spans="1:10" x14ac:dyDescent="0.35">
      <c r="A429" s="40">
        <v>428</v>
      </c>
      <c r="B429" s="11" t="s">
        <v>10079</v>
      </c>
      <c r="C429" s="11" t="str">
        <f t="shared" si="48"/>
        <v>E3_5_4_10_mRNA : E3_5_4_10_mRNA</v>
      </c>
      <c r="D429" s="11" t="str">
        <f t="shared" si="49"/>
        <v>E3_5_4_10 : E3_5_4_10</v>
      </c>
      <c r="E429" s="11" t="str">
        <f t="shared" si="50"/>
        <v>E3_5_4_10_mRNA : 0</v>
      </c>
      <c r="F429" s="11" t="str">
        <f t="shared" si="51"/>
        <v>E3_5_4_10 : 0</v>
      </c>
      <c r="G429" s="11" t="str">
        <f t="shared" si="52"/>
        <v>0.00292 - (0.0093 * E3_5_4_10_mRNA)</v>
      </c>
      <c r="H429" s="11" t="str">
        <f t="shared" si="53"/>
        <v>(0.278 * E3_5_4_10_mRNA) - (0.00000278 * E3_5_4_10)</v>
      </c>
      <c r="I429" s="11" t="str">
        <f t="shared" si="54"/>
        <v>mRNA428:  -&gt; E3_5_4_10_mRNA | 0.00292 - (0.0093 * E3_5_4_10_mRNA)</v>
      </c>
      <c r="J429" s="11" t="str">
        <f t="shared" si="55"/>
        <v>Peptide428: E3_5_4_10_mRNA -&gt; E3_5_4_10 | (0.278 * E3_5_4_10_mRNA) - (0.00000278 * E3_5_4_10)</v>
      </c>
    </row>
    <row r="430" spans="1:10" x14ac:dyDescent="0.35">
      <c r="A430" s="40">
        <v>429</v>
      </c>
      <c r="B430" s="11" t="s">
        <v>10009</v>
      </c>
      <c r="C430" s="11" t="str">
        <f t="shared" si="48"/>
        <v>E3_5_4_16_mRNA : E3_5_4_16_mRNA</v>
      </c>
      <c r="D430" s="11" t="str">
        <f t="shared" si="49"/>
        <v>E3_5_4_16 : E3_5_4_16</v>
      </c>
      <c r="E430" s="11" t="str">
        <f t="shared" si="50"/>
        <v>E3_5_4_16_mRNA : 0</v>
      </c>
      <c r="F430" s="11" t="str">
        <f t="shared" si="51"/>
        <v>E3_5_4_16 : 0</v>
      </c>
      <c r="G430" s="11" t="str">
        <f t="shared" si="52"/>
        <v>0.00292 - (0.0093 * E3_5_4_16_mRNA)</v>
      </c>
      <c r="H430" s="11" t="str">
        <f t="shared" si="53"/>
        <v>(0.278 * E3_5_4_16_mRNA) - (0.00000278 * E3_5_4_16)</v>
      </c>
      <c r="I430" s="11" t="str">
        <f t="shared" si="54"/>
        <v>mRNA429:  -&gt; E3_5_4_16_mRNA | 0.00292 - (0.0093 * E3_5_4_16_mRNA)</v>
      </c>
      <c r="J430" s="11" t="str">
        <f t="shared" si="55"/>
        <v>Peptide429: E3_5_4_16_mRNA -&gt; E3_5_4_16 | (0.278 * E3_5_4_16_mRNA) - (0.00000278 * E3_5_4_16)</v>
      </c>
    </row>
    <row r="431" spans="1:10" x14ac:dyDescent="0.35">
      <c r="A431" s="40">
        <v>430</v>
      </c>
      <c r="B431" s="11" t="s">
        <v>10301</v>
      </c>
      <c r="C431" s="11" t="str">
        <f t="shared" si="48"/>
        <v>E3_5_4_19_mRNA : E3_5_4_19_mRNA</v>
      </c>
      <c r="D431" s="11" t="str">
        <f t="shared" si="49"/>
        <v>E3_5_4_19 : E3_5_4_19</v>
      </c>
      <c r="E431" s="11" t="str">
        <f t="shared" si="50"/>
        <v>E3_5_4_19_mRNA : 0</v>
      </c>
      <c r="F431" s="11" t="str">
        <f t="shared" si="51"/>
        <v>E3_5_4_19 : 0</v>
      </c>
      <c r="G431" s="11" t="str">
        <f t="shared" si="52"/>
        <v>0.00292 - (0.0093 * E3_5_4_19_mRNA)</v>
      </c>
      <c r="H431" s="11" t="str">
        <f t="shared" si="53"/>
        <v>(0.278 * E3_5_4_19_mRNA) - (0.00000278 * E3_5_4_19)</v>
      </c>
      <c r="I431" s="11" t="str">
        <f t="shared" si="54"/>
        <v>mRNA430:  -&gt; E3_5_4_19_mRNA | 0.00292 - (0.0093 * E3_5_4_19_mRNA)</v>
      </c>
      <c r="J431" s="11" t="str">
        <f t="shared" si="55"/>
        <v>Peptide430: E3_5_4_19_mRNA -&gt; E3_5_4_19 | (0.278 * E3_5_4_19_mRNA) - (0.00000278 * E3_5_4_19)</v>
      </c>
    </row>
    <row r="432" spans="1:10" x14ac:dyDescent="0.35">
      <c r="A432" s="40">
        <v>431</v>
      </c>
      <c r="B432" s="11" t="s">
        <v>10092</v>
      </c>
      <c r="C432" s="11" t="str">
        <f t="shared" si="48"/>
        <v>E3_5_4_2_mRNA : E3_5_4_2_mRNA</v>
      </c>
      <c r="D432" s="11" t="str">
        <f t="shared" si="49"/>
        <v>E3_5_4_2 : E3_5_4_2</v>
      </c>
      <c r="E432" s="11" t="str">
        <f t="shared" si="50"/>
        <v>E3_5_4_2_mRNA : 0</v>
      </c>
      <c r="F432" s="11" t="str">
        <f t="shared" si="51"/>
        <v>E3_5_4_2 : 0</v>
      </c>
      <c r="G432" s="11" t="str">
        <f t="shared" si="52"/>
        <v>0.00292 - (0.0093 * E3_5_4_2_mRNA)</v>
      </c>
      <c r="H432" s="11" t="str">
        <f t="shared" si="53"/>
        <v>(0.278 * E3_5_4_2_mRNA) - (0.00000278 * E3_5_4_2)</v>
      </c>
      <c r="I432" s="11" t="str">
        <f t="shared" si="54"/>
        <v>mRNA431:  -&gt; E3_5_4_2_mRNA | 0.00292 - (0.0093 * E3_5_4_2_mRNA)</v>
      </c>
      <c r="J432" s="11" t="str">
        <f t="shared" si="55"/>
        <v>Peptide431: E3_5_4_2_mRNA -&gt; E3_5_4_2 | (0.278 * E3_5_4_2_mRNA) - (0.00000278 * E3_5_4_2)</v>
      </c>
    </row>
    <row r="433" spans="1:10" x14ac:dyDescent="0.35">
      <c r="A433" s="40">
        <v>432</v>
      </c>
      <c r="B433" s="11" t="s">
        <v>10008</v>
      </c>
      <c r="C433" s="11" t="str">
        <f t="shared" si="48"/>
        <v>E3_5_4_25_mRNA : E3_5_4_25_mRNA</v>
      </c>
      <c r="D433" s="11" t="str">
        <f t="shared" si="49"/>
        <v>E3_5_4_25 : E3_5_4_25</v>
      </c>
      <c r="E433" s="11" t="str">
        <f t="shared" si="50"/>
        <v>E3_5_4_25_mRNA : 0</v>
      </c>
      <c r="F433" s="11" t="str">
        <f t="shared" si="51"/>
        <v>E3_5_4_25 : 0</v>
      </c>
      <c r="G433" s="11" t="str">
        <f t="shared" si="52"/>
        <v>0.00292 - (0.0093 * E3_5_4_25_mRNA)</v>
      </c>
      <c r="H433" s="11" t="str">
        <f t="shared" si="53"/>
        <v>(0.278 * E3_5_4_25_mRNA) - (0.00000278 * E3_5_4_25)</v>
      </c>
      <c r="I433" s="11" t="str">
        <f t="shared" si="54"/>
        <v>mRNA432:  -&gt; E3_5_4_25_mRNA | 0.00292 - (0.0093 * E3_5_4_25_mRNA)</v>
      </c>
      <c r="J433" s="11" t="str">
        <f t="shared" si="55"/>
        <v>Peptide432: E3_5_4_25_mRNA -&gt; E3_5_4_25 | (0.278 * E3_5_4_25_mRNA) - (0.00000278 * E3_5_4_25)</v>
      </c>
    </row>
    <row r="434" spans="1:10" x14ac:dyDescent="0.35">
      <c r="A434" s="40">
        <v>433</v>
      </c>
      <c r="B434" s="11" t="s">
        <v>10273</v>
      </c>
      <c r="C434" s="11" t="str">
        <f t="shared" si="48"/>
        <v>E3_5_4_26_mRNA : E3_5_4_26_mRNA</v>
      </c>
      <c r="D434" s="11" t="str">
        <f t="shared" si="49"/>
        <v>E3_5_4_26 : E3_5_4_26</v>
      </c>
      <c r="E434" s="11" t="str">
        <f t="shared" si="50"/>
        <v>E3_5_4_26_mRNA : 0</v>
      </c>
      <c r="F434" s="11" t="str">
        <f t="shared" si="51"/>
        <v>E3_5_4_26 : 0</v>
      </c>
      <c r="G434" s="11" t="str">
        <f t="shared" si="52"/>
        <v>0.00292 - (0.0093 * E3_5_4_26_mRNA)</v>
      </c>
      <c r="H434" s="11" t="str">
        <f t="shared" si="53"/>
        <v>(0.278 * E3_5_4_26_mRNA) - (0.00000278 * E3_5_4_26)</v>
      </c>
      <c r="I434" s="11" t="str">
        <f t="shared" si="54"/>
        <v>mRNA433:  -&gt; E3_5_4_26_mRNA | 0.00292 - (0.0093 * E3_5_4_26_mRNA)</v>
      </c>
      <c r="J434" s="11" t="str">
        <f t="shared" si="55"/>
        <v>Peptide433: E3_5_4_26_mRNA -&gt; E3_5_4_26 | (0.278 * E3_5_4_26_mRNA) - (0.00000278 * E3_5_4_26)</v>
      </c>
    </row>
    <row r="435" spans="1:10" x14ac:dyDescent="0.35">
      <c r="A435" s="40">
        <v>434</v>
      </c>
      <c r="B435" s="11" t="s">
        <v>10138</v>
      </c>
      <c r="C435" s="11" t="str">
        <f t="shared" si="48"/>
        <v>E3_5_4_3_mRNA : E3_5_4_3_mRNA</v>
      </c>
      <c r="D435" s="11" t="str">
        <f t="shared" si="49"/>
        <v>E3_5_4_3 : E3_5_4_3</v>
      </c>
      <c r="E435" s="11" t="str">
        <f t="shared" si="50"/>
        <v>E3_5_4_3_mRNA : 0</v>
      </c>
      <c r="F435" s="11" t="str">
        <f t="shared" si="51"/>
        <v>E3_5_4_3 : 0</v>
      </c>
      <c r="G435" s="11" t="str">
        <f t="shared" si="52"/>
        <v>0.00292 - (0.0093 * E3_5_4_3_mRNA)</v>
      </c>
      <c r="H435" s="11" t="str">
        <f t="shared" si="53"/>
        <v>(0.278 * E3_5_4_3_mRNA) - (0.00000278 * E3_5_4_3)</v>
      </c>
      <c r="I435" s="11" t="str">
        <f t="shared" si="54"/>
        <v>mRNA434:  -&gt; E3_5_4_3_mRNA | 0.00292 - (0.0093 * E3_5_4_3_mRNA)</v>
      </c>
      <c r="J435" s="11" t="str">
        <f t="shared" si="55"/>
        <v>Peptide434: E3_5_4_3_mRNA -&gt; E3_5_4_3 | (0.278 * E3_5_4_3_mRNA) - (0.00000278 * E3_5_4_3)</v>
      </c>
    </row>
    <row r="436" spans="1:10" x14ac:dyDescent="0.35">
      <c r="A436" s="40">
        <v>435</v>
      </c>
      <c r="B436" s="11" t="s">
        <v>10386</v>
      </c>
      <c r="C436" s="11" t="str">
        <f t="shared" si="48"/>
        <v>E3_5_4_33_mRNA : E3_5_4_33_mRNA</v>
      </c>
      <c r="D436" s="11" t="str">
        <f t="shared" si="49"/>
        <v>E3_5_4_33 : E3_5_4_33</v>
      </c>
      <c r="E436" s="11" t="str">
        <f t="shared" si="50"/>
        <v>E3_5_4_33_mRNA : 0</v>
      </c>
      <c r="F436" s="11" t="str">
        <f t="shared" si="51"/>
        <v>E3_5_4_33 : 0</v>
      </c>
      <c r="G436" s="11" t="str">
        <f t="shared" si="52"/>
        <v>0.00292 - (0.0093 * E3_5_4_33_mRNA)</v>
      </c>
      <c r="H436" s="11" t="str">
        <f t="shared" si="53"/>
        <v>(0.278 * E3_5_4_33_mRNA) - (0.00000278 * E3_5_4_33)</v>
      </c>
      <c r="I436" s="11" t="str">
        <f t="shared" si="54"/>
        <v>mRNA435:  -&gt; E3_5_4_33_mRNA | 0.00292 - (0.0093 * E3_5_4_33_mRNA)</v>
      </c>
      <c r="J436" s="11" t="str">
        <f t="shared" si="55"/>
        <v>Peptide435: E3_5_4_33_mRNA -&gt; E3_5_4_33 | (0.278 * E3_5_4_33_mRNA) - (0.00000278 * E3_5_4_33)</v>
      </c>
    </row>
    <row r="437" spans="1:10" x14ac:dyDescent="0.35">
      <c r="A437" s="40">
        <v>436</v>
      </c>
      <c r="B437" s="11" t="s">
        <v>10188</v>
      </c>
      <c r="C437" s="11" t="str">
        <f t="shared" si="48"/>
        <v>E3_5_4_5_mRNA : E3_5_4_5_mRNA</v>
      </c>
      <c r="D437" s="11" t="str">
        <f t="shared" si="49"/>
        <v>E3_5_4_5 : E3_5_4_5</v>
      </c>
      <c r="E437" s="11" t="str">
        <f t="shared" si="50"/>
        <v>E3_5_4_5_mRNA : 0</v>
      </c>
      <c r="F437" s="11" t="str">
        <f t="shared" si="51"/>
        <v>E3_5_4_5 : 0</v>
      </c>
      <c r="G437" s="11" t="str">
        <f t="shared" si="52"/>
        <v>0.00292 - (0.0093 * E3_5_4_5_mRNA)</v>
      </c>
      <c r="H437" s="11" t="str">
        <f t="shared" si="53"/>
        <v>(0.278 * E3_5_4_5_mRNA) - (0.00000278 * E3_5_4_5)</v>
      </c>
      <c r="I437" s="11" t="str">
        <f t="shared" si="54"/>
        <v>mRNA436:  -&gt; E3_5_4_5_mRNA | 0.00292 - (0.0093 * E3_5_4_5_mRNA)</v>
      </c>
      <c r="J437" s="11" t="str">
        <f t="shared" si="55"/>
        <v>Peptide436: E3_5_4_5_mRNA -&gt; E3_5_4_5 | (0.278 * E3_5_4_5_mRNA) - (0.00000278 * E3_5_4_5)</v>
      </c>
    </row>
    <row r="438" spans="1:10" x14ac:dyDescent="0.35">
      <c r="A438" s="40">
        <v>437</v>
      </c>
      <c r="B438" s="11" t="s">
        <v>10184</v>
      </c>
      <c r="C438" s="11" t="str">
        <f t="shared" si="48"/>
        <v>E3_5_4_9_mRNA : E3_5_4_9_mRNA</v>
      </c>
      <c r="D438" s="11" t="str">
        <f t="shared" si="49"/>
        <v>E3_5_4_9 : E3_5_4_9</v>
      </c>
      <c r="E438" s="11" t="str">
        <f t="shared" si="50"/>
        <v>E3_5_4_9_mRNA : 0</v>
      </c>
      <c r="F438" s="11" t="str">
        <f t="shared" si="51"/>
        <v>E3_5_4_9 : 0</v>
      </c>
      <c r="G438" s="11" t="str">
        <f t="shared" si="52"/>
        <v>0.00292 - (0.0093 * E3_5_4_9_mRNA)</v>
      </c>
      <c r="H438" s="11" t="str">
        <f t="shared" si="53"/>
        <v>(0.278 * E3_5_4_9_mRNA) - (0.00000278 * E3_5_4_9)</v>
      </c>
      <c r="I438" s="11" t="str">
        <f t="shared" si="54"/>
        <v>mRNA437:  -&gt; E3_5_4_9_mRNA | 0.00292 - (0.0093 * E3_5_4_9_mRNA)</v>
      </c>
      <c r="J438" s="11" t="str">
        <f t="shared" si="55"/>
        <v>Peptide437: E3_5_4_9_mRNA -&gt; E3_5_4_9 | (0.278 * E3_5_4_9_mRNA) - (0.00000278 * E3_5_4_9)</v>
      </c>
    </row>
    <row r="439" spans="1:10" x14ac:dyDescent="0.35">
      <c r="A439" s="40">
        <v>438</v>
      </c>
      <c r="B439" s="11" t="s">
        <v>10400</v>
      </c>
      <c r="C439" s="11" t="str">
        <f t="shared" si="48"/>
        <v>E3_5_99_10_mRNA : E3_5_99_10_mRNA</v>
      </c>
      <c r="D439" s="11" t="str">
        <f t="shared" si="49"/>
        <v>E3_5_99_10 : E3_5_99_10</v>
      </c>
      <c r="E439" s="11" t="str">
        <f t="shared" si="50"/>
        <v>E3_5_99_10_mRNA : 0</v>
      </c>
      <c r="F439" s="11" t="str">
        <f t="shared" si="51"/>
        <v>E3_5_99_10 : 0</v>
      </c>
      <c r="G439" s="11" t="str">
        <f t="shared" si="52"/>
        <v>0.00292 - (0.0093 * E3_5_99_10_mRNA)</v>
      </c>
      <c r="H439" s="11" t="str">
        <f t="shared" si="53"/>
        <v>(0.278 * E3_5_99_10_mRNA) - (0.00000278 * E3_5_99_10)</v>
      </c>
      <c r="I439" s="11" t="str">
        <f t="shared" si="54"/>
        <v>mRNA438:  -&gt; E3_5_99_10_mRNA | 0.00292 - (0.0093 * E3_5_99_10_mRNA)</v>
      </c>
      <c r="J439" s="11" t="str">
        <f t="shared" si="55"/>
        <v>Peptide438: E3_5_99_10_mRNA -&gt; E3_5_99_10 | (0.278 * E3_5_99_10_mRNA) - (0.00000278 * E3_5_99_10)</v>
      </c>
    </row>
    <row r="440" spans="1:10" x14ac:dyDescent="0.35">
      <c r="A440" s="40">
        <v>439</v>
      </c>
      <c r="B440" s="11" t="s">
        <v>10170</v>
      </c>
      <c r="C440" s="11" t="str">
        <f t="shared" si="48"/>
        <v>E3_5_99_2_mRNA : E3_5_99_2_mRNA</v>
      </c>
      <c r="D440" s="11" t="str">
        <f t="shared" si="49"/>
        <v>E3_5_99_2 : E3_5_99_2</v>
      </c>
      <c r="E440" s="11" t="str">
        <f t="shared" si="50"/>
        <v>E3_5_99_2_mRNA : 0</v>
      </c>
      <c r="F440" s="11" t="str">
        <f t="shared" si="51"/>
        <v>E3_5_99_2 : 0</v>
      </c>
      <c r="G440" s="11" t="str">
        <f t="shared" si="52"/>
        <v>0.00292 - (0.0093 * E3_5_99_2_mRNA)</v>
      </c>
      <c r="H440" s="11" t="str">
        <f t="shared" si="53"/>
        <v>(0.278 * E3_5_99_2_mRNA) - (0.00000278 * E3_5_99_2)</v>
      </c>
      <c r="I440" s="11" t="str">
        <f t="shared" si="54"/>
        <v>mRNA439:  -&gt; E3_5_99_2_mRNA | 0.00292 - (0.0093 * E3_5_99_2_mRNA)</v>
      </c>
      <c r="J440" s="11" t="str">
        <f t="shared" si="55"/>
        <v>Peptide439: E3_5_99_2_mRNA -&gt; E3_5_99_2 | (0.278 * E3_5_99_2_mRNA) - (0.00000278 * E3_5_99_2)</v>
      </c>
    </row>
    <row r="441" spans="1:10" x14ac:dyDescent="0.35">
      <c r="A441" s="40">
        <v>440</v>
      </c>
      <c r="B441" s="11" t="s">
        <v>10162</v>
      </c>
      <c r="C441" s="11" t="str">
        <f t="shared" si="48"/>
        <v>E3_5_99_6_mRNA : E3_5_99_6_mRNA</v>
      </c>
      <c r="D441" s="11" t="str">
        <f t="shared" si="49"/>
        <v>E3_5_99_6 : E3_5_99_6</v>
      </c>
      <c r="E441" s="11" t="str">
        <f t="shared" si="50"/>
        <v>E3_5_99_6_mRNA : 0</v>
      </c>
      <c r="F441" s="11" t="str">
        <f t="shared" si="51"/>
        <v>E3_5_99_6 : 0</v>
      </c>
      <c r="G441" s="11" t="str">
        <f t="shared" si="52"/>
        <v>0.00292 - (0.0093 * E3_5_99_6_mRNA)</v>
      </c>
      <c r="H441" s="11" t="str">
        <f t="shared" si="53"/>
        <v>(0.278 * E3_5_99_6_mRNA) - (0.00000278 * E3_5_99_6)</v>
      </c>
      <c r="I441" s="11" t="str">
        <f t="shared" si="54"/>
        <v>mRNA440:  -&gt; E3_5_99_6_mRNA | 0.00292 - (0.0093 * E3_5_99_6_mRNA)</v>
      </c>
      <c r="J441" s="11" t="str">
        <f t="shared" si="55"/>
        <v>Peptide440: E3_5_99_6_mRNA -&gt; E3_5_99_6 | (0.278 * E3_5_99_6_mRNA) - (0.00000278 * E3_5_99_6)</v>
      </c>
    </row>
    <row r="442" spans="1:10" x14ac:dyDescent="0.35">
      <c r="A442" s="40">
        <v>441</v>
      </c>
      <c r="B442" s="11" t="s">
        <v>9959</v>
      </c>
      <c r="C442" s="11" t="str">
        <f t="shared" si="48"/>
        <v>E3_6_1_1_mRNA : E3_6_1_1_mRNA</v>
      </c>
      <c r="D442" s="11" t="str">
        <f t="shared" si="49"/>
        <v>E3_6_1_1 : E3_6_1_1</v>
      </c>
      <c r="E442" s="11" t="str">
        <f t="shared" si="50"/>
        <v>E3_6_1_1_mRNA : 0</v>
      </c>
      <c r="F442" s="11" t="str">
        <f t="shared" si="51"/>
        <v>E3_6_1_1 : 0</v>
      </c>
      <c r="G442" s="11" t="str">
        <f t="shared" si="52"/>
        <v>0.00292 - (0.0093 * E3_6_1_1_mRNA)</v>
      </c>
      <c r="H442" s="11" t="str">
        <f t="shared" si="53"/>
        <v>(0.278 * E3_6_1_1_mRNA) - (0.00000278 * E3_6_1_1)</v>
      </c>
      <c r="I442" s="11" t="str">
        <f t="shared" si="54"/>
        <v>mRNA441:  -&gt; E3_6_1_1_mRNA | 0.00292 - (0.0093 * E3_6_1_1_mRNA)</v>
      </c>
      <c r="J442" s="11" t="str">
        <f t="shared" si="55"/>
        <v>Peptide441: E3_6_1_1_mRNA -&gt; E3_6_1_1 | (0.278 * E3_6_1_1_mRNA) - (0.00000278 * E3_6_1_1)</v>
      </c>
    </row>
    <row r="443" spans="1:10" x14ac:dyDescent="0.35">
      <c r="A443" s="40">
        <v>442</v>
      </c>
      <c r="B443" s="11" t="s">
        <v>10154</v>
      </c>
      <c r="C443" s="11" t="str">
        <f t="shared" si="48"/>
        <v>E3_6_1_13_mRNA : E3_6_1_13_mRNA</v>
      </c>
      <c r="D443" s="11" t="str">
        <f t="shared" si="49"/>
        <v>E3_6_1_13 : E3_6_1_13</v>
      </c>
      <c r="E443" s="11" t="str">
        <f t="shared" si="50"/>
        <v>E3_6_1_13_mRNA : 0</v>
      </c>
      <c r="F443" s="11" t="str">
        <f t="shared" si="51"/>
        <v>E3_6_1_13 : 0</v>
      </c>
      <c r="G443" s="11" t="str">
        <f t="shared" si="52"/>
        <v>0.00292 - (0.0093 * E3_6_1_13_mRNA)</v>
      </c>
      <c r="H443" s="11" t="str">
        <f t="shared" si="53"/>
        <v>(0.278 * E3_6_1_13_mRNA) - (0.00000278 * E3_6_1_13)</v>
      </c>
      <c r="I443" s="11" t="str">
        <f t="shared" si="54"/>
        <v>mRNA442:  -&gt; E3_6_1_13_mRNA | 0.00292 - (0.0093 * E3_6_1_13_mRNA)</v>
      </c>
      <c r="J443" s="11" t="str">
        <f t="shared" si="55"/>
        <v>Peptide442: E3_6_1_13_mRNA -&gt; E3_6_1_13 | (0.278 * E3_6_1_13_mRNA) - (0.00000278 * E3_6_1_13)</v>
      </c>
    </row>
    <row r="444" spans="1:10" x14ac:dyDescent="0.35">
      <c r="A444" s="40">
        <v>443</v>
      </c>
      <c r="B444" s="11" t="s">
        <v>10342</v>
      </c>
      <c r="C444" s="11" t="str">
        <f t="shared" si="48"/>
        <v>E3_6_1_27_mRNA : E3_6_1_27_mRNA</v>
      </c>
      <c r="D444" s="11" t="str">
        <f t="shared" si="49"/>
        <v>E3_6_1_27 : E3_6_1_27</v>
      </c>
      <c r="E444" s="11" t="str">
        <f t="shared" si="50"/>
        <v>E3_6_1_27_mRNA : 0</v>
      </c>
      <c r="F444" s="11" t="str">
        <f t="shared" si="51"/>
        <v>E3_6_1_27 : 0</v>
      </c>
      <c r="G444" s="11" t="str">
        <f t="shared" si="52"/>
        <v>0.00292 - (0.0093 * E3_6_1_27_mRNA)</v>
      </c>
      <c r="H444" s="11" t="str">
        <f t="shared" si="53"/>
        <v>(0.278 * E3_6_1_27_mRNA) - (0.00000278 * E3_6_1_27)</v>
      </c>
      <c r="I444" s="11" t="str">
        <f t="shared" si="54"/>
        <v>mRNA443:  -&gt; E3_6_1_27_mRNA | 0.00292 - (0.0093 * E3_6_1_27_mRNA)</v>
      </c>
      <c r="J444" s="11" t="str">
        <f t="shared" si="55"/>
        <v>Peptide443: E3_6_1_27_mRNA -&gt; E3_6_1_27 | (0.278 * E3_6_1_27_mRNA) - (0.00000278 * E3_6_1_27)</v>
      </c>
    </row>
    <row r="445" spans="1:10" x14ac:dyDescent="0.35">
      <c r="A445" s="40">
        <v>444</v>
      </c>
      <c r="B445" s="11" t="s">
        <v>10299</v>
      </c>
      <c r="C445" s="11" t="str">
        <f t="shared" si="48"/>
        <v>E3_6_1_31_mRNA : E3_6_1_31_mRNA</v>
      </c>
      <c r="D445" s="11" t="str">
        <f t="shared" si="49"/>
        <v>E3_6_1_31 : E3_6_1_31</v>
      </c>
      <c r="E445" s="11" t="str">
        <f t="shared" si="50"/>
        <v>E3_6_1_31_mRNA : 0</v>
      </c>
      <c r="F445" s="11" t="str">
        <f t="shared" si="51"/>
        <v>E3_6_1_31 : 0</v>
      </c>
      <c r="G445" s="11" t="str">
        <f t="shared" si="52"/>
        <v>0.00292 - (0.0093 * E3_6_1_31_mRNA)</v>
      </c>
      <c r="H445" s="11" t="str">
        <f t="shared" si="53"/>
        <v>(0.278 * E3_6_1_31_mRNA) - (0.00000278 * E3_6_1_31)</v>
      </c>
      <c r="I445" s="11" t="str">
        <f t="shared" si="54"/>
        <v>mRNA444:  -&gt; E3_6_1_31_mRNA | 0.00292 - (0.0093 * E3_6_1_31_mRNA)</v>
      </c>
      <c r="J445" s="11" t="str">
        <f t="shared" si="55"/>
        <v>Peptide444: E3_6_1_31_mRNA -&gt; E3_6_1_31 | (0.278 * E3_6_1_31_mRNA) - (0.00000278 * E3_6_1_31)</v>
      </c>
    </row>
    <row r="446" spans="1:10" x14ac:dyDescent="0.35">
      <c r="A446" s="40">
        <v>445</v>
      </c>
      <c r="B446" s="11" t="s">
        <v>10267</v>
      </c>
      <c r="C446" s="11" t="str">
        <f t="shared" si="48"/>
        <v>E3_6_1_41_mRNA : E3_6_1_41_mRNA</v>
      </c>
      <c r="D446" s="11" t="str">
        <f t="shared" si="49"/>
        <v>E3_6_1_41 : E3_6_1_41</v>
      </c>
      <c r="E446" s="11" t="str">
        <f t="shared" si="50"/>
        <v>E3_6_1_41_mRNA : 0</v>
      </c>
      <c r="F446" s="11" t="str">
        <f t="shared" si="51"/>
        <v>E3_6_1_41 : 0</v>
      </c>
      <c r="G446" s="11" t="str">
        <f t="shared" si="52"/>
        <v>0.00292 - (0.0093 * E3_6_1_41_mRNA)</v>
      </c>
      <c r="H446" s="11" t="str">
        <f t="shared" si="53"/>
        <v>(0.278 * E3_6_1_41_mRNA) - (0.00000278 * E3_6_1_41)</v>
      </c>
      <c r="I446" s="11" t="str">
        <f t="shared" si="54"/>
        <v>mRNA445:  -&gt; E3_6_1_41_mRNA | 0.00292 - (0.0093 * E3_6_1_41_mRNA)</v>
      </c>
      <c r="J446" s="11" t="str">
        <f t="shared" si="55"/>
        <v>Peptide445: E3_6_1_41_mRNA -&gt; E3_6_1_41 | (0.278 * E3_6_1_41_mRNA) - (0.00000278 * E3_6_1_41)</v>
      </c>
    </row>
    <row r="447" spans="1:10" x14ac:dyDescent="0.35">
      <c r="A447" s="40">
        <v>446</v>
      </c>
      <c r="B447" s="11" t="s">
        <v>10048</v>
      </c>
      <c r="C447" s="11" t="str">
        <f t="shared" si="48"/>
        <v>E3_6_1_66_mRNA : E3_6_1_66_mRNA</v>
      </c>
      <c r="D447" s="11" t="str">
        <f t="shared" si="49"/>
        <v>E3_6_1_66 : E3_6_1_66</v>
      </c>
      <c r="E447" s="11" t="str">
        <f t="shared" si="50"/>
        <v>E3_6_1_66_mRNA : 0</v>
      </c>
      <c r="F447" s="11" t="str">
        <f t="shared" si="51"/>
        <v>E3_6_1_66 : 0</v>
      </c>
      <c r="G447" s="11" t="str">
        <f t="shared" si="52"/>
        <v>0.00292 - (0.0093 * E3_6_1_66_mRNA)</v>
      </c>
      <c r="H447" s="11" t="str">
        <f t="shared" si="53"/>
        <v>(0.278 * E3_6_1_66_mRNA) - (0.00000278 * E3_6_1_66)</v>
      </c>
      <c r="I447" s="11" t="str">
        <f t="shared" si="54"/>
        <v>mRNA446:  -&gt; E3_6_1_66_mRNA | 0.00292 - (0.0093 * E3_6_1_66_mRNA)</v>
      </c>
      <c r="J447" s="11" t="str">
        <f t="shared" si="55"/>
        <v>Peptide446: E3_6_1_66_mRNA -&gt; E3_6_1_66 | (0.278 * E3_6_1_66_mRNA) - (0.00000278 * E3_6_1_66)</v>
      </c>
    </row>
    <row r="448" spans="1:10" x14ac:dyDescent="0.35">
      <c r="A448" s="40">
        <v>447</v>
      </c>
      <c r="B448" s="11" t="s">
        <v>9846</v>
      </c>
      <c r="C448" s="11" t="str">
        <f t="shared" si="48"/>
        <v>E3_6_1_9_mRNA : E3_6_1_9_mRNA</v>
      </c>
      <c r="D448" s="11" t="str">
        <f t="shared" si="49"/>
        <v>E3_6_1_9 : E3_6_1_9</v>
      </c>
      <c r="E448" s="11" t="str">
        <f t="shared" si="50"/>
        <v>E3_6_1_9_mRNA : 0</v>
      </c>
      <c r="F448" s="11" t="str">
        <f t="shared" si="51"/>
        <v>E3_6_1_9 : 0</v>
      </c>
      <c r="G448" s="11" t="str">
        <f t="shared" si="52"/>
        <v>0.00292 - (0.0093 * E3_6_1_9_mRNA)</v>
      </c>
      <c r="H448" s="11" t="str">
        <f t="shared" si="53"/>
        <v>(0.278 * E3_6_1_9_mRNA) - (0.00000278 * E3_6_1_9)</v>
      </c>
      <c r="I448" s="11" t="str">
        <f t="shared" si="54"/>
        <v>mRNA447:  -&gt; E3_6_1_9_mRNA | 0.00292 - (0.0093 * E3_6_1_9_mRNA)</v>
      </c>
      <c r="J448" s="11" t="str">
        <f t="shared" si="55"/>
        <v>Peptide447: E3_6_1_9_mRNA -&gt; E3_6_1_9 | (0.278 * E3_6_1_9_mRNA) - (0.00000278 * E3_6_1_9)</v>
      </c>
    </row>
    <row r="449" spans="1:10" x14ac:dyDescent="0.35">
      <c r="A449" s="40">
        <v>448</v>
      </c>
      <c r="B449" s="11" t="s">
        <v>10468</v>
      </c>
      <c r="C449" s="11" t="str">
        <f t="shared" si="48"/>
        <v>E3_6_4_12_mRNA : E3_6_4_12_mRNA</v>
      </c>
      <c r="D449" s="11" t="str">
        <f t="shared" si="49"/>
        <v>E3_6_4_12 : E3_6_4_12</v>
      </c>
      <c r="E449" s="11" t="str">
        <f t="shared" si="50"/>
        <v>E3_6_4_12_mRNA : 0</v>
      </c>
      <c r="F449" s="11" t="str">
        <f t="shared" si="51"/>
        <v>E3_6_4_12 : 0</v>
      </c>
      <c r="G449" s="11" t="str">
        <f t="shared" si="52"/>
        <v>0.00292 - (0.0093 * E3_6_4_12_mRNA)</v>
      </c>
      <c r="H449" s="11" t="str">
        <f t="shared" si="53"/>
        <v>(0.278 * E3_6_4_12_mRNA) - (0.00000278 * E3_6_4_12)</v>
      </c>
      <c r="I449" s="11" t="str">
        <f t="shared" si="54"/>
        <v>mRNA448:  -&gt; E3_6_4_12_mRNA | 0.00292 - (0.0093 * E3_6_4_12_mRNA)</v>
      </c>
      <c r="J449" s="11" t="str">
        <f t="shared" si="55"/>
        <v>Peptide448: E3_6_4_12_mRNA -&gt; E3_6_4_12 | (0.278 * E3_6_4_12_mRNA) - (0.00000278 * E3_6_4_12)</v>
      </c>
    </row>
    <row r="450" spans="1:10" x14ac:dyDescent="0.35">
      <c r="A450" s="40">
        <v>449</v>
      </c>
      <c r="B450" s="11" t="s">
        <v>10469</v>
      </c>
      <c r="C450" s="11" t="str">
        <f t="shared" si="48"/>
        <v>E3_6_4_13_mRNA : E3_6_4_13_mRNA</v>
      </c>
      <c r="D450" s="11" t="str">
        <f t="shared" si="49"/>
        <v>E3_6_4_13 : E3_6_4_13</v>
      </c>
      <c r="E450" s="11" t="str">
        <f t="shared" si="50"/>
        <v>E3_6_4_13_mRNA : 0</v>
      </c>
      <c r="F450" s="11" t="str">
        <f t="shared" si="51"/>
        <v>E3_6_4_13 : 0</v>
      </c>
      <c r="G450" s="11" t="str">
        <f t="shared" si="52"/>
        <v>0.00292 - (0.0093 * E3_6_4_13_mRNA)</v>
      </c>
      <c r="H450" s="11" t="str">
        <f t="shared" si="53"/>
        <v>(0.278 * E3_6_4_13_mRNA) - (0.00000278 * E3_6_4_13)</v>
      </c>
      <c r="I450" s="11" t="str">
        <f t="shared" si="54"/>
        <v>mRNA449:  -&gt; E3_6_4_13_mRNA | 0.00292 - (0.0093 * E3_6_4_13_mRNA)</v>
      </c>
      <c r="J450" s="11" t="str">
        <f t="shared" si="55"/>
        <v>Peptide449: E3_6_4_13_mRNA -&gt; E3_6_4_13 | (0.278 * E3_6_4_13_mRNA) - (0.00000278 * E3_6_4_13)</v>
      </c>
    </row>
    <row r="451" spans="1:10" x14ac:dyDescent="0.35">
      <c r="A451" s="40">
        <v>450</v>
      </c>
      <c r="B451" s="11" t="s">
        <v>10331</v>
      </c>
      <c r="C451" s="11" t="str">
        <f t="shared" ref="C451:C514" si="56">_xlfn.CONCAT(B451,"_mRNA : ",B451,"_mRNA")</f>
        <v>E3_7_1_22_mRNA : E3_7_1_22_mRNA</v>
      </c>
      <c r="D451" s="11" t="str">
        <f t="shared" ref="D451:D514" si="57">_xlfn.CONCAT(B451," : ",B451)</f>
        <v>E3_7_1_22 : E3_7_1_22</v>
      </c>
      <c r="E451" s="11" t="str">
        <f t="shared" ref="E451:E514" si="58">_xlfn.CONCAT(B451,"_mRNA : ",0)</f>
        <v>E3_7_1_22_mRNA : 0</v>
      </c>
      <c r="F451" s="11" t="str">
        <f t="shared" ref="F451:F514" si="59">_xlfn.CONCAT(B451," : ",0)</f>
        <v>E3_7_1_22 : 0</v>
      </c>
      <c r="G451" s="11" t="str">
        <f t="shared" ref="G451:G514" si="60">_xlfn.CONCAT("0.00292 - (0.0093 * ",B451,"_mRNA)")</f>
        <v>0.00292 - (0.0093 * E3_7_1_22_mRNA)</v>
      </c>
      <c r="H451" s="11" t="str">
        <f t="shared" ref="H451:H514" si="61">_xlfn.CONCAT("(0.278 * ",B451,"_mRNA)"," - (0.00000278 * ",B451,")")</f>
        <v>(0.278 * E3_7_1_22_mRNA) - (0.00000278 * E3_7_1_22)</v>
      </c>
      <c r="I451" s="11" t="str">
        <f t="shared" ref="I451:I514" si="62">_xlfn.CONCAT("mRNA",A451,":  -&gt; ",B451,"_mRNA | ",G451)</f>
        <v>mRNA450:  -&gt; E3_7_1_22_mRNA | 0.00292 - (0.0093 * E3_7_1_22_mRNA)</v>
      </c>
      <c r="J451" s="11" t="str">
        <f t="shared" ref="J451:J514" si="63">_xlfn.CONCAT("Peptide",A451,": ",B451,"_mRNA -&gt; ",B451," | ",H451)</f>
        <v>Peptide450: E3_7_1_22_mRNA -&gt; E3_7_1_22 | (0.278 * E3_7_1_22_mRNA) - (0.00000278 * E3_7_1_22)</v>
      </c>
    </row>
    <row r="452" spans="1:10" x14ac:dyDescent="0.35">
      <c r="A452" s="40">
        <v>451</v>
      </c>
      <c r="B452" s="11" t="s">
        <v>10406</v>
      </c>
      <c r="C452" s="11" t="str">
        <f t="shared" si="56"/>
        <v>E3_9_1_2_mRNA : E3_9_1_2_mRNA</v>
      </c>
      <c r="D452" s="11" t="str">
        <f t="shared" si="57"/>
        <v>E3_9_1_2 : E3_9_1_2</v>
      </c>
      <c r="E452" s="11" t="str">
        <f t="shared" si="58"/>
        <v>E3_9_1_2_mRNA : 0</v>
      </c>
      <c r="F452" s="11" t="str">
        <f t="shared" si="59"/>
        <v>E3_9_1_2 : 0</v>
      </c>
      <c r="G452" s="11" t="str">
        <f t="shared" si="60"/>
        <v>0.00292 - (0.0093 * E3_9_1_2_mRNA)</v>
      </c>
      <c r="H452" s="11" t="str">
        <f t="shared" si="61"/>
        <v>(0.278 * E3_9_1_2_mRNA) - (0.00000278 * E3_9_1_2)</v>
      </c>
      <c r="I452" s="11" t="str">
        <f t="shared" si="62"/>
        <v>mRNA451:  -&gt; E3_9_1_2_mRNA | 0.00292 - (0.0093 * E3_9_1_2_mRNA)</v>
      </c>
      <c r="J452" s="11" t="str">
        <f t="shared" si="63"/>
        <v>Peptide451: E3_9_1_2_mRNA -&gt; E3_9_1_2 | (0.278 * E3_9_1_2_mRNA) - (0.00000278 * E3_9_1_2)</v>
      </c>
    </row>
    <row r="453" spans="1:10" x14ac:dyDescent="0.35">
      <c r="A453" s="40">
        <v>452</v>
      </c>
      <c r="B453" s="11" t="s">
        <v>10143</v>
      </c>
      <c r="C453" s="11" t="str">
        <f t="shared" si="56"/>
        <v>E4_1_1_100_mRNA : E4_1_1_100_mRNA</v>
      </c>
      <c r="D453" s="11" t="str">
        <f t="shared" si="57"/>
        <v>E4_1_1_100 : E4_1_1_100</v>
      </c>
      <c r="E453" s="11" t="str">
        <f t="shared" si="58"/>
        <v>E4_1_1_100_mRNA : 0</v>
      </c>
      <c r="F453" s="11" t="str">
        <f t="shared" si="59"/>
        <v>E4_1_1_100 : 0</v>
      </c>
      <c r="G453" s="11" t="str">
        <f t="shared" si="60"/>
        <v>0.00292 - (0.0093 * E4_1_1_100_mRNA)</v>
      </c>
      <c r="H453" s="11" t="str">
        <f t="shared" si="61"/>
        <v>(0.278 * E4_1_1_100_mRNA) - (0.00000278 * E4_1_1_100)</v>
      </c>
      <c r="I453" s="11" t="str">
        <f t="shared" si="62"/>
        <v>mRNA452:  -&gt; E4_1_1_100_mRNA | 0.00292 - (0.0093 * E4_1_1_100_mRNA)</v>
      </c>
      <c r="J453" s="11" t="str">
        <f t="shared" si="63"/>
        <v>Peptide452: E4_1_1_100_mRNA -&gt; E4_1_1_100 | (0.278 * E4_1_1_100_mRNA) - (0.00000278 * E4_1_1_100)</v>
      </c>
    </row>
    <row r="454" spans="1:10" x14ac:dyDescent="0.35">
      <c r="A454" s="40">
        <v>453</v>
      </c>
      <c r="B454" s="11" t="s">
        <v>10173</v>
      </c>
      <c r="C454" s="11" t="str">
        <f t="shared" si="56"/>
        <v>E4_1_1_102_mRNA : E4_1_1_102_mRNA</v>
      </c>
      <c r="D454" s="11" t="str">
        <f t="shared" si="57"/>
        <v>E4_1_1_102 : E4_1_1_102</v>
      </c>
      <c r="E454" s="11" t="str">
        <f t="shared" si="58"/>
        <v>E4_1_1_102_mRNA : 0</v>
      </c>
      <c r="F454" s="11" t="str">
        <f t="shared" si="59"/>
        <v>E4_1_1_102 : 0</v>
      </c>
      <c r="G454" s="11" t="str">
        <f t="shared" si="60"/>
        <v>0.00292 - (0.0093 * E4_1_1_102_mRNA)</v>
      </c>
      <c r="H454" s="11" t="str">
        <f t="shared" si="61"/>
        <v>(0.278 * E4_1_1_102_mRNA) - (0.00000278 * E4_1_1_102)</v>
      </c>
      <c r="I454" s="11" t="str">
        <f t="shared" si="62"/>
        <v>mRNA453:  -&gt; E4_1_1_102_mRNA | 0.00292 - (0.0093 * E4_1_1_102_mRNA)</v>
      </c>
      <c r="J454" s="11" t="str">
        <f t="shared" si="63"/>
        <v>Peptide453: E4_1_1_102_mRNA -&gt; E4_1_1_102 | (0.278 * E4_1_1_102_mRNA) - (0.00000278 * E4_1_1_102)</v>
      </c>
    </row>
    <row r="455" spans="1:10" x14ac:dyDescent="0.35">
      <c r="A455" s="40">
        <v>454</v>
      </c>
      <c r="B455" s="11" t="s">
        <v>10015</v>
      </c>
      <c r="C455" s="11" t="str">
        <f t="shared" si="56"/>
        <v>E4_1_1_11_mRNA : E4_1_1_11_mRNA</v>
      </c>
      <c r="D455" s="11" t="str">
        <f t="shared" si="57"/>
        <v>E4_1_1_11 : E4_1_1_11</v>
      </c>
      <c r="E455" s="11" t="str">
        <f t="shared" si="58"/>
        <v>E4_1_1_11_mRNA : 0</v>
      </c>
      <c r="F455" s="11" t="str">
        <f t="shared" si="59"/>
        <v>E4_1_1_11 : 0</v>
      </c>
      <c r="G455" s="11" t="str">
        <f t="shared" si="60"/>
        <v>0.00292 - (0.0093 * E4_1_1_11_mRNA)</v>
      </c>
      <c r="H455" s="11" t="str">
        <f t="shared" si="61"/>
        <v>(0.278 * E4_1_1_11_mRNA) - (0.00000278 * E4_1_1_11)</v>
      </c>
      <c r="I455" s="11" t="str">
        <f t="shared" si="62"/>
        <v>mRNA454:  -&gt; E4_1_1_11_mRNA | 0.00292 - (0.0093 * E4_1_1_11_mRNA)</v>
      </c>
      <c r="J455" s="11" t="str">
        <f t="shared" si="63"/>
        <v>Peptide454: E4_1_1_11_mRNA -&gt; E4_1_1_11 | (0.278 * E4_1_1_11_mRNA) - (0.00000278 * E4_1_1_11)</v>
      </c>
    </row>
    <row r="456" spans="1:10" x14ac:dyDescent="0.35">
      <c r="A456" s="40">
        <v>455</v>
      </c>
      <c r="B456" s="11" t="s">
        <v>10022</v>
      </c>
      <c r="C456" s="11" t="str">
        <f t="shared" si="56"/>
        <v>E4_1_1_19_mRNA : E4_1_1_19_mRNA</v>
      </c>
      <c r="D456" s="11" t="str">
        <f t="shared" si="57"/>
        <v>E4_1_1_19 : E4_1_1_19</v>
      </c>
      <c r="E456" s="11" t="str">
        <f t="shared" si="58"/>
        <v>E4_1_1_19_mRNA : 0</v>
      </c>
      <c r="F456" s="11" t="str">
        <f t="shared" si="59"/>
        <v>E4_1_1_19 : 0</v>
      </c>
      <c r="G456" s="11" t="str">
        <f t="shared" si="60"/>
        <v>0.00292 - (0.0093 * E4_1_1_19_mRNA)</v>
      </c>
      <c r="H456" s="11" t="str">
        <f t="shared" si="61"/>
        <v>(0.278 * E4_1_1_19_mRNA) - (0.00000278 * E4_1_1_19)</v>
      </c>
      <c r="I456" s="11" t="str">
        <f t="shared" si="62"/>
        <v>mRNA455:  -&gt; E4_1_1_19_mRNA | 0.00292 - (0.0093 * E4_1_1_19_mRNA)</v>
      </c>
      <c r="J456" s="11" t="str">
        <f t="shared" si="63"/>
        <v>Peptide455: E4_1_1_19_mRNA -&gt; E4_1_1_19 | (0.278 * E4_1_1_19_mRNA) - (0.00000278 * E4_1_1_19)</v>
      </c>
    </row>
    <row r="457" spans="1:10" x14ac:dyDescent="0.35">
      <c r="A457" s="40">
        <v>456</v>
      </c>
      <c r="B457" s="11" t="s">
        <v>10125</v>
      </c>
      <c r="C457" s="11" t="str">
        <f t="shared" si="56"/>
        <v>E4_1_1_2_mRNA : E4_1_1_2_mRNA</v>
      </c>
      <c r="D457" s="11" t="str">
        <f t="shared" si="57"/>
        <v>E4_1_1_2 : E4_1_1_2</v>
      </c>
      <c r="E457" s="11" t="str">
        <f t="shared" si="58"/>
        <v>E4_1_1_2_mRNA : 0</v>
      </c>
      <c r="F457" s="11" t="str">
        <f t="shared" si="59"/>
        <v>E4_1_1_2 : 0</v>
      </c>
      <c r="G457" s="11" t="str">
        <f t="shared" si="60"/>
        <v>0.00292 - (0.0093 * E4_1_1_2_mRNA)</v>
      </c>
      <c r="H457" s="11" t="str">
        <f t="shared" si="61"/>
        <v>(0.278 * E4_1_1_2_mRNA) - (0.00000278 * E4_1_1_2)</v>
      </c>
      <c r="I457" s="11" t="str">
        <f t="shared" si="62"/>
        <v>mRNA456:  -&gt; E4_1_1_2_mRNA | 0.00292 - (0.0093 * E4_1_1_2_mRNA)</v>
      </c>
      <c r="J457" s="11" t="str">
        <f t="shared" si="63"/>
        <v>Peptide456: E4_1_1_2_mRNA -&gt; E4_1_1_2 | (0.278 * E4_1_1_2_mRNA) - (0.00000278 * E4_1_1_2)</v>
      </c>
    </row>
    <row r="458" spans="1:10" x14ac:dyDescent="0.35">
      <c r="A458" s="40">
        <v>457</v>
      </c>
      <c r="B458" s="11" t="s">
        <v>10215</v>
      </c>
      <c r="C458" s="11" t="str">
        <f t="shared" si="56"/>
        <v>E4_1_1_20_mRNA : E4_1_1_20_mRNA</v>
      </c>
      <c r="D458" s="11" t="str">
        <f t="shared" si="57"/>
        <v>E4_1_1_20 : E4_1_1_20</v>
      </c>
      <c r="E458" s="11" t="str">
        <f t="shared" si="58"/>
        <v>E4_1_1_20_mRNA : 0</v>
      </c>
      <c r="F458" s="11" t="str">
        <f t="shared" si="59"/>
        <v>E4_1_1_20 : 0</v>
      </c>
      <c r="G458" s="11" t="str">
        <f t="shared" si="60"/>
        <v>0.00292 - (0.0093 * E4_1_1_20_mRNA)</v>
      </c>
      <c r="H458" s="11" t="str">
        <f t="shared" si="61"/>
        <v>(0.278 * E4_1_1_20_mRNA) - (0.00000278 * E4_1_1_20)</v>
      </c>
      <c r="I458" s="11" t="str">
        <f t="shared" si="62"/>
        <v>mRNA457:  -&gt; E4_1_1_20_mRNA | 0.00292 - (0.0093 * E4_1_1_20_mRNA)</v>
      </c>
      <c r="J458" s="11" t="str">
        <f t="shared" si="63"/>
        <v>Peptide457: E4_1_1_20_mRNA -&gt; E4_1_1_20 | (0.278 * E4_1_1_20_mRNA) - (0.00000278 * E4_1_1_20)</v>
      </c>
    </row>
    <row r="459" spans="1:10" x14ac:dyDescent="0.35">
      <c r="A459" s="40">
        <v>458</v>
      </c>
      <c r="B459" s="11" t="s">
        <v>10349</v>
      </c>
      <c r="C459" s="11" t="str">
        <f t="shared" si="56"/>
        <v>E4_1_1_21_mRNA : E4_1_1_21_mRNA</v>
      </c>
      <c r="D459" s="11" t="str">
        <f t="shared" si="57"/>
        <v>E4_1_1_21 : E4_1_1_21</v>
      </c>
      <c r="E459" s="11" t="str">
        <f t="shared" si="58"/>
        <v>E4_1_1_21_mRNA : 0</v>
      </c>
      <c r="F459" s="11" t="str">
        <f t="shared" si="59"/>
        <v>E4_1_1_21 : 0</v>
      </c>
      <c r="G459" s="11" t="str">
        <f t="shared" si="60"/>
        <v>0.00292 - (0.0093 * E4_1_1_21_mRNA)</v>
      </c>
      <c r="H459" s="11" t="str">
        <f t="shared" si="61"/>
        <v>(0.278 * E4_1_1_21_mRNA) - (0.00000278 * E4_1_1_21)</v>
      </c>
      <c r="I459" s="11" t="str">
        <f t="shared" si="62"/>
        <v>mRNA458:  -&gt; E4_1_1_21_mRNA | 0.00292 - (0.0093 * E4_1_1_21_mRNA)</v>
      </c>
      <c r="J459" s="11" t="str">
        <f t="shared" si="63"/>
        <v>Peptide458: E4_1_1_21_mRNA -&gt; E4_1_1_21 | (0.278 * E4_1_1_21_mRNA) - (0.00000278 * E4_1_1_21)</v>
      </c>
    </row>
    <row r="460" spans="1:10" x14ac:dyDescent="0.35">
      <c r="A460" s="40">
        <v>459</v>
      </c>
      <c r="B460" s="11" t="s">
        <v>10249</v>
      </c>
      <c r="C460" s="11" t="str">
        <f t="shared" si="56"/>
        <v>E4_1_1_23_mRNA : E4_1_1_23_mRNA</v>
      </c>
      <c r="D460" s="11" t="str">
        <f t="shared" si="57"/>
        <v>E4_1_1_23 : E4_1_1_23</v>
      </c>
      <c r="E460" s="11" t="str">
        <f t="shared" si="58"/>
        <v>E4_1_1_23_mRNA : 0</v>
      </c>
      <c r="F460" s="11" t="str">
        <f t="shared" si="59"/>
        <v>E4_1_1_23 : 0</v>
      </c>
      <c r="G460" s="11" t="str">
        <f t="shared" si="60"/>
        <v>0.00292 - (0.0093 * E4_1_1_23_mRNA)</v>
      </c>
      <c r="H460" s="11" t="str">
        <f t="shared" si="61"/>
        <v>(0.278 * E4_1_1_23_mRNA) - (0.00000278 * E4_1_1_23)</v>
      </c>
      <c r="I460" s="11" t="str">
        <f t="shared" si="62"/>
        <v>mRNA459:  -&gt; E4_1_1_23_mRNA | 0.00292 - (0.0093 * E4_1_1_23_mRNA)</v>
      </c>
      <c r="J460" s="11" t="str">
        <f t="shared" si="63"/>
        <v>Peptide459: E4_1_1_23_mRNA -&gt; E4_1_1_23 | (0.278 * E4_1_1_23_mRNA) - (0.00000278 * E4_1_1_23)</v>
      </c>
    </row>
    <row r="461" spans="1:10" x14ac:dyDescent="0.35">
      <c r="A461" s="40">
        <v>460</v>
      </c>
      <c r="B461" s="11" t="s">
        <v>10335</v>
      </c>
      <c r="C461" s="11" t="str">
        <f t="shared" si="56"/>
        <v>E4_1_1_36_mRNA : E4_1_1_36_mRNA</v>
      </c>
      <c r="D461" s="11" t="str">
        <f t="shared" si="57"/>
        <v>E4_1_1_36 : E4_1_1_36</v>
      </c>
      <c r="E461" s="11" t="str">
        <f t="shared" si="58"/>
        <v>E4_1_1_36_mRNA : 0</v>
      </c>
      <c r="F461" s="11" t="str">
        <f t="shared" si="59"/>
        <v>E4_1_1_36 : 0</v>
      </c>
      <c r="G461" s="11" t="str">
        <f t="shared" si="60"/>
        <v>0.00292 - (0.0093 * E4_1_1_36_mRNA)</v>
      </c>
      <c r="H461" s="11" t="str">
        <f t="shared" si="61"/>
        <v>(0.278 * E4_1_1_36_mRNA) - (0.00000278 * E4_1_1_36)</v>
      </c>
      <c r="I461" s="11" t="str">
        <f t="shared" si="62"/>
        <v>mRNA460:  -&gt; E4_1_1_36_mRNA | 0.00292 - (0.0093 * E4_1_1_36_mRNA)</v>
      </c>
      <c r="J461" s="11" t="str">
        <f t="shared" si="63"/>
        <v>Peptide460: E4_1_1_36_mRNA -&gt; E4_1_1_36 | (0.278 * E4_1_1_36_mRNA) - (0.00000278 * E4_1_1_36)</v>
      </c>
    </row>
    <row r="462" spans="1:10" x14ac:dyDescent="0.35">
      <c r="A462" s="40">
        <v>461</v>
      </c>
      <c r="B462" s="11" t="s">
        <v>10241</v>
      </c>
      <c r="C462" s="11" t="str">
        <f t="shared" si="56"/>
        <v>E4_1_1_37_mRNA : E4_1_1_37_mRNA</v>
      </c>
      <c r="D462" s="11" t="str">
        <f t="shared" si="57"/>
        <v>E4_1_1_37 : E4_1_1_37</v>
      </c>
      <c r="E462" s="11" t="str">
        <f t="shared" si="58"/>
        <v>E4_1_1_37_mRNA : 0</v>
      </c>
      <c r="F462" s="11" t="str">
        <f t="shared" si="59"/>
        <v>E4_1_1_37 : 0</v>
      </c>
      <c r="G462" s="11" t="str">
        <f t="shared" si="60"/>
        <v>0.00292 - (0.0093 * E4_1_1_37_mRNA)</v>
      </c>
      <c r="H462" s="11" t="str">
        <f t="shared" si="61"/>
        <v>(0.278 * E4_1_1_37_mRNA) - (0.00000278 * E4_1_1_37)</v>
      </c>
      <c r="I462" s="11" t="str">
        <f t="shared" si="62"/>
        <v>mRNA461:  -&gt; E4_1_1_37_mRNA | 0.00292 - (0.0093 * E4_1_1_37_mRNA)</v>
      </c>
      <c r="J462" s="11" t="str">
        <f t="shared" si="63"/>
        <v>Peptide461: E4_1_1_37_mRNA -&gt; E4_1_1_37 | (0.278 * E4_1_1_37_mRNA) - (0.00000278 * E4_1_1_37)</v>
      </c>
    </row>
    <row r="463" spans="1:10" x14ac:dyDescent="0.35">
      <c r="A463" s="40">
        <v>462</v>
      </c>
      <c r="B463" s="11" t="s">
        <v>10272</v>
      </c>
      <c r="C463" s="11" t="str">
        <f t="shared" si="56"/>
        <v>E4_1_1_48_mRNA : E4_1_1_48_mRNA</v>
      </c>
      <c r="D463" s="11" t="str">
        <f t="shared" si="57"/>
        <v>E4_1_1_48 : E4_1_1_48</v>
      </c>
      <c r="E463" s="11" t="str">
        <f t="shared" si="58"/>
        <v>E4_1_1_48_mRNA : 0</v>
      </c>
      <c r="F463" s="11" t="str">
        <f t="shared" si="59"/>
        <v>E4_1_1_48 : 0</v>
      </c>
      <c r="G463" s="11" t="str">
        <f t="shared" si="60"/>
        <v>0.00292 - (0.0093 * E4_1_1_48_mRNA)</v>
      </c>
      <c r="H463" s="11" t="str">
        <f t="shared" si="61"/>
        <v>(0.278 * E4_1_1_48_mRNA) - (0.00000278 * E4_1_1_48)</v>
      </c>
      <c r="I463" s="11" t="str">
        <f t="shared" si="62"/>
        <v>mRNA462:  -&gt; E4_1_1_48_mRNA | 0.00292 - (0.0093 * E4_1_1_48_mRNA)</v>
      </c>
      <c r="J463" s="11" t="str">
        <f t="shared" si="63"/>
        <v>Peptide462: E4_1_1_48_mRNA -&gt; E4_1_1_48 | (0.278 * E4_1_1_48_mRNA) - (0.00000278 * E4_1_1_48)</v>
      </c>
    </row>
    <row r="464" spans="1:10" x14ac:dyDescent="0.35">
      <c r="A464" s="40">
        <v>463</v>
      </c>
      <c r="B464" s="11" t="s">
        <v>9861</v>
      </c>
      <c r="C464" s="11" t="str">
        <f t="shared" si="56"/>
        <v>E4_1_1_49_mRNA : E4_1_1_49_mRNA</v>
      </c>
      <c r="D464" s="11" t="str">
        <f t="shared" si="57"/>
        <v>E4_1_1_49 : E4_1_1_49</v>
      </c>
      <c r="E464" s="11" t="str">
        <f t="shared" si="58"/>
        <v>E4_1_1_49_mRNA : 0</v>
      </c>
      <c r="F464" s="11" t="str">
        <f t="shared" si="59"/>
        <v>E4_1_1_49 : 0</v>
      </c>
      <c r="G464" s="11" t="str">
        <f t="shared" si="60"/>
        <v>0.00292 - (0.0093 * E4_1_1_49_mRNA)</v>
      </c>
      <c r="H464" s="11" t="str">
        <f t="shared" si="61"/>
        <v>(0.278 * E4_1_1_49_mRNA) - (0.00000278 * E4_1_1_49)</v>
      </c>
      <c r="I464" s="11" t="str">
        <f t="shared" si="62"/>
        <v>mRNA463:  -&gt; E4_1_1_49_mRNA | 0.00292 - (0.0093 * E4_1_1_49_mRNA)</v>
      </c>
      <c r="J464" s="11" t="str">
        <f t="shared" si="63"/>
        <v>Peptide463: E4_1_1_49_mRNA -&gt; E4_1_1_49 | (0.278 * E4_1_1_49_mRNA) - (0.00000278 * E4_1_1_49)</v>
      </c>
    </row>
    <row r="465" spans="1:10" x14ac:dyDescent="0.35">
      <c r="A465" s="40">
        <v>464</v>
      </c>
      <c r="B465" s="11" t="s">
        <v>10357</v>
      </c>
      <c r="C465" s="11" t="str">
        <f t="shared" si="56"/>
        <v>E4_1_1_5_mRNA : E4_1_1_5_mRNA</v>
      </c>
      <c r="D465" s="11" t="str">
        <f t="shared" si="57"/>
        <v>E4_1_1_5 : E4_1_1_5</v>
      </c>
      <c r="E465" s="11" t="str">
        <f t="shared" si="58"/>
        <v>E4_1_1_5_mRNA : 0</v>
      </c>
      <c r="F465" s="11" t="str">
        <f t="shared" si="59"/>
        <v>E4_1_1_5 : 0</v>
      </c>
      <c r="G465" s="11" t="str">
        <f t="shared" si="60"/>
        <v>0.00292 - (0.0093 * E4_1_1_5_mRNA)</v>
      </c>
      <c r="H465" s="11" t="str">
        <f t="shared" si="61"/>
        <v>(0.278 * E4_1_1_5_mRNA) - (0.00000278 * E4_1_1_5)</v>
      </c>
      <c r="I465" s="11" t="str">
        <f t="shared" si="62"/>
        <v>mRNA464:  -&gt; E4_1_1_5_mRNA | 0.00292 - (0.0093 * E4_1_1_5_mRNA)</v>
      </c>
      <c r="J465" s="11" t="str">
        <f t="shared" si="63"/>
        <v>Peptide464: E4_1_1_5_mRNA -&gt; E4_1_1_5 | (0.278 * E4_1_1_5_mRNA) - (0.00000278 * E4_1_1_5)</v>
      </c>
    </row>
    <row r="466" spans="1:10" x14ac:dyDescent="0.35">
      <c r="A466" s="40">
        <v>465</v>
      </c>
      <c r="B466" s="11" t="s">
        <v>9962</v>
      </c>
      <c r="C466" s="11" t="str">
        <f t="shared" si="56"/>
        <v>E4_1_1_50_mRNA : E4_1_1_50_mRNA</v>
      </c>
      <c r="D466" s="11" t="str">
        <f t="shared" si="57"/>
        <v>E4_1_1_50 : E4_1_1_50</v>
      </c>
      <c r="E466" s="11" t="str">
        <f t="shared" si="58"/>
        <v>E4_1_1_50_mRNA : 0</v>
      </c>
      <c r="F466" s="11" t="str">
        <f t="shared" si="59"/>
        <v>E4_1_1_50 : 0</v>
      </c>
      <c r="G466" s="11" t="str">
        <f t="shared" si="60"/>
        <v>0.00292 - (0.0093 * E4_1_1_50_mRNA)</v>
      </c>
      <c r="H466" s="11" t="str">
        <f t="shared" si="61"/>
        <v>(0.278 * E4_1_1_50_mRNA) - (0.00000278 * E4_1_1_50)</v>
      </c>
      <c r="I466" s="11" t="str">
        <f t="shared" si="62"/>
        <v>mRNA465:  -&gt; E4_1_1_50_mRNA | 0.00292 - (0.0093 * E4_1_1_50_mRNA)</v>
      </c>
      <c r="J466" s="11" t="str">
        <f t="shared" si="63"/>
        <v>Peptide465: E4_1_1_50_mRNA -&gt; E4_1_1_50 | (0.278 * E4_1_1_50_mRNA) - (0.00000278 * E4_1_1_50)</v>
      </c>
    </row>
    <row r="467" spans="1:10" x14ac:dyDescent="0.35">
      <c r="A467" s="40">
        <v>466</v>
      </c>
      <c r="B467" s="11" t="s">
        <v>10298</v>
      </c>
      <c r="C467" s="11" t="str">
        <f t="shared" si="56"/>
        <v>E4_1_1_65_mRNA : E4_1_1_65_mRNA</v>
      </c>
      <c r="D467" s="11" t="str">
        <f t="shared" si="57"/>
        <v>E4_1_1_65 : E4_1_1_65</v>
      </c>
      <c r="E467" s="11" t="str">
        <f t="shared" si="58"/>
        <v>E4_1_1_65_mRNA : 0</v>
      </c>
      <c r="F467" s="11" t="str">
        <f t="shared" si="59"/>
        <v>E4_1_1_65 : 0</v>
      </c>
      <c r="G467" s="11" t="str">
        <f t="shared" si="60"/>
        <v>0.00292 - (0.0093 * E4_1_1_65_mRNA)</v>
      </c>
      <c r="H467" s="11" t="str">
        <f t="shared" si="61"/>
        <v>(0.278 * E4_1_1_65_mRNA) - (0.00000278 * E4_1_1_65)</v>
      </c>
      <c r="I467" s="11" t="str">
        <f t="shared" si="62"/>
        <v>mRNA466:  -&gt; E4_1_1_65_mRNA | 0.00292 - (0.0093 * E4_1_1_65_mRNA)</v>
      </c>
      <c r="J467" s="11" t="str">
        <f t="shared" si="63"/>
        <v>Peptide466: E4_1_1_65_mRNA -&gt; E4_1_1_65 | (0.278 * E4_1_1_65_mRNA) - (0.00000278 * E4_1_1_65)</v>
      </c>
    </row>
    <row r="468" spans="1:10" x14ac:dyDescent="0.35">
      <c r="A468" s="40">
        <v>467</v>
      </c>
      <c r="B468" s="11" t="s">
        <v>10261</v>
      </c>
      <c r="C468" s="11" t="str">
        <f t="shared" si="56"/>
        <v>E4_1_1_87_mRNA : E4_1_1_87_mRNA</v>
      </c>
      <c r="D468" s="11" t="str">
        <f t="shared" si="57"/>
        <v>E4_1_1_87 : E4_1_1_87</v>
      </c>
      <c r="E468" s="11" t="str">
        <f t="shared" si="58"/>
        <v>E4_1_1_87_mRNA : 0</v>
      </c>
      <c r="F468" s="11" t="str">
        <f t="shared" si="59"/>
        <v>E4_1_1_87 : 0</v>
      </c>
      <c r="G468" s="11" t="str">
        <f t="shared" si="60"/>
        <v>0.00292 - (0.0093 * E4_1_1_87_mRNA)</v>
      </c>
      <c r="H468" s="11" t="str">
        <f t="shared" si="61"/>
        <v>(0.278 * E4_1_1_87_mRNA) - (0.00000278 * E4_1_1_87)</v>
      </c>
      <c r="I468" s="11" t="str">
        <f t="shared" si="62"/>
        <v>mRNA467:  -&gt; E4_1_1_87_mRNA | 0.00292 - (0.0093 * E4_1_1_87_mRNA)</v>
      </c>
      <c r="J468" s="11" t="str">
        <f t="shared" si="63"/>
        <v>Peptide467: E4_1_1_87_mRNA -&gt; E4_1_1_87 | (0.278 * E4_1_1_87_mRNA) - (0.00000278 * E4_1_1_87)</v>
      </c>
    </row>
    <row r="469" spans="1:10" x14ac:dyDescent="0.35">
      <c r="A469" s="40">
        <v>468</v>
      </c>
      <c r="B469" s="11" t="s">
        <v>10163</v>
      </c>
      <c r="C469" s="11" t="str">
        <f t="shared" si="56"/>
        <v>E4_1_2_13_mRNA : E4_1_2_13_mRNA</v>
      </c>
      <c r="D469" s="11" t="str">
        <f t="shared" si="57"/>
        <v>E4_1_2_13 : E4_1_2_13</v>
      </c>
      <c r="E469" s="11" t="str">
        <f t="shared" si="58"/>
        <v>E4_1_2_13_mRNA : 0</v>
      </c>
      <c r="F469" s="11" t="str">
        <f t="shared" si="59"/>
        <v>E4_1_2_13 : 0</v>
      </c>
      <c r="G469" s="11" t="str">
        <f t="shared" si="60"/>
        <v>0.00292 - (0.0093 * E4_1_2_13_mRNA)</v>
      </c>
      <c r="H469" s="11" t="str">
        <f t="shared" si="61"/>
        <v>(0.278 * E4_1_2_13_mRNA) - (0.00000278 * E4_1_2_13)</v>
      </c>
      <c r="I469" s="11" t="str">
        <f t="shared" si="62"/>
        <v>mRNA468:  -&gt; E4_1_2_13_mRNA | 0.00292 - (0.0093 * E4_1_2_13_mRNA)</v>
      </c>
      <c r="J469" s="11" t="str">
        <f t="shared" si="63"/>
        <v>Peptide468: E4_1_2_13_mRNA -&gt; E4_1_2_13 | (0.278 * E4_1_2_13_mRNA) - (0.00000278 * E4_1_2_13)</v>
      </c>
    </row>
    <row r="470" spans="1:10" x14ac:dyDescent="0.35">
      <c r="A470" s="40">
        <v>469</v>
      </c>
      <c r="B470" s="11" t="s">
        <v>10337</v>
      </c>
      <c r="C470" s="11" t="str">
        <f t="shared" si="56"/>
        <v>E4_1_2_14_mRNA : E4_1_2_14_mRNA</v>
      </c>
      <c r="D470" s="11" t="str">
        <f t="shared" si="57"/>
        <v>E4_1_2_14 : E4_1_2_14</v>
      </c>
      <c r="E470" s="11" t="str">
        <f t="shared" si="58"/>
        <v>E4_1_2_14_mRNA : 0</v>
      </c>
      <c r="F470" s="11" t="str">
        <f t="shared" si="59"/>
        <v>E4_1_2_14 : 0</v>
      </c>
      <c r="G470" s="11" t="str">
        <f t="shared" si="60"/>
        <v>0.00292 - (0.0093 * E4_1_2_14_mRNA)</v>
      </c>
      <c r="H470" s="11" t="str">
        <f t="shared" si="61"/>
        <v>(0.278 * E4_1_2_14_mRNA) - (0.00000278 * E4_1_2_14)</v>
      </c>
      <c r="I470" s="11" t="str">
        <f t="shared" si="62"/>
        <v>mRNA469:  -&gt; E4_1_2_14_mRNA | 0.00292 - (0.0093 * E4_1_2_14_mRNA)</v>
      </c>
      <c r="J470" s="11" t="str">
        <f t="shared" si="63"/>
        <v>Peptide469: E4_1_2_14_mRNA -&gt; E4_1_2_14 | (0.278 * E4_1_2_14_mRNA) - (0.00000278 * E4_1_2_14)</v>
      </c>
    </row>
    <row r="471" spans="1:10" x14ac:dyDescent="0.35">
      <c r="A471" s="40">
        <v>470</v>
      </c>
      <c r="B471" s="11" t="s">
        <v>10352</v>
      </c>
      <c r="C471" s="11" t="str">
        <f t="shared" si="56"/>
        <v>E4_1_2_25_mRNA : E4_1_2_25_mRNA</v>
      </c>
      <c r="D471" s="11" t="str">
        <f t="shared" si="57"/>
        <v>E4_1_2_25 : E4_1_2_25</v>
      </c>
      <c r="E471" s="11" t="str">
        <f t="shared" si="58"/>
        <v>E4_1_2_25_mRNA : 0</v>
      </c>
      <c r="F471" s="11" t="str">
        <f t="shared" si="59"/>
        <v>E4_1_2_25 : 0</v>
      </c>
      <c r="G471" s="11" t="str">
        <f t="shared" si="60"/>
        <v>0.00292 - (0.0093 * E4_1_2_25_mRNA)</v>
      </c>
      <c r="H471" s="11" t="str">
        <f t="shared" si="61"/>
        <v>(0.278 * E4_1_2_25_mRNA) - (0.00000278 * E4_1_2_25)</v>
      </c>
      <c r="I471" s="11" t="str">
        <f t="shared" si="62"/>
        <v>mRNA470:  -&gt; E4_1_2_25_mRNA | 0.00292 - (0.0093 * E4_1_2_25_mRNA)</v>
      </c>
      <c r="J471" s="11" t="str">
        <f t="shared" si="63"/>
        <v>Peptide470: E4_1_2_25_mRNA -&gt; E4_1_2_25 | (0.278 * E4_1_2_25_mRNA) - (0.00000278 * E4_1_2_25)</v>
      </c>
    </row>
    <row r="472" spans="1:10" x14ac:dyDescent="0.35">
      <c r="A472" s="40">
        <v>471</v>
      </c>
      <c r="B472" s="11" t="s">
        <v>10363</v>
      </c>
      <c r="C472" s="11" t="str">
        <f t="shared" si="56"/>
        <v>E4_1_2_29_mRNA : E4_1_2_29_mRNA</v>
      </c>
      <c r="D472" s="11" t="str">
        <f t="shared" si="57"/>
        <v>E4_1_2_29 : E4_1_2_29</v>
      </c>
      <c r="E472" s="11" t="str">
        <f t="shared" si="58"/>
        <v>E4_1_2_29_mRNA : 0</v>
      </c>
      <c r="F472" s="11" t="str">
        <f t="shared" si="59"/>
        <v>E4_1_2_29 : 0</v>
      </c>
      <c r="G472" s="11" t="str">
        <f t="shared" si="60"/>
        <v>0.00292 - (0.0093 * E4_1_2_29_mRNA)</v>
      </c>
      <c r="H472" s="11" t="str">
        <f t="shared" si="61"/>
        <v>(0.278 * E4_1_2_29_mRNA) - (0.00000278 * E4_1_2_29)</v>
      </c>
      <c r="I472" s="11" t="str">
        <f t="shared" si="62"/>
        <v>mRNA471:  -&gt; E4_1_2_29_mRNA | 0.00292 - (0.0093 * E4_1_2_29_mRNA)</v>
      </c>
      <c r="J472" s="11" t="str">
        <f t="shared" si="63"/>
        <v>Peptide471: E4_1_2_29_mRNA -&gt; E4_1_2_29 | (0.278 * E4_1_2_29_mRNA) - (0.00000278 * E4_1_2_29)</v>
      </c>
    </row>
    <row r="473" spans="1:10" x14ac:dyDescent="0.35">
      <c r="A473" s="40">
        <v>472</v>
      </c>
      <c r="B473" s="11" t="s">
        <v>10212</v>
      </c>
      <c r="C473" s="11" t="str">
        <f t="shared" si="56"/>
        <v>E4_1_2_4_mRNA : E4_1_2_4_mRNA</v>
      </c>
      <c r="D473" s="11" t="str">
        <f t="shared" si="57"/>
        <v>E4_1_2_4 : E4_1_2_4</v>
      </c>
      <c r="E473" s="11" t="str">
        <f t="shared" si="58"/>
        <v>E4_1_2_4_mRNA : 0</v>
      </c>
      <c r="F473" s="11" t="str">
        <f t="shared" si="59"/>
        <v>E4_1_2_4 : 0</v>
      </c>
      <c r="G473" s="11" t="str">
        <f t="shared" si="60"/>
        <v>0.00292 - (0.0093 * E4_1_2_4_mRNA)</v>
      </c>
      <c r="H473" s="11" t="str">
        <f t="shared" si="61"/>
        <v>(0.278 * E4_1_2_4_mRNA) - (0.00000278 * E4_1_2_4)</v>
      </c>
      <c r="I473" s="11" t="str">
        <f t="shared" si="62"/>
        <v>mRNA472:  -&gt; E4_1_2_4_mRNA | 0.00292 - (0.0093 * E4_1_2_4_mRNA)</v>
      </c>
      <c r="J473" s="11" t="str">
        <f t="shared" si="63"/>
        <v>Peptide472: E4_1_2_4_mRNA -&gt; E4_1_2_4 | (0.278 * E4_1_2_4_mRNA) - (0.00000278 * E4_1_2_4)</v>
      </c>
    </row>
    <row r="474" spans="1:10" x14ac:dyDescent="0.35">
      <c r="A474" s="40">
        <v>473</v>
      </c>
      <c r="B474" s="11" t="s">
        <v>10121</v>
      </c>
      <c r="C474" s="11" t="str">
        <f t="shared" si="56"/>
        <v>E4_1_2_43_mRNA : E4_1_2_43_mRNA</v>
      </c>
      <c r="D474" s="11" t="str">
        <f t="shared" si="57"/>
        <v>E4_1_2_43 : E4_1_2_43</v>
      </c>
      <c r="E474" s="11" t="str">
        <f t="shared" si="58"/>
        <v>E4_1_2_43_mRNA : 0</v>
      </c>
      <c r="F474" s="11" t="str">
        <f t="shared" si="59"/>
        <v>E4_1_2_43 : 0</v>
      </c>
      <c r="G474" s="11" t="str">
        <f t="shared" si="60"/>
        <v>0.00292 - (0.0093 * E4_1_2_43_mRNA)</v>
      </c>
      <c r="H474" s="11" t="str">
        <f t="shared" si="61"/>
        <v>(0.278 * E4_1_2_43_mRNA) - (0.00000278 * E4_1_2_43)</v>
      </c>
      <c r="I474" s="11" t="str">
        <f t="shared" si="62"/>
        <v>mRNA473:  -&gt; E4_1_2_43_mRNA | 0.00292 - (0.0093 * E4_1_2_43_mRNA)</v>
      </c>
      <c r="J474" s="11" t="str">
        <f t="shared" si="63"/>
        <v>Peptide473: E4_1_2_43_mRNA -&gt; E4_1_2_43 | (0.278 * E4_1_2_43_mRNA) - (0.00000278 * E4_1_2_43)</v>
      </c>
    </row>
    <row r="475" spans="1:10" x14ac:dyDescent="0.35">
      <c r="A475" s="40">
        <v>474</v>
      </c>
      <c r="B475" s="11" t="s">
        <v>10353</v>
      </c>
      <c r="C475" s="11" t="str">
        <f t="shared" si="56"/>
        <v>E4_1_2_50_mRNA : E4_1_2_50_mRNA</v>
      </c>
      <c r="D475" s="11" t="str">
        <f t="shared" si="57"/>
        <v>E4_1_2_50 : E4_1_2_50</v>
      </c>
      <c r="E475" s="11" t="str">
        <f t="shared" si="58"/>
        <v>E4_1_2_50_mRNA : 0</v>
      </c>
      <c r="F475" s="11" t="str">
        <f t="shared" si="59"/>
        <v>E4_1_2_50 : 0</v>
      </c>
      <c r="G475" s="11" t="str">
        <f t="shared" si="60"/>
        <v>0.00292 - (0.0093 * E4_1_2_50_mRNA)</v>
      </c>
      <c r="H475" s="11" t="str">
        <f t="shared" si="61"/>
        <v>(0.278 * E4_1_2_50_mRNA) - (0.00000278 * E4_1_2_50)</v>
      </c>
      <c r="I475" s="11" t="str">
        <f t="shared" si="62"/>
        <v>mRNA474:  -&gt; E4_1_2_50_mRNA | 0.00292 - (0.0093 * E4_1_2_50_mRNA)</v>
      </c>
      <c r="J475" s="11" t="str">
        <f t="shared" si="63"/>
        <v>Peptide474: E4_1_2_50_mRNA -&gt; E4_1_2_50 | (0.278 * E4_1_2_50_mRNA) - (0.00000278 * E4_1_2_50)</v>
      </c>
    </row>
    <row r="476" spans="1:10" x14ac:dyDescent="0.35">
      <c r="A476" s="40">
        <v>475</v>
      </c>
      <c r="B476" s="11" t="s">
        <v>10251</v>
      </c>
      <c r="C476" s="11" t="str">
        <f t="shared" si="56"/>
        <v>E4_1_3_16_mRNA : E4_1_3_16_mRNA</v>
      </c>
      <c r="D476" s="11" t="str">
        <f t="shared" si="57"/>
        <v>E4_1_3_16 : E4_1_3_16</v>
      </c>
      <c r="E476" s="11" t="str">
        <f t="shared" si="58"/>
        <v>E4_1_3_16_mRNA : 0</v>
      </c>
      <c r="F476" s="11" t="str">
        <f t="shared" si="59"/>
        <v>E4_1_3_16 : 0</v>
      </c>
      <c r="G476" s="11" t="str">
        <f t="shared" si="60"/>
        <v>0.00292 - (0.0093 * E4_1_3_16_mRNA)</v>
      </c>
      <c r="H476" s="11" t="str">
        <f t="shared" si="61"/>
        <v>(0.278 * E4_1_3_16_mRNA) - (0.00000278 * E4_1_3_16)</v>
      </c>
      <c r="I476" s="11" t="str">
        <f t="shared" si="62"/>
        <v>mRNA475:  -&gt; E4_1_3_16_mRNA | 0.00292 - (0.0093 * E4_1_3_16_mRNA)</v>
      </c>
      <c r="J476" s="11" t="str">
        <f t="shared" si="63"/>
        <v>Peptide475: E4_1_3_16_mRNA -&gt; E4_1_3_16 | (0.278 * E4_1_3_16_mRNA) - (0.00000278 * E4_1_3_16)</v>
      </c>
    </row>
    <row r="477" spans="1:10" x14ac:dyDescent="0.35">
      <c r="A477" s="40">
        <v>476</v>
      </c>
      <c r="B477" s="11" t="s">
        <v>10142</v>
      </c>
      <c r="C477" s="11" t="str">
        <f t="shared" si="56"/>
        <v>E4_1_3_27_mRNA : E4_1_3_27_mRNA</v>
      </c>
      <c r="D477" s="11" t="str">
        <f t="shared" si="57"/>
        <v>E4_1_3_27 : E4_1_3_27</v>
      </c>
      <c r="E477" s="11" t="str">
        <f t="shared" si="58"/>
        <v>E4_1_3_27_mRNA : 0</v>
      </c>
      <c r="F477" s="11" t="str">
        <f t="shared" si="59"/>
        <v>E4_1_3_27 : 0</v>
      </c>
      <c r="G477" s="11" t="str">
        <f t="shared" si="60"/>
        <v>0.00292 - (0.0093 * E4_1_3_27_mRNA)</v>
      </c>
      <c r="H477" s="11" t="str">
        <f t="shared" si="61"/>
        <v>(0.278 * E4_1_3_27_mRNA) - (0.00000278 * E4_1_3_27)</v>
      </c>
      <c r="I477" s="11" t="str">
        <f t="shared" si="62"/>
        <v>mRNA476:  -&gt; E4_1_3_27_mRNA | 0.00292 - (0.0093 * E4_1_3_27_mRNA)</v>
      </c>
      <c r="J477" s="11" t="str">
        <f t="shared" si="63"/>
        <v>Peptide476: E4_1_3_27_mRNA -&gt; E4_1_3_27 | (0.278 * E4_1_3_27_mRNA) - (0.00000278 * E4_1_3_27)</v>
      </c>
    </row>
    <row r="478" spans="1:10" x14ac:dyDescent="0.35">
      <c r="A478" s="40">
        <v>477</v>
      </c>
      <c r="B478" s="11" t="s">
        <v>10344</v>
      </c>
      <c r="C478" s="11" t="str">
        <f t="shared" si="56"/>
        <v>E4_1_3_30_mRNA : E4_1_3_30_mRNA</v>
      </c>
      <c r="D478" s="11" t="str">
        <f t="shared" si="57"/>
        <v>E4_1_3_30 : E4_1_3_30</v>
      </c>
      <c r="E478" s="11" t="str">
        <f t="shared" si="58"/>
        <v>E4_1_3_30_mRNA : 0</v>
      </c>
      <c r="F478" s="11" t="str">
        <f t="shared" si="59"/>
        <v>E4_1_3_30 : 0</v>
      </c>
      <c r="G478" s="11" t="str">
        <f t="shared" si="60"/>
        <v>0.00292 - (0.0093 * E4_1_3_30_mRNA)</v>
      </c>
      <c r="H478" s="11" t="str">
        <f t="shared" si="61"/>
        <v>(0.278 * E4_1_3_30_mRNA) - (0.00000278 * E4_1_3_30)</v>
      </c>
      <c r="I478" s="11" t="str">
        <f t="shared" si="62"/>
        <v>mRNA477:  -&gt; E4_1_3_30_mRNA | 0.00292 - (0.0093 * E4_1_3_30_mRNA)</v>
      </c>
      <c r="J478" s="11" t="str">
        <f t="shared" si="63"/>
        <v>Peptide477: E4_1_3_30_mRNA -&gt; E4_1_3_30 | (0.278 * E4_1_3_30_mRNA) - (0.00000278 * E4_1_3_30)</v>
      </c>
    </row>
    <row r="479" spans="1:10" x14ac:dyDescent="0.35">
      <c r="A479" s="40">
        <v>478</v>
      </c>
      <c r="B479" s="11" t="s">
        <v>10307</v>
      </c>
      <c r="C479" s="11" t="str">
        <f t="shared" si="56"/>
        <v>E4_1_3_36_mRNA : E4_1_3_36_mRNA</v>
      </c>
      <c r="D479" s="11" t="str">
        <f t="shared" si="57"/>
        <v>E4_1_3_36 : E4_1_3_36</v>
      </c>
      <c r="E479" s="11" t="str">
        <f t="shared" si="58"/>
        <v>E4_1_3_36_mRNA : 0</v>
      </c>
      <c r="F479" s="11" t="str">
        <f t="shared" si="59"/>
        <v>E4_1_3_36 : 0</v>
      </c>
      <c r="G479" s="11" t="str">
        <f t="shared" si="60"/>
        <v>0.00292 - (0.0093 * E4_1_3_36_mRNA)</v>
      </c>
      <c r="H479" s="11" t="str">
        <f t="shared" si="61"/>
        <v>(0.278 * E4_1_3_36_mRNA) - (0.00000278 * E4_1_3_36)</v>
      </c>
      <c r="I479" s="11" t="str">
        <f t="shared" si="62"/>
        <v>mRNA478:  -&gt; E4_1_3_36_mRNA | 0.00292 - (0.0093 * E4_1_3_36_mRNA)</v>
      </c>
      <c r="J479" s="11" t="str">
        <f t="shared" si="63"/>
        <v>Peptide478: E4_1_3_36_mRNA -&gt; E4_1_3_36 | (0.278 * E4_1_3_36_mRNA) - (0.00000278 * E4_1_3_36)</v>
      </c>
    </row>
    <row r="480" spans="1:10" x14ac:dyDescent="0.35">
      <c r="A480" s="40">
        <v>479</v>
      </c>
      <c r="B480" s="11" t="s">
        <v>10366</v>
      </c>
      <c r="C480" s="11" t="str">
        <f t="shared" si="56"/>
        <v>E4_1_3_38_mRNA : E4_1_3_38_mRNA</v>
      </c>
      <c r="D480" s="11" t="str">
        <f t="shared" si="57"/>
        <v>E4_1_3_38 : E4_1_3_38</v>
      </c>
      <c r="E480" s="11" t="str">
        <f t="shared" si="58"/>
        <v>E4_1_3_38_mRNA : 0</v>
      </c>
      <c r="F480" s="11" t="str">
        <f t="shared" si="59"/>
        <v>E4_1_3_38 : 0</v>
      </c>
      <c r="G480" s="11" t="str">
        <f t="shared" si="60"/>
        <v>0.00292 - (0.0093 * E4_1_3_38_mRNA)</v>
      </c>
      <c r="H480" s="11" t="str">
        <f t="shared" si="61"/>
        <v>(0.278 * E4_1_3_38_mRNA) - (0.00000278 * E4_1_3_38)</v>
      </c>
      <c r="I480" s="11" t="str">
        <f t="shared" si="62"/>
        <v>mRNA479:  -&gt; E4_1_3_38_mRNA | 0.00292 - (0.0093 * E4_1_3_38_mRNA)</v>
      </c>
      <c r="J480" s="11" t="str">
        <f t="shared" si="63"/>
        <v>Peptide479: E4_1_3_38_mRNA -&gt; E4_1_3_38 | (0.278 * E4_1_3_38_mRNA) - (0.00000278 * E4_1_3_38)</v>
      </c>
    </row>
    <row r="481" spans="1:10" x14ac:dyDescent="0.35">
      <c r="A481" s="40">
        <v>480</v>
      </c>
      <c r="B481" s="11" t="s">
        <v>10119</v>
      </c>
      <c r="C481" s="11" t="str">
        <f t="shared" si="56"/>
        <v>E4_1_99_12_mRNA : E4_1_99_12_mRNA</v>
      </c>
      <c r="D481" s="11" t="str">
        <f t="shared" si="57"/>
        <v>E4_1_99_12 : E4_1_99_12</v>
      </c>
      <c r="E481" s="11" t="str">
        <f t="shared" si="58"/>
        <v>E4_1_99_12_mRNA : 0</v>
      </c>
      <c r="F481" s="11" t="str">
        <f t="shared" si="59"/>
        <v>E4_1_99_12 : 0</v>
      </c>
      <c r="G481" s="11" t="str">
        <f t="shared" si="60"/>
        <v>0.00292 - (0.0093 * E4_1_99_12_mRNA)</v>
      </c>
      <c r="H481" s="11" t="str">
        <f t="shared" si="61"/>
        <v>(0.278 * E4_1_99_12_mRNA) - (0.00000278 * E4_1_99_12)</v>
      </c>
      <c r="I481" s="11" t="str">
        <f t="shared" si="62"/>
        <v>mRNA480:  -&gt; E4_1_99_12_mRNA | 0.00292 - (0.0093 * E4_1_99_12_mRNA)</v>
      </c>
      <c r="J481" s="11" t="str">
        <f t="shared" si="63"/>
        <v>Peptide480: E4_1_99_12_mRNA -&gt; E4_1_99_12 | (0.278 * E4_1_99_12_mRNA) - (0.00000278 * E4_1_99_12)</v>
      </c>
    </row>
    <row r="482" spans="1:10" x14ac:dyDescent="0.35">
      <c r="A482" s="40">
        <v>481</v>
      </c>
      <c r="B482" s="11" t="s">
        <v>10470</v>
      </c>
      <c r="C482" s="11" t="str">
        <f t="shared" si="56"/>
        <v>E4_1_99_14_mRNA : E4_1_99_14_mRNA</v>
      </c>
      <c r="D482" s="11" t="str">
        <f t="shared" si="57"/>
        <v>E4_1_99_14 : E4_1_99_14</v>
      </c>
      <c r="E482" s="11" t="str">
        <f t="shared" si="58"/>
        <v>E4_1_99_14_mRNA : 0</v>
      </c>
      <c r="F482" s="11" t="str">
        <f t="shared" si="59"/>
        <v>E4_1_99_14 : 0</v>
      </c>
      <c r="G482" s="11" t="str">
        <f t="shared" si="60"/>
        <v>0.00292 - (0.0093 * E4_1_99_14_mRNA)</v>
      </c>
      <c r="H482" s="11" t="str">
        <f t="shared" si="61"/>
        <v>(0.278 * E4_1_99_14_mRNA) - (0.00000278 * E4_1_99_14)</v>
      </c>
      <c r="I482" s="11" t="str">
        <f t="shared" si="62"/>
        <v>mRNA481:  -&gt; E4_1_99_14_mRNA | 0.00292 - (0.0093 * E4_1_99_14_mRNA)</v>
      </c>
      <c r="J482" s="11" t="str">
        <f t="shared" si="63"/>
        <v>Peptide481: E4_1_99_14_mRNA -&gt; E4_1_99_14 | (0.278 * E4_1_99_14_mRNA) - (0.00000278 * E4_1_99_14)</v>
      </c>
    </row>
    <row r="483" spans="1:10" x14ac:dyDescent="0.35">
      <c r="A483" s="40">
        <v>482</v>
      </c>
      <c r="B483" s="11" t="s">
        <v>10309</v>
      </c>
      <c r="C483" s="11" t="str">
        <f t="shared" si="56"/>
        <v>E4_1_99_17_mRNA : E4_1_99_17_mRNA</v>
      </c>
      <c r="D483" s="11" t="str">
        <f t="shared" si="57"/>
        <v>E4_1_99_17 : E4_1_99_17</v>
      </c>
      <c r="E483" s="11" t="str">
        <f t="shared" si="58"/>
        <v>E4_1_99_17_mRNA : 0</v>
      </c>
      <c r="F483" s="11" t="str">
        <f t="shared" si="59"/>
        <v>E4_1_99_17 : 0</v>
      </c>
      <c r="G483" s="11" t="str">
        <f t="shared" si="60"/>
        <v>0.00292 - (0.0093 * E4_1_99_17_mRNA)</v>
      </c>
      <c r="H483" s="11" t="str">
        <f t="shared" si="61"/>
        <v>(0.278 * E4_1_99_17_mRNA) - (0.00000278 * E4_1_99_17)</v>
      </c>
      <c r="I483" s="11" t="str">
        <f t="shared" si="62"/>
        <v>mRNA482:  -&gt; E4_1_99_17_mRNA | 0.00292 - (0.0093 * E4_1_99_17_mRNA)</v>
      </c>
      <c r="J483" s="11" t="str">
        <f t="shared" si="63"/>
        <v>Peptide482: E4_1_99_17_mRNA -&gt; E4_1_99_17 | (0.278 * E4_1_99_17_mRNA) - (0.00000278 * E4_1_99_17)</v>
      </c>
    </row>
    <row r="484" spans="1:10" x14ac:dyDescent="0.35">
      <c r="A484" s="40">
        <v>483</v>
      </c>
      <c r="B484" s="11" t="s">
        <v>10010</v>
      </c>
      <c r="C484" s="11" t="str">
        <f t="shared" si="56"/>
        <v>E4_1_99_22_mRNA : E4_1_99_22_mRNA</v>
      </c>
      <c r="D484" s="11" t="str">
        <f t="shared" si="57"/>
        <v>E4_1_99_22 : E4_1_99_22</v>
      </c>
      <c r="E484" s="11" t="str">
        <f t="shared" si="58"/>
        <v>E4_1_99_22_mRNA : 0</v>
      </c>
      <c r="F484" s="11" t="str">
        <f t="shared" si="59"/>
        <v>E4_1_99_22 : 0</v>
      </c>
      <c r="G484" s="11" t="str">
        <f t="shared" si="60"/>
        <v>0.00292 - (0.0093 * E4_1_99_22_mRNA)</v>
      </c>
      <c r="H484" s="11" t="str">
        <f t="shared" si="61"/>
        <v>(0.278 * E4_1_99_22_mRNA) - (0.00000278 * E4_1_99_22)</v>
      </c>
      <c r="I484" s="11" t="str">
        <f t="shared" si="62"/>
        <v>mRNA483:  -&gt; E4_1_99_22_mRNA | 0.00292 - (0.0093 * E4_1_99_22_mRNA)</v>
      </c>
      <c r="J484" s="11" t="str">
        <f t="shared" si="63"/>
        <v>Peptide483: E4_1_99_22_mRNA -&gt; E4_1_99_22 | (0.278 * E4_1_99_22_mRNA) - (0.00000278 * E4_1_99_22)</v>
      </c>
    </row>
    <row r="485" spans="1:10" x14ac:dyDescent="0.35">
      <c r="A485" s="40">
        <v>484</v>
      </c>
      <c r="B485" s="11" t="s">
        <v>10233</v>
      </c>
      <c r="C485" s="11" t="str">
        <f t="shared" si="56"/>
        <v>E4_2_1_10_mRNA : E4_2_1_10_mRNA</v>
      </c>
      <c r="D485" s="11" t="str">
        <f t="shared" si="57"/>
        <v>E4_2_1_10 : E4_2_1_10</v>
      </c>
      <c r="E485" s="11" t="str">
        <f t="shared" si="58"/>
        <v>E4_2_1_10_mRNA : 0</v>
      </c>
      <c r="F485" s="11" t="str">
        <f t="shared" si="59"/>
        <v>E4_2_1_10 : 0</v>
      </c>
      <c r="G485" s="11" t="str">
        <f t="shared" si="60"/>
        <v>0.00292 - (0.0093 * E4_2_1_10_mRNA)</v>
      </c>
      <c r="H485" s="11" t="str">
        <f t="shared" si="61"/>
        <v>(0.278 * E4_2_1_10_mRNA) - (0.00000278 * E4_2_1_10)</v>
      </c>
      <c r="I485" s="11" t="str">
        <f t="shared" si="62"/>
        <v>mRNA484:  -&gt; E4_2_1_10_mRNA | 0.00292 - (0.0093 * E4_2_1_10_mRNA)</v>
      </c>
      <c r="J485" s="11" t="str">
        <f t="shared" si="63"/>
        <v>Peptide484: E4_2_1_10_mRNA -&gt; E4_2_1_10 | (0.278 * E4_2_1_10_mRNA) - (0.00000278 * E4_2_1_10)</v>
      </c>
    </row>
    <row r="486" spans="1:10" x14ac:dyDescent="0.35">
      <c r="A486" s="40">
        <v>485</v>
      </c>
      <c r="B486" s="11" t="s">
        <v>10343</v>
      </c>
      <c r="C486" s="11" t="str">
        <f t="shared" si="56"/>
        <v>E4_2_1_109_mRNA : E4_2_1_109_mRNA</v>
      </c>
      <c r="D486" s="11" t="str">
        <f t="shared" si="57"/>
        <v>E4_2_1_109 : E4_2_1_109</v>
      </c>
      <c r="E486" s="11" t="str">
        <f t="shared" si="58"/>
        <v>E4_2_1_109_mRNA : 0</v>
      </c>
      <c r="F486" s="11" t="str">
        <f t="shared" si="59"/>
        <v>E4_2_1_109 : 0</v>
      </c>
      <c r="G486" s="11" t="str">
        <f t="shared" si="60"/>
        <v>0.00292 - (0.0093 * E4_2_1_109_mRNA)</v>
      </c>
      <c r="H486" s="11" t="str">
        <f t="shared" si="61"/>
        <v>(0.278 * E4_2_1_109_mRNA) - (0.00000278 * E4_2_1_109)</v>
      </c>
      <c r="I486" s="11" t="str">
        <f t="shared" si="62"/>
        <v>mRNA485:  -&gt; E4_2_1_109_mRNA | 0.00292 - (0.0093 * E4_2_1_109_mRNA)</v>
      </c>
      <c r="J486" s="11" t="str">
        <f t="shared" si="63"/>
        <v>Peptide485: E4_2_1_109_mRNA -&gt; E4_2_1_109 | (0.278 * E4_2_1_109_mRNA) - (0.00000278 * E4_2_1_109)</v>
      </c>
    </row>
    <row r="487" spans="1:10" x14ac:dyDescent="0.35">
      <c r="A487" s="40">
        <v>486</v>
      </c>
      <c r="B487" s="11" t="s">
        <v>10204</v>
      </c>
      <c r="C487" s="11" t="str">
        <f t="shared" si="56"/>
        <v>E4_2_1_11_mRNA : E4_2_1_11_mRNA</v>
      </c>
      <c r="D487" s="11" t="str">
        <f t="shared" si="57"/>
        <v>E4_2_1_11 : E4_2_1_11</v>
      </c>
      <c r="E487" s="11" t="str">
        <f t="shared" si="58"/>
        <v>E4_2_1_11_mRNA : 0</v>
      </c>
      <c r="F487" s="11" t="str">
        <f t="shared" si="59"/>
        <v>E4_2_1_11 : 0</v>
      </c>
      <c r="G487" s="11" t="str">
        <f t="shared" si="60"/>
        <v>0.00292 - (0.0093 * E4_2_1_11_mRNA)</v>
      </c>
      <c r="H487" s="11" t="str">
        <f t="shared" si="61"/>
        <v>(0.278 * E4_2_1_11_mRNA) - (0.00000278 * E4_2_1_11)</v>
      </c>
      <c r="I487" s="11" t="str">
        <f t="shared" si="62"/>
        <v>mRNA486:  -&gt; E4_2_1_11_mRNA | 0.00292 - (0.0093 * E4_2_1_11_mRNA)</v>
      </c>
      <c r="J487" s="11" t="str">
        <f t="shared" si="63"/>
        <v>Peptide486: E4_2_1_11_mRNA -&gt; E4_2_1_11 | (0.278 * E4_2_1_11_mRNA) - (0.00000278 * E4_2_1_11)</v>
      </c>
    </row>
    <row r="488" spans="1:10" x14ac:dyDescent="0.35">
      <c r="A488" s="40">
        <v>487</v>
      </c>
      <c r="B488" s="11" t="s">
        <v>10297</v>
      </c>
      <c r="C488" s="11" t="str">
        <f t="shared" si="56"/>
        <v>E4_2_1_113_mRNA : E4_2_1_113_mRNA</v>
      </c>
      <c r="D488" s="11" t="str">
        <f t="shared" si="57"/>
        <v>E4_2_1_113 : E4_2_1_113</v>
      </c>
      <c r="E488" s="11" t="str">
        <f t="shared" si="58"/>
        <v>E4_2_1_113_mRNA : 0</v>
      </c>
      <c r="F488" s="11" t="str">
        <f t="shared" si="59"/>
        <v>E4_2_1_113 : 0</v>
      </c>
      <c r="G488" s="11" t="str">
        <f t="shared" si="60"/>
        <v>0.00292 - (0.0093 * E4_2_1_113_mRNA)</v>
      </c>
      <c r="H488" s="11" t="str">
        <f t="shared" si="61"/>
        <v>(0.278 * E4_2_1_113_mRNA) - (0.00000278 * E4_2_1_113)</v>
      </c>
      <c r="I488" s="11" t="str">
        <f t="shared" si="62"/>
        <v>mRNA487:  -&gt; E4_2_1_113_mRNA | 0.00292 - (0.0093 * E4_2_1_113_mRNA)</v>
      </c>
      <c r="J488" s="11" t="str">
        <f t="shared" si="63"/>
        <v>Peptide487: E4_2_1_113_mRNA -&gt; E4_2_1_113 | (0.278 * E4_2_1_113_mRNA) - (0.00000278 * E4_2_1_113)</v>
      </c>
    </row>
    <row r="489" spans="1:10" x14ac:dyDescent="0.35">
      <c r="A489" s="40">
        <v>488</v>
      </c>
      <c r="B489" s="11" t="s">
        <v>10146</v>
      </c>
      <c r="C489" s="11" t="str">
        <f t="shared" si="56"/>
        <v>E4_2_1_126_mRNA : E4_2_1_126_mRNA</v>
      </c>
      <c r="D489" s="11" t="str">
        <f t="shared" si="57"/>
        <v>E4_2_1_126 : E4_2_1_126</v>
      </c>
      <c r="E489" s="11" t="str">
        <f t="shared" si="58"/>
        <v>E4_2_1_126_mRNA : 0</v>
      </c>
      <c r="F489" s="11" t="str">
        <f t="shared" si="59"/>
        <v>E4_2_1_126 : 0</v>
      </c>
      <c r="G489" s="11" t="str">
        <f t="shared" si="60"/>
        <v>0.00292 - (0.0093 * E4_2_1_126_mRNA)</v>
      </c>
      <c r="H489" s="11" t="str">
        <f t="shared" si="61"/>
        <v>(0.278 * E4_2_1_126_mRNA) - (0.00000278 * E4_2_1_126)</v>
      </c>
      <c r="I489" s="11" t="str">
        <f t="shared" si="62"/>
        <v>mRNA488:  -&gt; E4_2_1_126_mRNA | 0.00292 - (0.0093 * E4_2_1_126_mRNA)</v>
      </c>
      <c r="J489" s="11" t="str">
        <f t="shared" si="63"/>
        <v>Peptide488: E4_2_1_126_mRNA -&gt; E4_2_1_126 | (0.278 * E4_2_1_126_mRNA) - (0.00000278 * E4_2_1_126)</v>
      </c>
    </row>
    <row r="490" spans="1:10" x14ac:dyDescent="0.35">
      <c r="A490" s="40">
        <v>489</v>
      </c>
      <c r="B490" s="11" t="s">
        <v>10396</v>
      </c>
      <c r="C490" s="11" t="str">
        <f t="shared" si="56"/>
        <v>E4_2_1_137_mRNA : E4_2_1_137_mRNA</v>
      </c>
      <c r="D490" s="11" t="str">
        <f t="shared" si="57"/>
        <v>E4_2_1_137 : E4_2_1_137</v>
      </c>
      <c r="E490" s="11" t="str">
        <f t="shared" si="58"/>
        <v>E4_2_1_137_mRNA : 0</v>
      </c>
      <c r="F490" s="11" t="str">
        <f t="shared" si="59"/>
        <v>E4_2_1_137 : 0</v>
      </c>
      <c r="G490" s="11" t="str">
        <f t="shared" si="60"/>
        <v>0.00292 - (0.0093 * E4_2_1_137_mRNA)</v>
      </c>
      <c r="H490" s="11" t="str">
        <f t="shared" si="61"/>
        <v>(0.278 * E4_2_1_137_mRNA) - (0.00000278 * E4_2_1_137)</v>
      </c>
      <c r="I490" s="11" t="str">
        <f t="shared" si="62"/>
        <v>mRNA489:  -&gt; E4_2_1_137_mRNA | 0.00292 - (0.0093 * E4_2_1_137_mRNA)</v>
      </c>
      <c r="J490" s="11" t="str">
        <f t="shared" si="63"/>
        <v>Peptide489: E4_2_1_137_mRNA -&gt; E4_2_1_137 | (0.278 * E4_2_1_137_mRNA) - (0.00000278 * E4_2_1_137)</v>
      </c>
    </row>
    <row r="491" spans="1:10" x14ac:dyDescent="0.35">
      <c r="A491" s="40">
        <v>490</v>
      </c>
      <c r="B491" s="11" t="s">
        <v>10206</v>
      </c>
      <c r="C491" s="11" t="str">
        <f t="shared" si="56"/>
        <v>E4_2_1_17_mRNA : E4_2_1_17_mRNA</v>
      </c>
      <c r="D491" s="11" t="str">
        <f t="shared" si="57"/>
        <v>E4_2_1_17 : E4_2_1_17</v>
      </c>
      <c r="E491" s="11" t="str">
        <f t="shared" si="58"/>
        <v>E4_2_1_17_mRNA : 0</v>
      </c>
      <c r="F491" s="11" t="str">
        <f t="shared" si="59"/>
        <v>E4_2_1_17 : 0</v>
      </c>
      <c r="G491" s="11" t="str">
        <f t="shared" si="60"/>
        <v>0.00292 - (0.0093 * E4_2_1_17_mRNA)</v>
      </c>
      <c r="H491" s="11" t="str">
        <f t="shared" si="61"/>
        <v>(0.278 * E4_2_1_17_mRNA) - (0.00000278 * E4_2_1_17)</v>
      </c>
      <c r="I491" s="11" t="str">
        <f t="shared" si="62"/>
        <v>mRNA490:  -&gt; E4_2_1_17_mRNA | 0.00292 - (0.0093 * E4_2_1_17_mRNA)</v>
      </c>
      <c r="J491" s="11" t="str">
        <f t="shared" si="63"/>
        <v>Peptide490: E4_2_1_17_mRNA -&gt; E4_2_1_17 | (0.278 * E4_2_1_17_mRNA) - (0.00000278 * E4_2_1_17)</v>
      </c>
    </row>
    <row r="492" spans="1:10" x14ac:dyDescent="0.35">
      <c r="A492" s="40">
        <v>491</v>
      </c>
      <c r="B492" s="11" t="s">
        <v>10345</v>
      </c>
      <c r="C492" s="11" t="str">
        <f t="shared" si="56"/>
        <v>E4_2_1_19_mRNA : E4_2_1_19_mRNA</v>
      </c>
      <c r="D492" s="11" t="str">
        <f t="shared" si="57"/>
        <v>E4_2_1_19 : E4_2_1_19</v>
      </c>
      <c r="E492" s="11" t="str">
        <f t="shared" si="58"/>
        <v>E4_2_1_19_mRNA : 0</v>
      </c>
      <c r="F492" s="11" t="str">
        <f t="shared" si="59"/>
        <v>E4_2_1_19 : 0</v>
      </c>
      <c r="G492" s="11" t="str">
        <f t="shared" si="60"/>
        <v>0.00292 - (0.0093 * E4_2_1_19_mRNA)</v>
      </c>
      <c r="H492" s="11" t="str">
        <f t="shared" si="61"/>
        <v>(0.278 * E4_2_1_19_mRNA) - (0.00000278 * E4_2_1_19)</v>
      </c>
      <c r="I492" s="11" t="str">
        <f t="shared" si="62"/>
        <v>mRNA491:  -&gt; E4_2_1_19_mRNA | 0.00292 - (0.0093 * E4_2_1_19_mRNA)</v>
      </c>
      <c r="J492" s="11" t="str">
        <f t="shared" si="63"/>
        <v>Peptide491: E4_2_1_19_mRNA -&gt; E4_2_1_19 | (0.278 * E4_2_1_19_mRNA) - (0.00000278 * E4_2_1_19)</v>
      </c>
    </row>
    <row r="493" spans="1:10" x14ac:dyDescent="0.35">
      <c r="A493" s="40">
        <v>492</v>
      </c>
      <c r="B493" s="11" t="s">
        <v>10096</v>
      </c>
      <c r="C493" s="11" t="str">
        <f t="shared" si="56"/>
        <v>E4_2_1_2_mRNA : E4_2_1_2_mRNA</v>
      </c>
      <c r="D493" s="11" t="str">
        <f t="shared" si="57"/>
        <v>E4_2_1_2 : E4_2_1_2</v>
      </c>
      <c r="E493" s="11" t="str">
        <f t="shared" si="58"/>
        <v>E4_2_1_2_mRNA : 0</v>
      </c>
      <c r="F493" s="11" t="str">
        <f t="shared" si="59"/>
        <v>E4_2_1_2 : 0</v>
      </c>
      <c r="G493" s="11" t="str">
        <f t="shared" si="60"/>
        <v>0.00292 - (0.0093 * E4_2_1_2_mRNA)</v>
      </c>
      <c r="H493" s="11" t="str">
        <f t="shared" si="61"/>
        <v>(0.278 * E4_2_1_2_mRNA) - (0.00000278 * E4_2_1_2)</v>
      </c>
      <c r="I493" s="11" t="str">
        <f t="shared" si="62"/>
        <v>mRNA492:  -&gt; E4_2_1_2_mRNA | 0.00292 - (0.0093 * E4_2_1_2_mRNA)</v>
      </c>
      <c r="J493" s="11" t="str">
        <f t="shared" si="63"/>
        <v>Peptide492: E4_2_1_2_mRNA -&gt; E4_2_1_2 | (0.278 * E4_2_1_2_mRNA) - (0.00000278 * E4_2_1_2)</v>
      </c>
    </row>
    <row r="494" spans="1:10" x14ac:dyDescent="0.35">
      <c r="A494" s="40">
        <v>493</v>
      </c>
      <c r="B494" s="11" t="s">
        <v>10035</v>
      </c>
      <c r="C494" s="11" t="str">
        <f t="shared" si="56"/>
        <v>E4_2_1_20_mRNA : E4_2_1_20_mRNA</v>
      </c>
      <c r="D494" s="11" t="str">
        <f t="shared" si="57"/>
        <v>E4_2_1_20 : E4_2_1_20</v>
      </c>
      <c r="E494" s="11" t="str">
        <f t="shared" si="58"/>
        <v>E4_2_1_20_mRNA : 0</v>
      </c>
      <c r="F494" s="11" t="str">
        <f t="shared" si="59"/>
        <v>E4_2_1_20 : 0</v>
      </c>
      <c r="G494" s="11" t="str">
        <f t="shared" si="60"/>
        <v>0.00292 - (0.0093 * E4_2_1_20_mRNA)</v>
      </c>
      <c r="H494" s="11" t="str">
        <f t="shared" si="61"/>
        <v>(0.278 * E4_2_1_20_mRNA) - (0.00000278 * E4_2_1_20)</v>
      </c>
      <c r="I494" s="11" t="str">
        <f t="shared" si="62"/>
        <v>mRNA493:  -&gt; E4_2_1_20_mRNA | 0.00292 - (0.0093 * E4_2_1_20_mRNA)</v>
      </c>
      <c r="J494" s="11" t="str">
        <f t="shared" si="63"/>
        <v>Peptide493: E4_2_1_20_mRNA -&gt; E4_2_1_20 | (0.278 * E4_2_1_20_mRNA) - (0.00000278 * E4_2_1_20)</v>
      </c>
    </row>
    <row r="495" spans="1:10" x14ac:dyDescent="0.35">
      <c r="A495" s="40">
        <v>494</v>
      </c>
      <c r="B495" s="11" t="s">
        <v>10175</v>
      </c>
      <c r="C495" s="11" t="str">
        <f t="shared" si="56"/>
        <v>E4_2_1_24_mRNA : E4_2_1_24_mRNA</v>
      </c>
      <c r="D495" s="11" t="str">
        <f t="shared" si="57"/>
        <v>E4_2_1_24 : E4_2_1_24</v>
      </c>
      <c r="E495" s="11" t="str">
        <f t="shared" si="58"/>
        <v>E4_2_1_24_mRNA : 0</v>
      </c>
      <c r="F495" s="11" t="str">
        <f t="shared" si="59"/>
        <v>E4_2_1_24 : 0</v>
      </c>
      <c r="G495" s="11" t="str">
        <f t="shared" si="60"/>
        <v>0.00292 - (0.0093 * E4_2_1_24_mRNA)</v>
      </c>
      <c r="H495" s="11" t="str">
        <f t="shared" si="61"/>
        <v>(0.278 * E4_2_1_24_mRNA) - (0.00000278 * E4_2_1_24)</v>
      </c>
      <c r="I495" s="11" t="str">
        <f t="shared" si="62"/>
        <v>mRNA494:  -&gt; E4_2_1_24_mRNA | 0.00292 - (0.0093 * E4_2_1_24_mRNA)</v>
      </c>
      <c r="J495" s="11" t="str">
        <f t="shared" si="63"/>
        <v>Peptide494: E4_2_1_24_mRNA -&gt; E4_2_1_24 | (0.278 * E4_2_1_24_mRNA) - (0.00000278 * E4_2_1_24)</v>
      </c>
    </row>
    <row r="496" spans="1:10" x14ac:dyDescent="0.35">
      <c r="A496" s="40">
        <v>495</v>
      </c>
      <c r="B496" s="11" t="s">
        <v>10099</v>
      </c>
      <c r="C496" s="11" t="str">
        <f t="shared" si="56"/>
        <v>E4_2_1_3_mRNA : E4_2_1_3_mRNA</v>
      </c>
      <c r="D496" s="11" t="str">
        <f t="shared" si="57"/>
        <v>E4_2_1_3 : E4_2_1_3</v>
      </c>
      <c r="E496" s="11" t="str">
        <f t="shared" si="58"/>
        <v>E4_2_1_3_mRNA : 0</v>
      </c>
      <c r="F496" s="11" t="str">
        <f t="shared" si="59"/>
        <v>E4_2_1_3 : 0</v>
      </c>
      <c r="G496" s="11" t="str">
        <f t="shared" si="60"/>
        <v>0.00292 - (0.0093 * E4_2_1_3_mRNA)</v>
      </c>
      <c r="H496" s="11" t="str">
        <f t="shared" si="61"/>
        <v>(0.278 * E4_2_1_3_mRNA) - (0.00000278 * E4_2_1_3)</v>
      </c>
      <c r="I496" s="11" t="str">
        <f t="shared" si="62"/>
        <v>mRNA495:  -&gt; E4_2_1_3_mRNA | 0.00292 - (0.0093 * E4_2_1_3_mRNA)</v>
      </c>
      <c r="J496" s="11" t="str">
        <f t="shared" si="63"/>
        <v>Peptide495: E4_2_1_3_mRNA -&gt; E4_2_1_3 | (0.278 * E4_2_1_3_mRNA) - (0.00000278 * E4_2_1_3)</v>
      </c>
    </row>
    <row r="497" spans="1:10" x14ac:dyDescent="0.35">
      <c r="A497" s="40">
        <v>496</v>
      </c>
      <c r="B497" s="11" t="s">
        <v>10293</v>
      </c>
      <c r="C497" s="11" t="str">
        <f t="shared" si="56"/>
        <v>E4_2_1_33_mRNA : E4_2_1_33_mRNA</v>
      </c>
      <c r="D497" s="11" t="str">
        <f t="shared" si="57"/>
        <v>E4_2_1_33 : E4_2_1_33</v>
      </c>
      <c r="E497" s="11" t="str">
        <f t="shared" si="58"/>
        <v>E4_2_1_33_mRNA : 0</v>
      </c>
      <c r="F497" s="11" t="str">
        <f t="shared" si="59"/>
        <v>E4_2_1_33 : 0</v>
      </c>
      <c r="G497" s="11" t="str">
        <f t="shared" si="60"/>
        <v>0.00292 - (0.0093 * E4_2_1_33_mRNA)</v>
      </c>
      <c r="H497" s="11" t="str">
        <f t="shared" si="61"/>
        <v>(0.278 * E4_2_1_33_mRNA) - (0.00000278 * E4_2_1_33)</v>
      </c>
      <c r="I497" s="11" t="str">
        <f t="shared" si="62"/>
        <v>mRNA496:  -&gt; E4_2_1_33_mRNA | 0.00292 - (0.0093 * E4_2_1_33_mRNA)</v>
      </c>
      <c r="J497" s="11" t="str">
        <f t="shared" si="63"/>
        <v>Peptide496: E4_2_1_33_mRNA -&gt; E4_2_1_33 | (0.278 * E4_2_1_33_mRNA) - (0.00000278 * E4_2_1_33)</v>
      </c>
    </row>
    <row r="498" spans="1:10" x14ac:dyDescent="0.35">
      <c r="A498" s="40">
        <v>497</v>
      </c>
      <c r="B498" s="11" t="s">
        <v>10222</v>
      </c>
      <c r="C498" s="11" t="str">
        <f t="shared" si="56"/>
        <v>E4_2_1_40_mRNA : E4_2_1_40_mRNA</v>
      </c>
      <c r="D498" s="11" t="str">
        <f t="shared" si="57"/>
        <v>E4_2_1_40 : E4_2_1_40</v>
      </c>
      <c r="E498" s="11" t="str">
        <f t="shared" si="58"/>
        <v>E4_2_1_40_mRNA : 0</v>
      </c>
      <c r="F498" s="11" t="str">
        <f t="shared" si="59"/>
        <v>E4_2_1_40 : 0</v>
      </c>
      <c r="G498" s="11" t="str">
        <f t="shared" si="60"/>
        <v>0.00292 - (0.0093 * E4_2_1_40_mRNA)</v>
      </c>
      <c r="H498" s="11" t="str">
        <f t="shared" si="61"/>
        <v>(0.278 * E4_2_1_40_mRNA) - (0.00000278 * E4_2_1_40)</v>
      </c>
      <c r="I498" s="11" t="str">
        <f t="shared" si="62"/>
        <v>mRNA497:  -&gt; E4_2_1_40_mRNA | 0.00292 - (0.0093 * E4_2_1_40_mRNA)</v>
      </c>
      <c r="J498" s="11" t="str">
        <f t="shared" si="63"/>
        <v>Peptide497: E4_2_1_40_mRNA -&gt; E4_2_1_40 | (0.278 * E4_2_1_40_mRNA) - (0.00000278 * E4_2_1_40)</v>
      </c>
    </row>
    <row r="499" spans="1:10" x14ac:dyDescent="0.35">
      <c r="A499" s="40">
        <v>498</v>
      </c>
      <c r="B499" s="11" t="s">
        <v>10214</v>
      </c>
      <c r="C499" s="11" t="str">
        <f t="shared" si="56"/>
        <v>E4_2_1_41_mRNA : E4_2_1_41_mRNA</v>
      </c>
      <c r="D499" s="11" t="str">
        <f t="shared" si="57"/>
        <v>E4_2_1_41 : E4_2_1_41</v>
      </c>
      <c r="E499" s="11" t="str">
        <f t="shared" si="58"/>
        <v>E4_2_1_41_mRNA : 0</v>
      </c>
      <c r="F499" s="11" t="str">
        <f t="shared" si="59"/>
        <v>E4_2_1_41 : 0</v>
      </c>
      <c r="G499" s="11" t="str">
        <f t="shared" si="60"/>
        <v>0.00292 - (0.0093 * E4_2_1_41_mRNA)</v>
      </c>
      <c r="H499" s="11" t="str">
        <f t="shared" si="61"/>
        <v>(0.278 * E4_2_1_41_mRNA) - (0.00000278 * E4_2_1_41)</v>
      </c>
      <c r="I499" s="11" t="str">
        <f t="shared" si="62"/>
        <v>mRNA498:  -&gt; E4_2_1_41_mRNA | 0.00292 - (0.0093 * E4_2_1_41_mRNA)</v>
      </c>
      <c r="J499" s="11" t="str">
        <f t="shared" si="63"/>
        <v>Peptide498: E4_2_1_41_mRNA -&gt; E4_2_1_41 | (0.278 * E4_2_1_41_mRNA) - (0.00000278 * E4_2_1_41)</v>
      </c>
    </row>
    <row r="500" spans="1:10" x14ac:dyDescent="0.35">
      <c r="A500" s="40">
        <v>499</v>
      </c>
      <c r="B500" s="11" t="s">
        <v>10227</v>
      </c>
      <c r="C500" s="11" t="str">
        <f t="shared" si="56"/>
        <v>E4_2_1_42_mRNA : E4_2_1_42_mRNA</v>
      </c>
      <c r="D500" s="11" t="str">
        <f t="shared" si="57"/>
        <v>E4_2_1_42 : E4_2_1_42</v>
      </c>
      <c r="E500" s="11" t="str">
        <f t="shared" si="58"/>
        <v>E4_2_1_42_mRNA : 0</v>
      </c>
      <c r="F500" s="11" t="str">
        <f t="shared" si="59"/>
        <v>E4_2_1_42 : 0</v>
      </c>
      <c r="G500" s="11" t="str">
        <f t="shared" si="60"/>
        <v>0.00292 - (0.0093 * E4_2_1_42_mRNA)</v>
      </c>
      <c r="H500" s="11" t="str">
        <f t="shared" si="61"/>
        <v>(0.278 * E4_2_1_42_mRNA) - (0.00000278 * E4_2_1_42)</v>
      </c>
      <c r="I500" s="11" t="str">
        <f t="shared" si="62"/>
        <v>mRNA499:  -&gt; E4_2_1_42_mRNA | 0.00292 - (0.0093 * E4_2_1_42_mRNA)</v>
      </c>
      <c r="J500" s="11" t="str">
        <f t="shared" si="63"/>
        <v>Peptide499: E4_2_1_42_mRNA -&gt; E4_2_1_42 | (0.278 * E4_2_1_42_mRNA) - (0.00000278 * E4_2_1_42)</v>
      </c>
    </row>
    <row r="501" spans="1:10" x14ac:dyDescent="0.35">
      <c r="A501" s="40">
        <v>500</v>
      </c>
      <c r="B501" s="11" t="s">
        <v>10216</v>
      </c>
      <c r="C501" s="11" t="str">
        <f t="shared" si="56"/>
        <v>E4_2_1_44_mRNA : E4_2_1_44_mRNA</v>
      </c>
      <c r="D501" s="11" t="str">
        <f t="shared" si="57"/>
        <v>E4_2_1_44 : E4_2_1_44</v>
      </c>
      <c r="E501" s="11" t="str">
        <f t="shared" si="58"/>
        <v>E4_2_1_44_mRNA : 0</v>
      </c>
      <c r="F501" s="11" t="str">
        <f t="shared" si="59"/>
        <v>E4_2_1_44 : 0</v>
      </c>
      <c r="G501" s="11" t="str">
        <f t="shared" si="60"/>
        <v>0.00292 - (0.0093 * E4_2_1_44_mRNA)</v>
      </c>
      <c r="H501" s="11" t="str">
        <f t="shared" si="61"/>
        <v>(0.278 * E4_2_1_44_mRNA) - (0.00000278 * E4_2_1_44)</v>
      </c>
      <c r="I501" s="11" t="str">
        <f t="shared" si="62"/>
        <v>mRNA500:  -&gt; E4_2_1_44_mRNA | 0.00292 - (0.0093 * E4_2_1_44_mRNA)</v>
      </c>
      <c r="J501" s="11" t="str">
        <f t="shared" si="63"/>
        <v>Peptide500: E4_2_1_44_mRNA -&gt; E4_2_1_44 | (0.278 * E4_2_1_44_mRNA) - (0.00000278 * E4_2_1_44)</v>
      </c>
    </row>
    <row r="502" spans="1:10" x14ac:dyDescent="0.35">
      <c r="A502" s="40">
        <v>501</v>
      </c>
      <c r="B502" s="11" t="s">
        <v>10223</v>
      </c>
      <c r="C502" s="11" t="str">
        <f t="shared" si="56"/>
        <v>E4_2_1_46_mRNA : E4_2_1_46_mRNA</v>
      </c>
      <c r="D502" s="11" t="str">
        <f t="shared" si="57"/>
        <v>E4_2_1_46 : E4_2_1_46</v>
      </c>
      <c r="E502" s="11" t="str">
        <f t="shared" si="58"/>
        <v>E4_2_1_46_mRNA : 0</v>
      </c>
      <c r="F502" s="11" t="str">
        <f t="shared" si="59"/>
        <v>E4_2_1_46 : 0</v>
      </c>
      <c r="G502" s="11" t="str">
        <f t="shared" si="60"/>
        <v>0.00292 - (0.0093 * E4_2_1_46_mRNA)</v>
      </c>
      <c r="H502" s="11" t="str">
        <f t="shared" si="61"/>
        <v>(0.278 * E4_2_1_46_mRNA) - (0.00000278 * E4_2_1_46)</v>
      </c>
      <c r="I502" s="11" t="str">
        <f t="shared" si="62"/>
        <v>mRNA501:  -&gt; E4_2_1_46_mRNA | 0.00292 - (0.0093 * E4_2_1_46_mRNA)</v>
      </c>
      <c r="J502" s="11" t="str">
        <f t="shared" si="63"/>
        <v>Peptide501: E4_2_1_46_mRNA -&gt; E4_2_1_46 | (0.278 * E4_2_1_46_mRNA) - (0.00000278 * E4_2_1_46)</v>
      </c>
    </row>
    <row r="503" spans="1:10" x14ac:dyDescent="0.35">
      <c r="A503" s="40">
        <v>502</v>
      </c>
      <c r="B503" s="11" t="s">
        <v>10061</v>
      </c>
      <c r="C503" s="11" t="str">
        <f t="shared" si="56"/>
        <v>E4_2_1_47_mRNA : E4_2_1_47_mRNA</v>
      </c>
      <c r="D503" s="11" t="str">
        <f t="shared" si="57"/>
        <v>E4_2_1_47 : E4_2_1_47</v>
      </c>
      <c r="E503" s="11" t="str">
        <f t="shared" si="58"/>
        <v>E4_2_1_47_mRNA : 0</v>
      </c>
      <c r="F503" s="11" t="str">
        <f t="shared" si="59"/>
        <v>E4_2_1_47 : 0</v>
      </c>
      <c r="G503" s="11" t="str">
        <f t="shared" si="60"/>
        <v>0.00292 - (0.0093 * E4_2_1_47_mRNA)</v>
      </c>
      <c r="H503" s="11" t="str">
        <f t="shared" si="61"/>
        <v>(0.278 * E4_2_1_47_mRNA) - (0.00000278 * E4_2_1_47)</v>
      </c>
      <c r="I503" s="11" t="str">
        <f t="shared" si="62"/>
        <v>mRNA502:  -&gt; E4_2_1_47_mRNA | 0.00292 - (0.0093 * E4_2_1_47_mRNA)</v>
      </c>
      <c r="J503" s="11" t="str">
        <f t="shared" si="63"/>
        <v>Peptide502: E4_2_1_47_mRNA -&gt; E4_2_1_47 | (0.278 * E4_2_1_47_mRNA) - (0.00000278 * E4_2_1_47)</v>
      </c>
    </row>
    <row r="504" spans="1:10" x14ac:dyDescent="0.35">
      <c r="A504" s="40">
        <v>503</v>
      </c>
      <c r="B504" s="11" t="s">
        <v>10312</v>
      </c>
      <c r="C504" s="11" t="str">
        <f t="shared" si="56"/>
        <v>E4_2_1_49_mRNA : E4_2_1_49_mRNA</v>
      </c>
      <c r="D504" s="11" t="str">
        <f t="shared" si="57"/>
        <v>E4_2_1_49 : E4_2_1_49</v>
      </c>
      <c r="E504" s="11" t="str">
        <f t="shared" si="58"/>
        <v>E4_2_1_49_mRNA : 0</v>
      </c>
      <c r="F504" s="11" t="str">
        <f t="shared" si="59"/>
        <v>E4_2_1_49 : 0</v>
      </c>
      <c r="G504" s="11" t="str">
        <f t="shared" si="60"/>
        <v>0.00292 - (0.0093 * E4_2_1_49_mRNA)</v>
      </c>
      <c r="H504" s="11" t="str">
        <f t="shared" si="61"/>
        <v>(0.278 * E4_2_1_49_mRNA) - (0.00000278 * E4_2_1_49)</v>
      </c>
      <c r="I504" s="11" t="str">
        <f t="shared" si="62"/>
        <v>mRNA503:  -&gt; E4_2_1_49_mRNA | 0.00292 - (0.0093 * E4_2_1_49_mRNA)</v>
      </c>
      <c r="J504" s="11" t="str">
        <f t="shared" si="63"/>
        <v>Peptide503: E4_2_1_49_mRNA -&gt; E4_2_1_49 | (0.278 * E4_2_1_49_mRNA) - (0.00000278 * E4_2_1_49)</v>
      </c>
    </row>
    <row r="505" spans="1:10" x14ac:dyDescent="0.35">
      <c r="A505" s="40">
        <v>504</v>
      </c>
      <c r="B505" s="11" t="s">
        <v>10144</v>
      </c>
      <c r="C505" s="11" t="str">
        <f t="shared" si="56"/>
        <v>E4_2_1_51_mRNA : E4_2_1_51_mRNA</v>
      </c>
      <c r="D505" s="11" t="str">
        <f t="shared" si="57"/>
        <v>E4_2_1_51 : E4_2_1_51</v>
      </c>
      <c r="E505" s="11" t="str">
        <f t="shared" si="58"/>
        <v>E4_2_1_51_mRNA : 0</v>
      </c>
      <c r="F505" s="11" t="str">
        <f t="shared" si="59"/>
        <v>E4_2_1_51 : 0</v>
      </c>
      <c r="G505" s="11" t="str">
        <f t="shared" si="60"/>
        <v>0.00292 - (0.0093 * E4_2_1_51_mRNA)</v>
      </c>
      <c r="H505" s="11" t="str">
        <f t="shared" si="61"/>
        <v>(0.278 * E4_2_1_51_mRNA) - (0.00000278 * E4_2_1_51)</v>
      </c>
      <c r="I505" s="11" t="str">
        <f t="shared" si="62"/>
        <v>mRNA504:  -&gt; E4_2_1_51_mRNA | 0.00292 - (0.0093 * E4_2_1_51_mRNA)</v>
      </c>
      <c r="J505" s="11" t="str">
        <f t="shared" si="63"/>
        <v>Peptide504: E4_2_1_51_mRNA -&gt; E4_2_1_51 | (0.278 * E4_2_1_51_mRNA) - (0.00000278 * E4_2_1_51)</v>
      </c>
    </row>
    <row r="506" spans="1:10" x14ac:dyDescent="0.35">
      <c r="A506" s="40">
        <v>505</v>
      </c>
      <c r="B506" s="11" t="s">
        <v>10269</v>
      </c>
      <c r="C506" s="11" t="str">
        <f t="shared" si="56"/>
        <v>E4_2_1_59_mRNA : E4_2_1_59_mRNA</v>
      </c>
      <c r="D506" s="11" t="str">
        <f t="shared" si="57"/>
        <v>E4_2_1_59 : E4_2_1_59</v>
      </c>
      <c r="E506" s="11" t="str">
        <f t="shared" si="58"/>
        <v>E4_2_1_59_mRNA : 0</v>
      </c>
      <c r="F506" s="11" t="str">
        <f t="shared" si="59"/>
        <v>E4_2_1_59 : 0</v>
      </c>
      <c r="G506" s="11" t="str">
        <f t="shared" si="60"/>
        <v>0.00292 - (0.0093 * E4_2_1_59_mRNA)</v>
      </c>
      <c r="H506" s="11" t="str">
        <f t="shared" si="61"/>
        <v>(0.278 * E4_2_1_59_mRNA) - (0.00000278 * E4_2_1_59)</v>
      </c>
      <c r="I506" s="11" t="str">
        <f t="shared" si="62"/>
        <v>mRNA505:  -&gt; E4_2_1_59_mRNA | 0.00292 - (0.0093 * E4_2_1_59_mRNA)</v>
      </c>
      <c r="J506" s="11" t="str">
        <f t="shared" si="63"/>
        <v>Peptide505: E4_2_1_59_mRNA -&gt; E4_2_1_59 | (0.278 * E4_2_1_59_mRNA) - (0.00000278 * E4_2_1_59)</v>
      </c>
    </row>
    <row r="507" spans="1:10" x14ac:dyDescent="0.35">
      <c r="A507" s="40">
        <v>506</v>
      </c>
      <c r="B507" s="11" t="s">
        <v>10239</v>
      </c>
      <c r="C507" s="11" t="str">
        <f t="shared" si="56"/>
        <v>E4_2_1_75_mRNA : E4_2_1_75_mRNA</v>
      </c>
      <c r="D507" s="11" t="str">
        <f t="shared" si="57"/>
        <v>E4_2_1_75 : E4_2_1_75</v>
      </c>
      <c r="E507" s="11" t="str">
        <f t="shared" si="58"/>
        <v>E4_2_1_75_mRNA : 0</v>
      </c>
      <c r="F507" s="11" t="str">
        <f t="shared" si="59"/>
        <v>E4_2_1_75 : 0</v>
      </c>
      <c r="G507" s="11" t="str">
        <f t="shared" si="60"/>
        <v>0.00292 - (0.0093 * E4_2_1_75_mRNA)</v>
      </c>
      <c r="H507" s="11" t="str">
        <f t="shared" si="61"/>
        <v>(0.278 * E4_2_1_75_mRNA) - (0.00000278 * E4_2_1_75)</v>
      </c>
      <c r="I507" s="11" t="str">
        <f t="shared" si="62"/>
        <v>mRNA506:  -&gt; E4_2_1_75_mRNA | 0.00292 - (0.0093 * E4_2_1_75_mRNA)</v>
      </c>
      <c r="J507" s="11" t="str">
        <f t="shared" si="63"/>
        <v>Peptide506: E4_2_1_75_mRNA -&gt; E4_2_1_75 | (0.278 * E4_2_1_75_mRNA) - (0.00000278 * E4_2_1_75)</v>
      </c>
    </row>
    <row r="508" spans="1:10" x14ac:dyDescent="0.35">
      <c r="A508" s="40">
        <v>507</v>
      </c>
      <c r="B508" s="11" t="s">
        <v>10285</v>
      </c>
      <c r="C508" s="11" t="str">
        <f t="shared" si="56"/>
        <v>E4_2_1_79_mRNA : E4_2_1_79_mRNA</v>
      </c>
      <c r="D508" s="11" t="str">
        <f t="shared" si="57"/>
        <v>E4_2_1_79 : E4_2_1_79</v>
      </c>
      <c r="E508" s="11" t="str">
        <f t="shared" si="58"/>
        <v>E4_2_1_79_mRNA : 0</v>
      </c>
      <c r="F508" s="11" t="str">
        <f t="shared" si="59"/>
        <v>E4_2_1_79 : 0</v>
      </c>
      <c r="G508" s="11" t="str">
        <f t="shared" si="60"/>
        <v>0.00292 - (0.0093 * E4_2_1_79_mRNA)</v>
      </c>
      <c r="H508" s="11" t="str">
        <f t="shared" si="61"/>
        <v>(0.278 * E4_2_1_79_mRNA) - (0.00000278 * E4_2_1_79)</v>
      </c>
      <c r="I508" s="11" t="str">
        <f t="shared" si="62"/>
        <v>mRNA507:  -&gt; E4_2_1_79_mRNA | 0.00292 - (0.0093 * E4_2_1_79_mRNA)</v>
      </c>
      <c r="J508" s="11" t="str">
        <f t="shared" si="63"/>
        <v>Peptide507: E4_2_1_79_mRNA -&gt; E4_2_1_79 | (0.278 * E4_2_1_79_mRNA) - (0.00000278 * E4_2_1_79)</v>
      </c>
    </row>
    <row r="509" spans="1:10" x14ac:dyDescent="0.35">
      <c r="A509" s="40">
        <v>508</v>
      </c>
      <c r="B509" s="11" t="s">
        <v>10194</v>
      </c>
      <c r="C509" s="11" t="str">
        <f t="shared" si="56"/>
        <v>E4_2_1_8_mRNA : E4_2_1_8_mRNA</v>
      </c>
      <c r="D509" s="11" t="str">
        <f t="shared" si="57"/>
        <v>E4_2_1_8 : E4_2_1_8</v>
      </c>
      <c r="E509" s="11" t="str">
        <f t="shared" si="58"/>
        <v>E4_2_1_8_mRNA : 0</v>
      </c>
      <c r="F509" s="11" t="str">
        <f t="shared" si="59"/>
        <v>E4_2_1_8 : 0</v>
      </c>
      <c r="G509" s="11" t="str">
        <f t="shared" si="60"/>
        <v>0.00292 - (0.0093 * E4_2_1_8_mRNA)</v>
      </c>
      <c r="H509" s="11" t="str">
        <f t="shared" si="61"/>
        <v>(0.278 * E4_2_1_8_mRNA) - (0.00000278 * E4_2_1_8)</v>
      </c>
      <c r="I509" s="11" t="str">
        <f t="shared" si="62"/>
        <v>mRNA508:  -&gt; E4_2_1_8_mRNA | 0.00292 - (0.0093 * E4_2_1_8_mRNA)</v>
      </c>
      <c r="J509" s="11" t="str">
        <f t="shared" si="63"/>
        <v>Peptide508: E4_2_1_8_mRNA -&gt; E4_2_1_8 | (0.278 * E4_2_1_8_mRNA) - (0.00000278 * E4_2_1_8)</v>
      </c>
    </row>
    <row r="510" spans="1:10" x14ac:dyDescent="0.35">
      <c r="A510" s="40">
        <v>509</v>
      </c>
      <c r="B510" s="11" t="s">
        <v>10320</v>
      </c>
      <c r="C510" s="11" t="str">
        <f t="shared" si="56"/>
        <v>E4_2_1_9_mRNA : E4_2_1_9_mRNA</v>
      </c>
      <c r="D510" s="11" t="str">
        <f t="shared" si="57"/>
        <v>E4_2_1_9 : E4_2_1_9</v>
      </c>
      <c r="E510" s="11" t="str">
        <f t="shared" si="58"/>
        <v>E4_2_1_9_mRNA : 0</v>
      </c>
      <c r="F510" s="11" t="str">
        <f t="shared" si="59"/>
        <v>E4_2_1_9 : 0</v>
      </c>
      <c r="G510" s="11" t="str">
        <f t="shared" si="60"/>
        <v>0.00292 - (0.0093 * E4_2_1_9_mRNA)</v>
      </c>
      <c r="H510" s="11" t="str">
        <f t="shared" si="61"/>
        <v>(0.278 * E4_2_1_9_mRNA) - (0.00000278 * E4_2_1_9)</v>
      </c>
      <c r="I510" s="11" t="str">
        <f t="shared" si="62"/>
        <v>mRNA509:  -&gt; E4_2_1_9_mRNA | 0.00292 - (0.0093 * E4_2_1_9_mRNA)</v>
      </c>
      <c r="J510" s="11" t="str">
        <f t="shared" si="63"/>
        <v>Peptide509: E4_2_1_9_mRNA -&gt; E4_2_1_9 | (0.278 * E4_2_1_9_mRNA) - (0.00000278 * E4_2_1_9)</v>
      </c>
    </row>
    <row r="511" spans="1:10" x14ac:dyDescent="0.35">
      <c r="A511" s="40">
        <v>510</v>
      </c>
      <c r="B511" s="11" t="s">
        <v>10186</v>
      </c>
      <c r="C511" s="11" t="str">
        <f t="shared" si="56"/>
        <v>E4_2_2_2_mRNA : E4_2_2_2_mRNA</v>
      </c>
      <c r="D511" s="11" t="str">
        <f t="shared" si="57"/>
        <v>E4_2_2_2 : E4_2_2_2</v>
      </c>
      <c r="E511" s="11" t="str">
        <f t="shared" si="58"/>
        <v>E4_2_2_2_mRNA : 0</v>
      </c>
      <c r="F511" s="11" t="str">
        <f t="shared" si="59"/>
        <v>E4_2_2_2 : 0</v>
      </c>
      <c r="G511" s="11" t="str">
        <f t="shared" si="60"/>
        <v>0.00292 - (0.0093 * E4_2_2_2_mRNA)</v>
      </c>
      <c r="H511" s="11" t="str">
        <f t="shared" si="61"/>
        <v>(0.278 * E4_2_2_2_mRNA) - (0.00000278 * E4_2_2_2)</v>
      </c>
      <c r="I511" s="11" t="str">
        <f t="shared" si="62"/>
        <v>mRNA510:  -&gt; E4_2_2_2_mRNA | 0.00292 - (0.0093 * E4_2_2_2_mRNA)</v>
      </c>
      <c r="J511" s="11" t="str">
        <f t="shared" si="63"/>
        <v>Peptide510: E4_2_2_2_mRNA -&gt; E4_2_2_2 | (0.278 * E4_2_2_2_mRNA) - (0.00000278 * E4_2_2_2)</v>
      </c>
    </row>
    <row r="512" spans="1:10" x14ac:dyDescent="0.35">
      <c r="A512" s="40">
        <v>511</v>
      </c>
      <c r="B512" s="11" t="s">
        <v>10471</v>
      </c>
      <c r="C512" s="11" t="str">
        <f t="shared" si="56"/>
        <v>E4_2_2_23_mRNA : E4_2_2_23_mRNA</v>
      </c>
      <c r="D512" s="11" t="str">
        <f t="shared" si="57"/>
        <v>E4_2_2_23 : E4_2_2_23</v>
      </c>
      <c r="E512" s="11" t="str">
        <f t="shared" si="58"/>
        <v>E4_2_2_23_mRNA : 0</v>
      </c>
      <c r="F512" s="11" t="str">
        <f t="shared" si="59"/>
        <v>E4_2_2_23 : 0</v>
      </c>
      <c r="G512" s="11" t="str">
        <f t="shared" si="60"/>
        <v>0.00292 - (0.0093 * E4_2_2_23_mRNA)</v>
      </c>
      <c r="H512" s="11" t="str">
        <f t="shared" si="61"/>
        <v>(0.278 * E4_2_2_23_mRNA) - (0.00000278 * E4_2_2_23)</v>
      </c>
      <c r="I512" s="11" t="str">
        <f t="shared" si="62"/>
        <v>mRNA511:  -&gt; E4_2_2_23_mRNA | 0.00292 - (0.0093 * E4_2_2_23_mRNA)</v>
      </c>
      <c r="J512" s="11" t="str">
        <f t="shared" si="63"/>
        <v>Peptide511: E4_2_2_23_mRNA -&gt; E4_2_2_23 | (0.278 * E4_2_2_23_mRNA) - (0.00000278 * E4_2_2_23)</v>
      </c>
    </row>
    <row r="513" spans="1:10" x14ac:dyDescent="0.35">
      <c r="A513" s="40">
        <v>512</v>
      </c>
      <c r="B513" s="11" t="s">
        <v>10472</v>
      </c>
      <c r="C513" s="11" t="str">
        <f t="shared" si="56"/>
        <v>E4_2_2_24_mRNA : E4_2_2_24_mRNA</v>
      </c>
      <c r="D513" s="11" t="str">
        <f t="shared" si="57"/>
        <v>E4_2_2_24 : E4_2_2_24</v>
      </c>
      <c r="E513" s="11" t="str">
        <f t="shared" si="58"/>
        <v>E4_2_2_24_mRNA : 0</v>
      </c>
      <c r="F513" s="11" t="str">
        <f t="shared" si="59"/>
        <v>E4_2_2_24 : 0</v>
      </c>
      <c r="G513" s="11" t="str">
        <f t="shared" si="60"/>
        <v>0.00292 - (0.0093 * E4_2_2_24_mRNA)</v>
      </c>
      <c r="H513" s="11" t="str">
        <f t="shared" si="61"/>
        <v>(0.278 * E4_2_2_24_mRNA) - (0.00000278 * E4_2_2_24)</v>
      </c>
      <c r="I513" s="11" t="str">
        <f t="shared" si="62"/>
        <v>mRNA512:  -&gt; E4_2_2_24_mRNA | 0.00292 - (0.0093 * E4_2_2_24_mRNA)</v>
      </c>
      <c r="J513" s="11" t="str">
        <f t="shared" si="63"/>
        <v>Peptide512: E4_2_2_24_mRNA -&gt; E4_2_2_24 | (0.278 * E4_2_2_24_mRNA) - (0.00000278 * E4_2_2_24)</v>
      </c>
    </row>
    <row r="514" spans="1:10" x14ac:dyDescent="0.35">
      <c r="A514" s="40">
        <v>513</v>
      </c>
      <c r="B514" s="11" t="s">
        <v>10248</v>
      </c>
      <c r="C514" s="11" t="str">
        <f t="shared" si="56"/>
        <v>E4_2_3_1_mRNA : E4_2_3_1_mRNA</v>
      </c>
      <c r="D514" s="11" t="str">
        <f t="shared" si="57"/>
        <v>E4_2_3_1 : E4_2_3_1</v>
      </c>
      <c r="E514" s="11" t="str">
        <f t="shared" si="58"/>
        <v>E4_2_3_1_mRNA : 0</v>
      </c>
      <c r="F514" s="11" t="str">
        <f t="shared" si="59"/>
        <v>E4_2_3_1 : 0</v>
      </c>
      <c r="G514" s="11" t="str">
        <f t="shared" si="60"/>
        <v>0.00292 - (0.0093 * E4_2_3_1_mRNA)</v>
      </c>
      <c r="H514" s="11" t="str">
        <f t="shared" si="61"/>
        <v>(0.278 * E4_2_3_1_mRNA) - (0.00000278 * E4_2_3_1)</v>
      </c>
      <c r="I514" s="11" t="str">
        <f t="shared" si="62"/>
        <v>mRNA513:  -&gt; E4_2_3_1_mRNA | 0.00292 - (0.0093 * E4_2_3_1_mRNA)</v>
      </c>
      <c r="J514" s="11" t="str">
        <f t="shared" si="63"/>
        <v>Peptide513: E4_2_3_1_mRNA -&gt; E4_2_3_1 | (0.278 * E4_2_3_1_mRNA) - (0.00000278 * E4_2_3_1)</v>
      </c>
    </row>
    <row r="515" spans="1:10" x14ac:dyDescent="0.35">
      <c r="A515" s="40">
        <v>514</v>
      </c>
      <c r="B515" s="11" t="s">
        <v>10324</v>
      </c>
      <c r="C515" s="11" t="str">
        <f t="shared" ref="C515:C578" si="64">_xlfn.CONCAT(B515,"_mRNA : ",B515,"_mRNA")</f>
        <v>E4_2_3_130_mRNA : E4_2_3_130_mRNA</v>
      </c>
      <c r="D515" s="11" t="str">
        <f t="shared" ref="D515:D578" si="65">_xlfn.CONCAT(B515," : ",B515)</f>
        <v>E4_2_3_130 : E4_2_3_130</v>
      </c>
      <c r="E515" s="11" t="str">
        <f t="shared" ref="E515:E578" si="66">_xlfn.CONCAT(B515,"_mRNA : ",0)</f>
        <v>E4_2_3_130_mRNA : 0</v>
      </c>
      <c r="F515" s="11" t="str">
        <f t="shared" ref="F515:F578" si="67">_xlfn.CONCAT(B515," : ",0)</f>
        <v>E4_2_3_130 : 0</v>
      </c>
      <c r="G515" s="11" t="str">
        <f t="shared" ref="G515:G578" si="68">_xlfn.CONCAT("0.00292 - (0.0093 * ",B515,"_mRNA)")</f>
        <v>0.00292 - (0.0093 * E4_2_3_130_mRNA)</v>
      </c>
      <c r="H515" s="11" t="str">
        <f t="shared" ref="H515:H578" si="69">_xlfn.CONCAT("(0.278 * ",B515,"_mRNA)"," - (0.00000278 * ",B515,")")</f>
        <v>(0.278 * E4_2_3_130_mRNA) - (0.00000278 * E4_2_3_130)</v>
      </c>
      <c r="I515" s="11" t="str">
        <f t="shared" ref="I515:I578" si="70">_xlfn.CONCAT("mRNA",A515,":  -&gt; ",B515,"_mRNA | ",G515)</f>
        <v>mRNA514:  -&gt; E4_2_3_130_mRNA | 0.00292 - (0.0093 * E4_2_3_130_mRNA)</v>
      </c>
      <c r="J515" s="11" t="str">
        <f t="shared" ref="J515:J578" si="71">_xlfn.CONCAT("Peptide",A515,": ",B515,"_mRNA -&gt; ",B515," | ",H515)</f>
        <v>Peptide514: E4_2_3_130_mRNA -&gt; E4_2_3_130 | (0.278 * E4_2_3_130_mRNA) - (0.00000278 * E4_2_3_130)</v>
      </c>
    </row>
    <row r="516" spans="1:10" x14ac:dyDescent="0.35">
      <c r="A516" s="40">
        <v>515</v>
      </c>
      <c r="B516" s="11" t="s">
        <v>10072</v>
      </c>
      <c r="C516" s="11" t="str">
        <f t="shared" si="64"/>
        <v>E4_2_3_3_mRNA : E4_2_3_3_mRNA</v>
      </c>
      <c r="D516" s="11" t="str">
        <f t="shared" si="65"/>
        <v>E4_2_3_3 : E4_2_3_3</v>
      </c>
      <c r="E516" s="11" t="str">
        <f t="shared" si="66"/>
        <v>E4_2_3_3_mRNA : 0</v>
      </c>
      <c r="F516" s="11" t="str">
        <f t="shared" si="67"/>
        <v>E4_2_3_3 : 0</v>
      </c>
      <c r="G516" s="11" t="str">
        <f t="shared" si="68"/>
        <v>0.00292 - (0.0093 * E4_2_3_3_mRNA)</v>
      </c>
      <c r="H516" s="11" t="str">
        <f t="shared" si="69"/>
        <v>(0.278 * E4_2_3_3_mRNA) - (0.00000278 * E4_2_3_3)</v>
      </c>
      <c r="I516" s="11" t="str">
        <f t="shared" si="70"/>
        <v>mRNA515:  -&gt; E4_2_3_3_mRNA | 0.00292 - (0.0093 * E4_2_3_3_mRNA)</v>
      </c>
      <c r="J516" s="11" t="str">
        <f t="shared" si="71"/>
        <v>Peptide515: E4_2_3_3_mRNA -&gt; E4_2_3_3 | (0.278 * E4_2_3_3_mRNA) - (0.00000278 * E4_2_3_3)</v>
      </c>
    </row>
    <row r="517" spans="1:10" x14ac:dyDescent="0.35">
      <c r="A517" s="40">
        <v>516</v>
      </c>
      <c r="B517" s="11" t="s">
        <v>10346</v>
      </c>
      <c r="C517" s="11" t="str">
        <f t="shared" si="64"/>
        <v>E4_2_3_4_mRNA : E4_2_3_4_mRNA</v>
      </c>
      <c r="D517" s="11" t="str">
        <f t="shared" si="65"/>
        <v>E4_2_3_4 : E4_2_3_4</v>
      </c>
      <c r="E517" s="11" t="str">
        <f t="shared" si="66"/>
        <v>E4_2_3_4_mRNA : 0</v>
      </c>
      <c r="F517" s="11" t="str">
        <f t="shared" si="67"/>
        <v>E4_2_3_4 : 0</v>
      </c>
      <c r="G517" s="11" t="str">
        <f t="shared" si="68"/>
        <v>0.00292 - (0.0093 * E4_2_3_4_mRNA)</v>
      </c>
      <c r="H517" s="11" t="str">
        <f t="shared" si="69"/>
        <v>(0.278 * E4_2_3_4_mRNA) - (0.00000278 * E4_2_3_4)</v>
      </c>
      <c r="I517" s="11" t="str">
        <f t="shared" si="70"/>
        <v>mRNA516:  -&gt; E4_2_3_4_mRNA | 0.00292 - (0.0093 * E4_2_3_4_mRNA)</v>
      </c>
      <c r="J517" s="11" t="str">
        <f t="shared" si="71"/>
        <v>Peptide516: E4_2_3_4_mRNA -&gt; E4_2_3_4 | (0.278 * E4_2_3_4_mRNA) - (0.00000278 * E4_2_3_4)</v>
      </c>
    </row>
    <row r="518" spans="1:10" x14ac:dyDescent="0.35">
      <c r="A518" s="40">
        <v>517</v>
      </c>
      <c r="B518" s="11" t="s">
        <v>10268</v>
      </c>
      <c r="C518" s="11" t="str">
        <f t="shared" si="64"/>
        <v>E4_2_3_5_mRNA : E4_2_3_5_mRNA</v>
      </c>
      <c r="D518" s="11" t="str">
        <f t="shared" si="65"/>
        <v>E4_2_3_5 : E4_2_3_5</v>
      </c>
      <c r="E518" s="11" t="str">
        <f t="shared" si="66"/>
        <v>E4_2_3_5_mRNA : 0</v>
      </c>
      <c r="F518" s="11" t="str">
        <f t="shared" si="67"/>
        <v>E4_2_3_5 : 0</v>
      </c>
      <c r="G518" s="11" t="str">
        <f t="shared" si="68"/>
        <v>0.00292 - (0.0093 * E4_2_3_5_mRNA)</v>
      </c>
      <c r="H518" s="11" t="str">
        <f t="shared" si="69"/>
        <v>(0.278 * E4_2_3_5_mRNA) - (0.00000278 * E4_2_3_5)</v>
      </c>
      <c r="I518" s="11" t="str">
        <f t="shared" si="70"/>
        <v>mRNA517:  -&gt; E4_2_3_5_mRNA | 0.00292 - (0.0093 * E4_2_3_5_mRNA)</v>
      </c>
      <c r="J518" s="11" t="str">
        <f t="shared" si="71"/>
        <v>Peptide517: E4_2_3_5_mRNA -&gt; E4_2_3_5 | (0.278 * E4_2_3_5_mRNA) - (0.00000278 * E4_2_3_5)</v>
      </c>
    </row>
    <row r="519" spans="1:10" x14ac:dyDescent="0.35">
      <c r="A519" s="40">
        <v>518</v>
      </c>
      <c r="B519" s="11" t="s">
        <v>10473</v>
      </c>
      <c r="C519" s="11" t="str">
        <f t="shared" si="64"/>
        <v>E4_2_99_18_mRNA : E4_2_99_18_mRNA</v>
      </c>
      <c r="D519" s="11" t="str">
        <f t="shared" si="65"/>
        <v>E4_2_99_18 : E4_2_99_18</v>
      </c>
      <c r="E519" s="11" t="str">
        <f t="shared" si="66"/>
        <v>E4_2_99_18_mRNA : 0</v>
      </c>
      <c r="F519" s="11" t="str">
        <f t="shared" si="67"/>
        <v>E4_2_99_18 : 0</v>
      </c>
      <c r="G519" s="11" t="str">
        <f t="shared" si="68"/>
        <v>0.00292 - (0.0093 * E4_2_99_18_mRNA)</v>
      </c>
      <c r="H519" s="11" t="str">
        <f t="shared" si="69"/>
        <v>(0.278 * E4_2_99_18_mRNA) - (0.00000278 * E4_2_99_18)</v>
      </c>
      <c r="I519" s="11" t="str">
        <f t="shared" si="70"/>
        <v>mRNA518:  -&gt; E4_2_99_18_mRNA | 0.00292 - (0.0093 * E4_2_99_18_mRNA)</v>
      </c>
      <c r="J519" s="11" t="str">
        <f t="shared" si="71"/>
        <v>Peptide518: E4_2_99_18_mRNA -&gt; E4_2_99_18 | (0.278 * E4_2_99_18_mRNA) - (0.00000278 * E4_2_99_18)</v>
      </c>
    </row>
    <row r="520" spans="1:10" x14ac:dyDescent="0.35">
      <c r="A520" s="40">
        <v>519</v>
      </c>
      <c r="B520" s="11" t="s">
        <v>10383</v>
      </c>
      <c r="C520" s="11" t="str">
        <f t="shared" si="64"/>
        <v>E4_2_99_20_mRNA : E4_2_99_20_mRNA</v>
      </c>
      <c r="D520" s="11" t="str">
        <f t="shared" si="65"/>
        <v>E4_2_99_20 : E4_2_99_20</v>
      </c>
      <c r="E520" s="11" t="str">
        <f t="shared" si="66"/>
        <v>E4_2_99_20_mRNA : 0</v>
      </c>
      <c r="F520" s="11" t="str">
        <f t="shared" si="67"/>
        <v>E4_2_99_20 : 0</v>
      </c>
      <c r="G520" s="11" t="str">
        <f t="shared" si="68"/>
        <v>0.00292 - (0.0093 * E4_2_99_20_mRNA)</v>
      </c>
      <c r="H520" s="11" t="str">
        <f t="shared" si="69"/>
        <v>(0.278 * E4_2_99_20_mRNA) - (0.00000278 * E4_2_99_20)</v>
      </c>
      <c r="I520" s="11" t="str">
        <f t="shared" si="70"/>
        <v>mRNA519:  -&gt; E4_2_99_20_mRNA | 0.00292 - (0.0093 * E4_2_99_20_mRNA)</v>
      </c>
      <c r="J520" s="11" t="str">
        <f t="shared" si="71"/>
        <v>Peptide519: E4_2_99_20_mRNA -&gt; E4_2_99_20 | (0.278 * E4_2_99_20_mRNA) - (0.00000278 * E4_2_99_20)</v>
      </c>
    </row>
    <row r="521" spans="1:10" x14ac:dyDescent="0.35">
      <c r="A521" s="40">
        <v>520</v>
      </c>
      <c r="B521" s="11" t="s">
        <v>10016</v>
      </c>
      <c r="C521" s="11" t="str">
        <f t="shared" si="64"/>
        <v>E4_3_1_1_mRNA : E4_3_1_1_mRNA</v>
      </c>
      <c r="D521" s="11" t="str">
        <f t="shared" si="65"/>
        <v>E4_3_1_1 : E4_3_1_1</v>
      </c>
      <c r="E521" s="11" t="str">
        <f t="shared" si="66"/>
        <v>E4_3_1_1_mRNA : 0</v>
      </c>
      <c r="F521" s="11" t="str">
        <f t="shared" si="67"/>
        <v>E4_3_1_1 : 0</v>
      </c>
      <c r="G521" s="11" t="str">
        <f t="shared" si="68"/>
        <v>0.00292 - (0.0093 * E4_3_1_1_mRNA)</v>
      </c>
      <c r="H521" s="11" t="str">
        <f t="shared" si="69"/>
        <v>(0.278 * E4_3_1_1_mRNA) - (0.00000278 * E4_3_1_1)</v>
      </c>
      <c r="I521" s="11" t="str">
        <f t="shared" si="70"/>
        <v>mRNA520:  -&gt; E4_3_1_1_mRNA | 0.00292 - (0.0093 * E4_3_1_1_mRNA)</v>
      </c>
      <c r="J521" s="11" t="str">
        <f t="shared" si="71"/>
        <v>Peptide520: E4_3_1_1_mRNA -&gt; E4_3_1_1 | (0.278 * E4_3_1_1_mRNA) - (0.00000278 * E4_3_1_1)</v>
      </c>
    </row>
    <row r="522" spans="1:10" x14ac:dyDescent="0.35">
      <c r="A522" s="40">
        <v>521</v>
      </c>
      <c r="B522" s="11" t="s">
        <v>10032</v>
      </c>
      <c r="C522" s="11" t="str">
        <f t="shared" si="64"/>
        <v>E4_3_1_17_mRNA : E4_3_1_17_mRNA</v>
      </c>
      <c r="D522" s="11" t="str">
        <f t="shared" si="65"/>
        <v>E4_3_1_17 : E4_3_1_17</v>
      </c>
      <c r="E522" s="11" t="str">
        <f t="shared" si="66"/>
        <v>E4_3_1_17_mRNA : 0</v>
      </c>
      <c r="F522" s="11" t="str">
        <f t="shared" si="67"/>
        <v>E4_3_1_17 : 0</v>
      </c>
      <c r="G522" s="11" t="str">
        <f t="shared" si="68"/>
        <v>0.00292 - (0.0093 * E4_3_1_17_mRNA)</v>
      </c>
      <c r="H522" s="11" t="str">
        <f t="shared" si="69"/>
        <v>(0.278 * E4_3_1_17_mRNA) - (0.00000278 * E4_3_1_17)</v>
      </c>
      <c r="I522" s="11" t="str">
        <f t="shared" si="70"/>
        <v>mRNA521:  -&gt; E4_3_1_17_mRNA | 0.00292 - (0.0093 * E4_3_1_17_mRNA)</v>
      </c>
      <c r="J522" s="11" t="str">
        <f t="shared" si="71"/>
        <v>Peptide521: E4_3_1_17_mRNA -&gt; E4_3_1_17 | (0.278 * E4_3_1_17_mRNA) - (0.00000278 * E4_3_1_17)</v>
      </c>
    </row>
    <row r="523" spans="1:10" x14ac:dyDescent="0.35">
      <c r="A523" s="40">
        <v>522</v>
      </c>
      <c r="B523" s="11" t="s">
        <v>10219</v>
      </c>
      <c r="C523" s="11" t="str">
        <f t="shared" si="64"/>
        <v>E4_3_1_18_mRNA : E4_3_1_18_mRNA</v>
      </c>
      <c r="D523" s="11" t="str">
        <f t="shared" si="65"/>
        <v>E4_3_1_18 : E4_3_1_18</v>
      </c>
      <c r="E523" s="11" t="str">
        <f t="shared" si="66"/>
        <v>E4_3_1_18_mRNA : 0</v>
      </c>
      <c r="F523" s="11" t="str">
        <f t="shared" si="67"/>
        <v>E4_3_1_18 : 0</v>
      </c>
      <c r="G523" s="11" t="str">
        <f t="shared" si="68"/>
        <v>0.00292 - (0.0093 * E4_3_1_18_mRNA)</v>
      </c>
      <c r="H523" s="11" t="str">
        <f t="shared" si="69"/>
        <v>(0.278 * E4_3_1_18_mRNA) - (0.00000278 * E4_3_1_18)</v>
      </c>
      <c r="I523" s="11" t="str">
        <f t="shared" si="70"/>
        <v>mRNA522:  -&gt; E4_3_1_18_mRNA | 0.00292 - (0.0093 * E4_3_1_18_mRNA)</v>
      </c>
      <c r="J523" s="11" t="str">
        <f t="shared" si="71"/>
        <v>Peptide522: E4_3_1_18_mRNA -&gt; E4_3_1_18 | (0.278 * E4_3_1_18_mRNA) - (0.00000278 * E4_3_1_18)</v>
      </c>
    </row>
    <row r="524" spans="1:10" x14ac:dyDescent="0.35">
      <c r="A524" s="40">
        <v>523</v>
      </c>
      <c r="B524" s="11" t="s">
        <v>10033</v>
      </c>
      <c r="C524" s="11" t="str">
        <f t="shared" si="64"/>
        <v>E4_3_1_19_mRNA : E4_3_1_19_mRNA</v>
      </c>
      <c r="D524" s="11" t="str">
        <f t="shared" si="65"/>
        <v>E4_3_1_19 : E4_3_1_19</v>
      </c>
      <c r="E524" s="11" t="str">
        <f t="shared" si="66"/>
        <v>E4_3_1_19_mRNA : 0</v>
      </c>
      <c r="F524" s="11" t="str">
        <f t="shared" si="67"/>
        <v>E4_3_1_19 : 0</v>
      </c>
      <c r="G524" s="11" t="str">
        <f t="shared" si="68"/>
        <v>0.00292 - (0.0093 * E4_3_1_19_mRNA)</v>
      </c>
      <c r="H524" s="11" t="str">
        <f t="shared" si="69"/>
        <v>(0.278 * E4_3_1_19_mRNA) - (0.00000278 * E4_3_1_19)</v>
      </c>
      <c r="I524" s="11" t="str">
        <f t="shared" si="70"/>
        <v>mRNA523:  -&gt; E4_3_1_19_mRNA | 0.00292 - (0.0093 * E4_3_1_19_mRNA)</v>
      </c>
      <c r="J524" s="11" t="str">
        <f t="shared" si="71"/>
        <v>Peptide523: E4_3_1_19_mRNA -&gt; E4_3_1_19 | (0.278 * E4_3_1_19_mRNA) - (0.00000278 * E4_3_1_19)</v>
      </c>
    </row>
    <row r="525" spans="1:10" x14ac:dyDescent="0.35">
      <c r="A525" s="40">
        <v>524</v>
      </c>
      <c r="B525" s="11" t="s">
        <v>10084</v>
      </c>
      <c r="C525" s="11" t="str">
        <f t="shared" si="64"/>
        <v>E4_3_1_3_mRNA : E4_3_1_3_mRNA</v>
      </c>
      <c r="D525" s="11" t="str">
        <f t="shared" si="65"/>
        <v>E4_3_1_3 : E4_3_1_3</v>
      </c>
      <c r="E525" s="11" t="str">
        <f t="shared" si="66"/>
        <v>E4_3_1_3_mRNA : 0</v>
      </c>
      <c r="F525" s="11" t="str">
        <f t="shared" si="67"/>
        <v>E4_3_1_3 : 0</v>
      </c>
      <c r="G525" s="11" t="str">
        <f t="shared" si="68"/>
        <v>0.00292 - (0.0093 * E4_3_1_3_mRNA)</v>
      </c>
      <c r="H525" s="11" t="str">
        <f t="shared" si="69"/>
        <v>(0.278 * E4_3_1_3_mRNA) - (0.00000278 * E4_3_1_3)</v>
      </c>
      <c r="I525" s="11" t="str">
        <f t="shared" si="70"/>
        <v>mRNA524:  -&gt; E4_3_1_3_mRNA | 0.00292 - (0.0093 * E4_3_1_3_mRNA)</v>
      </c>
      <c r="J525" s="11" t="str">
        <f t="shared" si="71"/>
        <v>Peptide524: E4_3_1_3_mRNA -&gt; E4_3_1_3 | (0.278 * E4_3_1_3_mRNA) - (0.00000278 * E4_3_1_3)</v>
      </c>
    </row>
    <row r="526" spans="1:10" x14ac:dyDescent="0.35">
      <c r="A526" s="40">
        <v>525</v>
      </c>
      <c r="B526" s="11" t="s">
        <v>10310</v>
      </c>
      <c r="C526" s="11" t="str">
        <f t="shared" si="64"/>
        <v>E4_3_2_1_mRNA : E4_3_2_1_mRNA</v>
      </c>
      <c r="D526" s="11" t="str">
        <f t="shared" si="65"/>
        <v>E4_3_2_1 : E4_3_2_1</v>
      </c>
      <c r="E526" s="11" t="str">
        <f t="shared" si="66"/>
        <v>E4_3_2_1_mRNA : 0</v>
      </c>
      <c r="F526" s="11" t="str">
        <f t="shared" si="67"/>
        <v>E4_3_2_1 : 0</v>
      </c>
      <c r="G526" s="11" t="str">
        <f t="shared" si="68"/>
        <v>0.00292 - (0.0093 * E4_3_2_1_mRNA)</v>
      </c>
      <c r="H526" s="11" t="str">
        <f t="shared" si="69"/>
        <v>(0.278 * E4_3_2_1_mRNA) - (0.00000278 * E4_3_2_1)</v>
      </c>
      <c r="I526" s="11" t="str">
        <f t="shared" si="70"/>
        <v>mRNA525:  -&gt; E4_3_2_1_mRNA | 0.00292 - (0.0093 * E4_3_2_1_mRNA)</v>
      </c>
      <c r="J526" s="11" t="str">
        <f t="shared" si="71"/>
        <v>Peptide525: E4_3_2_1_mRNA -&gt; E4_3_2_1 | (0.278 * E4_3_2_1_mRNA) - (0.00000278 * E4_3_2_1)</v>
      </c>
    </row>
    <row r="527" spans="1:10" x14ac:dyDescent="0.35">
      <c r="A527" s="40">
        <v>526</v>
      </c>
      <c r="B527" s="11" t="s">
        <v>10029</v>
      </c>
      <c r="C527" s="11" t="str">
        <f t="shared" si="64"/>
        <v>E4_3_2_10_mRNA : E4_3_2_10_mRNA</v>
      </c>
      <c r="D527" s="11" t="str">
        <f t="shared" si="65"/>
        <v>E4_3_2_10 : E4_3_2_10</v>
      </c>
      <c r="E527" s="11" t="str">
        <f t="shared" si="66"/>
        <v>E4_3_2_10_mRNA : 0</v>
      </c>
      <c r="F527" s="11" t="str">
        <f t="shared" si="67"/>
        <v>E4_3_2_10 : 0</v>
      </c>
      <c r="G527" s="11" t="str">
        <f t="shared" si="68"/>
        <v>0.00292 - (0.0093 * E4_3_2_10_mRNA)</v>
      </c>
      <c r="H527" s="11" t="str">
        <f t="shared" si="69"/>
        <v>(0.278 * E4_3_2_10_mRNA) - (0.00000278 * E4_3_2_10)</v>
      </c>
      <c r="I527" s="11" t="str">
        <f t="shared" si="70"/>
        <v>mRNA526:  -&gt; E4_3_2_10_mRNA | 0.00292 - (0.0093 * E4_3_2_10_mRNA)</v>
      </c>
      <c r="J527" s="11" t="str">
        <f t="shared" si="71"/>
        <v>Peptide526: E4_3_2_10_mRNA -&gt; E4_3_2_10 | (0.278 * E4_3_2_10_mRNA) - (0.00000278 * E4_3_2_10)</v>
      </c>
    </row>
    <row r="528" spans="1:10" x14ac:dyDescent="0.35">
      <c r="A528" s="40">
        <v>527</v>
      </c>
      <c r="B528" s="11" t="s">
        <v>10315</v>
      </c>
      <c r="C528" s="11" t="str">
        <f t="shared" si="64"/>
        <v>E4_3_2_2_mRNA : E4_3_2_2_mRNA</v>
      </c>
      <c r="D528" s="11" t="str">
        <f t="shared" si="65"/>
        <v>E4_3_2_2 : E4_3_2_2</v>
      </c>
      <c r="E528" s="11" t="str">
        <f t="shared" si="66"/>
        <v>E4_3_2_2_mRNA : 0</v>
      </c>
      <c r="F528" s="11" t="str">
        <f t="shared" si="67"/>
        <v>E4_3_2_2 : 0</v>
      </c>
      <c r="G528" s="11" t="str">
        <f t="shared" si="68"/>
        <v>0.00292 - (0.0093 * E4_3_2_2_mRNA)</v>
      </c>
      <c r="H528" s="11" t="str">
        <f t="shared" si="69"/>
        <v>(0.278 * E4_3_2_2_mRNA) - (0.00000278 * E4_3_2_2)</v>
      </c>
      <c r="I528" s="11" t="str">
        <f t="shared" si="70"/>
        <v>mRNA527:  -&gt; E4_3_2_2_mRNA | 0.00292 - (0.0093 * E4_3_2_2_mRNA)</v>
      </c>
      <c r="J528" s="11" t="str">
        <f t="shared" si="71"/>
        <v>Peptide527: E4_3_2_2_mRNA -&gt; E4_3_2_2 | (0.278 * E4_3_2_2_mRNA) - (0.00000278 * E4_3_2_2)</v>
      </c>
    </row>
    <row r="529" spans="1:10" x14ac:dyDescent="0.35">
      <c r="A529" s="40">
        <v>528</v>
      </c>
      <c r="B529" s="11" t="s">
        <v>10030</v>
      </c>
      <c r="C529" s="11" t="str">
        <f t="shared" si="64"/>
        <v>E4_3_3_6_mRNA : E4_3_3_6_mRNA</v>
      </c>
      <c r="D529" s="11" t="str">
        <f t="shared" si="65"/>
        <v>E4_3_3_6 : E4_3_3_6</v>
      </c>
      <c r="E529" s="11" t="str">
        <f t="shared" si="66"/>
        <v>E4_3_3_6_mRNA : 0</v>
      </c>
      <c r="F529" s="11" t="str">
        <f t="shared" si="67"/>
        <v>E4_3_3_6 : 0</v>
      </c>
      <c r="G529" s="11" t="str">
        <f t="shared" si="68"/>
        <v>0.00292 - (0.0093 * E4_3_3_6_mRNA)</v>
      </c>
      <c r="H529" s="11" t="str">
        <f t="shared" si="69"/>
        <v>(0.278 * E4_3_3_6_mRNA) - (0.00000278 * E4_3_3_6)</v>
      </c>
      <c r="I529" s="11" t="str">
        <f t="shared" si="70"/>
        <v>mRNA528:  -&gt; E4_3_3_6_mRNA | 0.00292 - (0.0093 * E4_3_3_6_mRNA)</v>
      </c>
      <c r="J529" s="11" t="str">
        <f t="shared" si="71"/>
        <v>Peptide528: E4_3_3_6_mRNA -&gt; E4_3_3_6 | (0.278 * E4_3_3_6_mRNA) - (0.00000278 * E4_3_3_6)</v>
      </c>
    </row>
    <row r="530" spans="1:10" x14ac:dyDescent="0.35">
      <c r="A530" s="40">
        <v>529</v>
      </c>
      <c r="B530" s="11" t="s">
        <v>10183</v>
      </c>
      <c r="C530" s="11" t="str">
        <f t="shared" si="64"/>
        <v>E4_3_3_7_mRNA : E4_3_3_7_mRNA</v>
      </c>
      <c r="D530" s="11" t="str">
        <f t="shared" si="65"/>
        <v>E4_3_3_7 : E4_3_3_7</v>
      </c>
      <c r="E530" s="11" t="str">
        <f t="shared" si="66"/>
        <v>E4_3_3_7_mRNA : 0</v>
      </c>
      <c r="F530" s="11" t="str">
        <f t="shared" si="67"/>
        <v>E4_3_3_7 : 0</v>
      </c>
      <c r="G530" s="11" t="str">
        <f t="shared" si="68"/>
        <v>0.00292 - (0.0093 * E4_3_3_7_mRNA)</v>
      </c>
      <c r="H530" s="11" t="str">
        <f t="shared" si="69"/>
        <v>(0.278 * E4_3_3_7_mRNA) - (0.00000278 * E4_3_3_7)</v>
      </c>
      <c r="I530" s="11" t="str">
        <f t="shared" si="70"/>
        <v>mRNA529:  -&gt; E4_3_3_7_mRNA | 0.00292 - (0.0093 * E4_3_3_7_mRNA)</v>
      </c>
      <c r="J530" s="11" t="str">
        <f t="shared" si="71"/>
        <v>Peptide529: E4_3_3_7_mRNA -&gt; E4_3_3_7 | (0.278 * E4_3_3_7_mRNA) - (0.00000278 * E4_3_3_7)</v>
      </c>
    </row>
    <row r="531" spans="1:10" x14ac:dyDescent="0.35">
      <c r="A531" s="40">
        <v>530</v>
      </c>
      <c r="B531" s="11" t="s">
        <v>10393</v>
      </c>
      <c r="C531" s="11" t="str">
        <f t="shared" si="64"/>
        <v>E4_3_99_3_mRNA : E4_3_99_3_mRNA</v>
      </c>
      <c r="D531" s="11" t="str">
        <f t="shared" si="65"/>
        <v>E4_3_99_3 : E4_3_99_3</v>
      </c>
      <c r="E531" s="11" t="str">
        <f t="shared" si="66"/>
        <v>E4_3_99_3_mRNA : 0</v>
      </c>
      <c r="F531" s="11" t="str">
        <f t="shared" si="67"/>
        <v>E4_3_99_3 : 0</v>
      </c>
      <c r="G531" s="11" t="str">
        <f t="shared" si="68"/>
        <v>0.00292 - (0.0093 * E4_3_99_3_mRNA)</v>
      </c>
      <c r="H531" s="11" t="str">
        <f t="shared" si="69"/>
        <v>(0.278 * E4_3_99_3_mRNA) - (0.00000278 * E4_3_99_3)</v>
      </c>
      <c r="I531" s="11" t="str">
        <f t="shared" si="70"/>
        <v>mRNA530:  -&gt; E4_3_99_3_mRNA | 0.00292 - (0.0093 * E4_3_99_3_mRNA)</v>
      </c>
      <c r="J531" s="11" t="str">
        <f t="shared" si="71"/>
        <v>Peptide530: E4_3_99_3_mRNA -&gt; E4_3_99_3 | (0.278 * E4_3_99_3_mRNA) - (0.00000278 * E4_3_99_3)</v>
      </c>
    </row>
    <row r="532" spans="1:10" x14ac:dyDescent="0.35">
      <c r="A532" s="40">
        <v>531</v>
      </c>
      <c r="B532" s="11" t="s">
        <v>10062</v>
      </c>
      <c r="C532" s="11" t="str">
        <f t="shared" si="64"/>
        <v>E4_4_1_13_mRNA : E4_4_1_13_mRNA</v>
      </c>
      <c r="D532" s="11" t="str">
        <f t="shared" si="65"/>
        <v>E4_4_1_13 : E4_4_1_13</v>
      </c>
      <c r="E532" s="11" t="str">
        <f t="shared" si="66"/>
        <v>E4_4_1_13_mRNA : 0</v>
      </c>
      <c r="F532" s="11" t="str">
        <f t="shared" si="67"/>
        <v>E4_4_1_13 : 0</v>
      </c>
      <c r="G532" s="11" t="str">
        <f t="shared" si="68"/>
        <v>0.00292 - (0.0093 * E4_4_1_13_mRNA)</v>
      </c>
      <c r="H532" s="11" t="str">
        <f t="shared" si="69"/>
        <v>(0.278 * E4_4_1_13_mRNA) - (0.00000278 * E4_4_1_13)</v>
      </c>
      <c r="I532" s="11" t="str">
        <f t="shared" si="70"/>
        <v>mRNA531:  -&gt; E4_4_1_13_mRNA | 0.00292 - (0.0093 * E4_4_1_13_mRNA)</v>
      </c>
      <c r="J532" s="11" t="str">
        <f t="shared" si="71"/>
        <v>Peptide531: E4_4_1_13_mRNA -&gt; E4_4_1_13 | (0.278 * E4_4_1_13_mRNA) - (0.00000278 * E4_4_1_13)</v>
      </c>
    </row>
    <row r="533" spans="1:10" x14ac:dyDescent="0.35">
      <c r="A533" s="40">
        <v>532</v>
      </c>
      <c r="B533" s="11" t="s">
        <v>10373</v>
      </c>
      <c r="C533" s="11" t="str">
        <f t="shared" si="64"/>
        <v>E4_4_1_19_mRNA : E4_4_1_19_mRNA</v>
      </c>
      <c r="D533" s="11" t="str">
        <f t="shared" si="65"/>
        <v>E4_4_1_19 : E4_4_1_19</v>
      </c>
      <c r="E533" s="11" t="str">
        <f t="shared" si="66"/>
        <v>E4_4_1_19_mRNA : 0</v>
      </c>
      <c r="F533" s="11" t="str">
        <f t="shared" si="67"/>
        <v>E4_4_1_19 : 0</v>
      </c>
      <c r="G533" s="11" t="str">
        <f t="shared" si="68"/>
        <v>0.00292 - (0.0093 * E4_4_1_19_mRNA)</v>
      </c>
      <c r="H533" s="11" t="str">
        <f t="shared" si="69"/>
        <v>(0.278 * E4_4_1_19_mRNA) - (0.00000278 * E4_4_1_19)</v>
      </c>
      <c r="I533" s="11" t="str">
        <f t="shared" si="70"/>
        <v>mRNA532:  -&gt; E4_4_1_19_mRNA | 0.00292 - (0.0093 * E4_4_1_19_mRNA)</v>
      </c>
      <c r="J533" s="11" t="str">
        <f t="shared" si="71"/>
        <v>Peptide532: E4_4_1_19_mRNA -&gt; E4_4_1_19 | (0.278 * E4_4_1_19_mRNA) - (0.00000278 * E4_4_1_19)</v>
      </c>
    </row>
    <row r="534" spans="1:10" x14ac:dyDescent="0.35">
      <c r="A534" s="40">
        <v>533</v>
      </c>
      <c r="B534" s="11" t="s">
        <v>10311</v>
      </c>
      <c r="C534" s="11" t="str">
        <f t="shared" si="64"/>
        <v>E4_4_1_21_mRNA : E4_4_1_21_mRNA</v>
      </c>
      <c r="D534" s="11" t="str">
        <f t="shared" si="65"/>
        <v>E4_4_1_21 : E4_4_1_21</v>
      </c>
      <c r="E534" s="11" t="str">
        <f t="shared" si="66"/>
        <v>E4_4_1_21_mRNA : 0</v>
      </c>
      <c r="F534" s="11" t="str">
        <f t="shared" si="67"/>
        <v>E4_4_1_21 : 0</v>
      </c>
      <c r="G534" s="11" t="str">
        <f t="shared" si="68"/>
        <v>0.00292 - (0.0093 * E4_4_1_21_mRNA)</v>
      </c>
      <c r="H534" s="11" t="str">
        <f t="shared" si="69"/>
        <v>(0.278 * E4_4_1_21_mRNA) - (0.00000278 * E4_4_1_21)</v>
      </c>
      <c r="I534" s="11" t="str">
        <f t="shared" si="70"/>
        <v>mRNA533:  -&gt; E4_4_1_21_mRNA | 0.00292 - (0.0093 * E4_4_1_21_mRNA)</v>
      </c>
      <c r="J534" s="11" t="str">
        <f t="shared" si="71"/>
        <v>Peptide533: E4_4_1_21_mRNA -&gt; E4_4_1_21 | (0.278 * E4_4_1_21_mRNA) - (0.00000278 * E4_4_1_21)</v>
      </c>
    </row>
    <row r="535" spans="1:10" x14ac:dyDescent="0.35">
      <c r="A535" s="40">
        <v>534</v>
      </c>
      <c r="B535" s="11" t="s">
        <v>10370</v>
      </c>
      <c r="C535" s="11" t="str">
        <f t="shared" si="64"/>
        <v>E4_6_1_12_mRNA : E4_6_1_12_mRNA</v>
      </c>
      <c r="D535" s="11" t="str">
        <f t="shared" si="65"/>
        <v>E4_6_1_12 : E4_6_1_12</v>
      </c>
      <c r="E535" s="11" t="str">
        <f t="shared" si="66"/>
        <v>E4_6_1_12_mRNA : 0</v>
      </c>
      <c r="F535" s="11" t="str">
        <f t="shared" si="67"/>
        <v>E4_6_1_12 : 0</v>
      </c>
      <c r="G535" s="11" t="str">
        <f t="shared" si="68"/>
        <v>0.00292 - (0.0093 * E4_6_1_12_mRNA)</v>
      </c>
      <c r="H535" s="11" t="str">
        <f t="shared" si="69"/>
        <v>(0.278 * E4_6_1_12_mRNA) - (0.00000278 * E4_6_1_12)</v>
      </c>
      <c r="I535" s="11" t="str">
        <f t="shared" si="70"/>
        <v>mRNA534:  -&gt; E4_6_1_12_mRNA | 0.00292 - (0.0093 * E4_6_1_12_mRNA)</v>
      </c>
      <c r="J535" s="11" t="str">
        <f t="shared" si="71"/>
        <v>Peptide534: E4_6_1_12_mRNA -&gt; E4_6_1_12 | (0.278 * E4_6_1_12_mRNA) - (0.00000278 * E4_6_1_12)</v>
      </c>
    </row>
    <row r="536" spans="1:10" x14ac:dyDescent="0.35">
      <c r="A536" s="40">
        <v>535</v>
      </c>
      <c r="B536" s="11" t="s">
        <v>10409</v>
      </c>
      <c r="C536" s="11" t="str">
        <f t="shared" si="64"/>
        <v>E4_6_1_17_mRNA : E4_6_1_17_mRNA</v>
      </c>
      <c r="D536" s="11" t="str">
        <f t="shared" si="65"/>
        <v>E4_6_1_17 : E4_6_1_17</v>
      </c>
      <c r="E536" s="11" t="str">
        <f t="shared" si="66"/>
        <v>E4_6_1_17_mRNA : 0</v>
      </c>
      <c r="F536" s="11" t="str">
        <f t="shared" si="67"/>
        <v>E4_6_1_17 : 0</v>
      </c>
      <c r="G536" s="11" t="str">
        <f t="shared" si="68"/>
        <v>0.00292 - (0.0093 * E4_6_1_17_mRNA)</v>
      </c>
      <c r="H536" s="11" t="str">
        <f t="shared" si="69"/>
        <v>(0.278 * E4_6_1_17_mRNA) - (0.00000278 * E4_6_1_17)</v>
      </c>
      <c r="I536" s="11" t="str">
        <f t="shared" si="70"/>
        <v>mRNA535:  -&gt; E4_6_1_17_mRNA | 0.00292 - (0.0093 * E4_6_1_17_mRNA)</v>
      </c>
      <c r="J536" s="11" t="str">
        <f t="shared" si="71"/>
        <v>Peptide535: E4_6_1_17_mRNA -&gt; E4_6_1_17 | (0.278 * E4_6_1_17_mRNA) - (0.00000278 * E4_6_1_17)</v>
      </c>
    </row>
    <row r="537" spans="1:10" x14ac:dyDescent="0.35">
      <c r="A537" s="40">
        <v>536</v>
      </c>
      <c r="B537" s="11" t="s">
        <v>10283</v>
      </c>
      <c r="C537" s="11" t="str">
        <f t="shared" si="64"/>
        <v>E4_98_1_1_mRNA : E4_98_1_1_mRNA</v>
      </c>
      <c r="D537" s="11" t="str">
        <f t="shared" si="65"/>
        <v>E4_98_1_1 : E4_98_1_1</v>
      </c>
      <c r="E537" s="11" t="str">
        <f t="shared" si="66"/>
        <v>E4_98_1_1_mRNA : 0</v>
      </c>
      <c r="F537" s="11" t="str">
        <f t="shared" si="67"/>
        <v>E4_98_1_1 : 0</v>
      </c>
      <c r="G537" s="11" t="str">
        <f t="shared" si="68"/>
        <v>0.00292 - (0.0093 * E4_98_1_1_mRNA)</v>
      </c>
      <c r="H537" s="11" t="str">
        <f t="shared" si="69"/>
        <v>(0.278 * E4_98_1_1_mRNA) - (0.00000278 * E4_98_1_1)</v>
      </c>
      <c r="I537" s="11" t="str">
        <f t="shared" si="70"/>
        <v>mRNA536:  -&gt; E4_98_1_1_mRNA | 0.00292 - (0.0093 * E4_98_1_1_mRNA)</v>
      </c>
      <c r="J537" s="11" t="str">
        <f t="shared" si="71"/>
        <v>Peptide536: E4_98_1_1_mRNA -&gt; E4_98_1_1 | (0.278 * E4_98_1_1_mRNA) - (0.00000278 * E4_98_1_1)</v>
      </c>
    </row>
    <row r="538" spans="1:10" x14ac:dyDescent="0.35">
      <c r="A538" s="40">
        <v>537</v>
      </c>
      <c r="B538" s="11" t="s">
        <v>10220</v>
      </c>
      <c r="C538" s="11" t="str">
        <f t="shared" si="64"/>
        <v>E4_99_1_4_mRNA : E4_99_1_4_mRNA</v>
      </c>
      <c r="D538" s="11" t="str">
        <f t="shared" si="65"/>
        <v>E4_99_1_4 : E4_99_1_4</v>
      </c>
      <c r="E538" s="11" t="str">
        <f t="shared" si="66"/>
        <v>E4_99_1_4_mRNA : 0</v>
      </c>
      <c r="F538" s="11" t="str">
        <f t="shared" si="67"/>
        <v>E4_99_1_4 : 0</v>
      </c>
      <c r="G538" s="11" t="str">
        <f t="shared" si="68"/>
        <v>0.00292 - (0.0093 * E4_99_1_4_mRNA)</v>
      </c>
      <c r="H538" s="11" t="str">
        <f t="shared" si="69"/>
        <v>(0.278 * E4_99_1_4_mRNA) - (0.00000278 * E4_99_1_4)</v>
      </c>
      <c r="I538" s="11" t="str">
        <f t="shared" si="70"/>
        <v>mRNA537:  -&gt; E4_99_1_4_mRNA | 0.00292 - (0.0093 * E4_99_1_4_mRNA)</v>
      </c>
      <c r="J538" s="11" t="str">
        <f t="shared" si="71"/>
        <v>Peptide537: E4_99_1_4_mRNA -&gt; E4_99_1_4 | (0.278 * E4_99_1_4_mRNA) - (0.00000278 * E4_99_1_4)</v>
      </c>
    </row>
    <row r="539" spans="1:10" x14ac:dyDescent="0.35">
      <c r="A539" s="40">
        <v>538</v>
      </c>
      <c r="B539" s="11" t="s">
        <v>10005</v>
      </c>
      <c r="C539" s="11" t="str">
        <f t="shared" si="64"/>
        <v>E5_1_1_1_mRNA : E5_1_1_1_mRNA</v>
      </c>
      <c r="D539" s="11" t="str">
        <f t="shared" si="65"/>
        <v>E5_1_1_1 : E5_1_1_1</v>
      </c>
      <c r="E539" s="11" t="str">
        <f t="shared" si="66"/>
        <v>E5_1_1_1_mRNA : 0</v>
      </c>
      <c r="F539" s="11" t="str">
        <f t="shared" si="67"/>
        <v>E5_1_1_1 : 0</v>
      </c>
      <c r="G539" s="11" t="str">
        <f t="shared" si="68"/>
        <v>0.00292 - (0.0093 * E5_1_1_1_mRNA)</v>
      </c>
      <c r="H539" s="11" t="str">
        <f t="shared" si="69"/>
        <v>(0.278 * E5_1_1_1_mRNA) - (0.00000278 * E5_1_1_1)</v>
      </c>
      <c r="I539" s="11" t="str">
        <f t="shared" si="70"/>
        <v>mRNA538:  -&gt; E5_1_1_1_mRNA | 0.00292 - (0.0093 * E5_1_1_1_mRNA)</v>
      </c>
      <c r="J539" s="11" t="str">
        <f t="shared" si="71"/>
        <v>Peptide538: E5_1_1_1_mRNA -&gt; E5_1_1_1 | (0.278 * E5_1_1_1_mRNA) - (0.00000278 * E5_1_1_1)</v>
      </c>
    </row>
    <row r="540" spans="1:10" x14ac:dyDescent="0.35">
      <c r="A540" s="40">
        <v>539</v>
      </c>
      <c r="B540" s="11" t="s">
        <v>10013</v>
      </c>
      <c r="C540" s="11" t="str">
        <f t="shared" si="64"/>
        <v>E5_1_1_10_mRNA : E5_1_1_10_mRNA</v>
      </c>
      <c r="D540" s="11" t="str">
        <f t="shared" si="65"/>
        <v>E5_1_1_10 : E5_1_1_10</v>
      </c>
      <c r="E540" s="11" t="str">
        <f t="shared" si="66"/>
        <v>E5_1_1_10_mRNA : 0</v>
      </c>
      <c r="F540" s="11" t="str">
        <f t="shared" si="67"/>
        <v>E5_1_1_10 : 0</v>
      </c>
      <c r="G540" s="11" t="str">
        <f t="shared" si="68"/>
        <v>0.00292 - (0.0093 * E5_1_1_10_mRNA)</v>
      </c>
      <c r="H540" s="11" t="str">
        <f t="shared" si="69"/>
        <v>(0.278 * E5_1_1_10_mRNA) - (0.00000278 * E5_1_1_10)</v>
      </c>
      <c r="I540" s="11" t="str">
        <f t="shared" si="70"/>
        <v>mRNA539:  -&gt; E5_1_1_10_mRNA | 0.00292 - (0.0093 * E5_1_1_10_mRNA)</v>
      </c>
      <c r="J540" s="11" t="str">
        <f t="shared" si="71"/>
        <v>Peptide539: E5_1_1_10_mRNA -&gt; E5_1_1_10 | (0.278 * E5_1_1_10_mRNA) - (0.00000278 * E5_1_1_10)</v>
      </c>
    </row>
    <row r="541" spans="1:10" x14ac:dyDescent="0.35">
      <c r="A541" s="40">
        <v>540</v>
      </c>
      <c r="B541" s="11" t="s">
        <v>10404</v>
      </c>
      <c r="C541" s="11" t="str">
        <f t="shared" si="64"/>
        <v>E5_1_1_20_mRNA : E5_1_1_20_mRNA</v>
      </c>
      <c r="D541" s="11" t="str">
        <f t="shared" si="65"/>
        <v>E5_1_1_20 : E5_1_1_20</v>
      </c>
      <c r="E541" s="11" t="str">
        <f t="shared" si="66"/>
        <v>E5_1_1_20_mRNA : 0</v>
      </c>
      <c r="F541" s="11" t="str">
        <f t="shared" si="67"/>
        <v>E5_1_1_20 : 0</v>
      </c>
      <c r="G541" s="11" t="str">
        <f t="shared" si="68"/>
        <v>0.00292 - (0.0093 * E5_1_1_20_mRNA)</v>
      </c>
      <c r="H541" s="11" t="str">
        <f t="shared" si="69"/>
        <v>(0.278 * E5_1_1_20_mRNA) - (0.00000278 * E5_1_1_20)</v>
      </c>
      <c r="I541" s="11" t="str">
        <f t="shared" si="70"/>
        <v>mRNA540:  -&gt; E5_1_1_20_mRNA | 0.00292 - (0.0093 * E5_1_1_20_mRNA)</v>
      </c>
      <c r="J541" s="11" t="str">
        <f t="shared" si="71"/>
        <v>Peptide540: E5_1_1_20_mRNA -&gt; E5_1_1_20 | (0.278 * E5_1_1_20_mRNA) - (0.00000278 * E5_1_1_20)</v>
      </c>
    </row>
    <row r="542" spans="1:10" x14ac:dyDescent="0.35">
      <c r="A542" s="40">
        <v>541</v>
      </c>
      <c r="B542" s="11" t="s">
        <v>9990</v>
      </c>
      <c r="C542" s="11" t="str">
        <f t="shared" si="64"/>
        <v>E5_1_1_3_mRNA : E5_1_1_3_mRNA</v>
      </c>
      <c r="D542" s="11" t="str">
        <f t="shared" si="65"/>
        <v>E5_1_1_3 : E5_1_1_3</v>
      </c>
      <c r="E542" s="11" t="str">
        <f t="shared" si="66"/>
        <v>E5_1_1_3_mRNA : 0</v>
      </c>
      <c r="F542" s="11" t="str">
        <f t="shared" si="67"/>
        <v>E5_1_1_3 : 0</v>
      </c>
      <c r="G542" s="11" t="str">
        <f t="shared" si="68"/>
        <v>0.00292 - (0.0093 * E5_1_1_3_mRNA)</v>
      </c>
      <c r="H542" s="11" t="str">
        <f t="shared" si="69"/>
        <v>(0.278 * E5_1_1_3_mRNA) - (0.00000278 * E5_1_1_3)</v>
      </c>
      <c r="I542" s="11" t="str">
        <f t="shared" si="70"/>
        <v>mRNA541:  -&gt; E5_1_1_3_mRNA | 0.00292 - (0.0093 * E5_1_1_3_mRNA)</v>
      </c>
      <c r="J542" s="11" t="str">
        <f t="shared" si="71"/>
        <v>Peptide541: E5_1_1_3_mRNA -&gt; E5_1_1_3 | (0.278 * E5_1_1_3_mRNA) - (0.00000278 * E5_1_1_3)</v>
      </c>
    </row>
    <row r="543" spans="1:10" x14ac:dyDescent="0.35">
      <c r="A543" s="40">
        <v>542</v>
      </c>
      <c r="B543" s="11" t="s">
        <v>10211</v>
      </c>
      <c r="C543" s="11" t="str">
        <f t="shared" si="64"/>
        <v>E5_1_1_7_mRNA : E5_1_1_7_mRNA</v>
      </c>
      <c r="D543" s="11" t="str">
        <f t="shared" si="65"/>
        <v>E5_1_1_7 : E5_1_1_7</v>
      </c>
      <c r="E543" s="11" t="str">
        <f t="shared" si="66"/>
        <v>E5_1_1_7_mRNA : 0</v>
      </c>
      <c r="F543" s="11" t="str">
        <f t="shared" si="67"/>
        <v>E5_1_1_7 : 0</v>
      </c>
      <c r="G543" s="11" t="str">
        <f t="shared" si="68"/>
        <v>0.00292 - (0.0093 * E5_1_1_7_mRNA)</v>
      </c>
      <c r="H543" s="11" t="str">
        <f t="shared" si="69"/>
        <v>(0.278 * E5_1_1_7_mRNA) - (0.00000278 * E5_1_1_7)</v>
      </c>
      <c r="I543" s="11" t="str">
        <f t="shared" si="70"/>
        <v>mRNA542:  -&gt; E5_1_1_7_mRNA | 0.00292 - (0.0093 * E5_1_1_7_mRNA)</v>
      </c>
      <c r="J543" s="11" t="str">
        <f t="shared" si="71"/>
        <v>Peptide542: E5_1_1_7_mRNA -&gt; E5_1_1_7 | (0.278 * E5_1_1_7_mRNA) - (0.00000278 * E5_1_1_7)</v>
      </c>
    </row>
    <row r="544" spans="1:10" x14ac:dyDescent="0.35">
      <c r="A544" s="40">
        <v>543</v>
      </c>
      <c r="B544" s="11" t="s">
        <v>10120</v>
      </c>
      <c r="C544" s="11" t="str">
        <f t="shared" si="64"/>
        <v>E5_1_3_1_mRNA : E5_1_3_1_mRNA</v>
      </c>
      <c r="D544" s="11" t="str">
        <f t="shared" si="65"/>
        <v>E5_1_3_1 : E5_1_3_1</v>
      </c>
      <c r="E544" s="11" t="str">
        <f t="shared" si="66"/>
        <v>E5_1_3_1_mRNA : 0</v>
      </c>
      <c r="F544" s="11" t="str">
        <f t="shared" si="67"/>
        <v>E5_1_3_1 : 0</v>
      </c>
      <c r="G544" s="11" t="str">
        <f t="shared" si="68"/>
        <v>0.00292 - (0.0093 * E5_1_3_1_mRNA)</v>
      </c>
      <c r="H544" s="11" t="str">
        <f t="shared" si="69"/>
        <v>(0.278 * E5_1_3_1_mRNA) - (0.00000278 * E5_1_3_1)</v>
      </c>
      <c r="I544" s="11" t="str">
        <f t="shared" si="70"/>
        <v>mRNA543:  -&gt; E5_1_3_1_mRNA | 0.00292 - (0.0093 * E5_1_3_1_mRNA)</v>
      </c>
      <c r="J544" s="11" t="str">
        <f t="shared" si="71"/>
        <v>Peptide543: E5_1_3_1_mRNA -&gt; E5_1_3_1 | (0.278 * E5_1_3_1_mRNA) - (0.00000278 * E5_1_3_1)</v>
      </c>
    </row>
    <row r="545" spans="1:10" x14ac:dyDescent="0.35">
      <c r="A545" s="40">
        <v>544</v>
      </c>
      <c r="B545" s="11" t="s">
        <v>10006</v>
      </c>
      <c r="C545" s="11" t="str">
        <f t="shared" si="64"/>
        <v>E5_1_3_14_mRNA : E5_1_3_14_mRNA</v>
      </c>
      <c r="D545" s="11" t="str">
        <f t="shared" si="65"/>
        <v>E5_1_3_14 : E5_1_3_14</v>
      </c>
      <c r="E545" s="11" t="str">
        <f t="shared" si="66"/>
        <v>E5_1_3_14_mRNA : 0</v>
      </c>
      <c r="F545" s="11" t="str">
        <f t="shared" si="67"/>
        <v>E5_1_3_14 : 0</v>
      </c>
      <c r="G545" s="11" t="str">
        <f t="shared" si="68"/>
        <v>0.00292 - (0.0093 * E5_1_3_14_mRNA)</v>
      </c>
      <c r="H545" s="11" t="str">
        <f t="shared" si="69"/>
        <v>(0.278 * E5_1_3_14_mRNA) - (0.00000278 * E5_1_3_14)</v>
      </c>
      <c r="I545" s="11" t="str">
        <f t="shared" si="70"/>
        <v>mRNA544:  -&gt; E5_1_3_14_mRNA | 0.00292 - (0.0093 * E5_1_3_14_mRNA)</v>
      </c>
      <c r="J545" s="11" t="str">
        <f t="shared" si="71"/>
        <v>Peptide544: E5_1_3_14_mRNA -&gt; E5_1_3_14 | (0.278 * E5_1_3_14_mRNA) - (0.00000278 * E5_1_3_14)</v>
      </c>
    </row>
    <row r="546" spans="1:10" x14ac:dyDescent="0.35">
      <c r="A546" s="40">
        <v>545</v>
      </c>
      <c r="B546" s="11" t="s">
        <v>9996</v>
      </c>
      <c r="C546" s="11" t="str">
        <f t="shared" si="64"/>
        <v>E5_1_3_2_mRNA : E5_1_3_2_mRNA</v>
      </c>
      <c r="D546" s="11" t="str">
        <f t="shared" si="65"/>
        <v>E5_1_3_2 : E5_1_3_2</v>
      </c>
      <c r="E546" s="11" t="str">
        <f t="shared" si="66"/>
        <v>E5_1_3_2_mRNA : 0</v>
      </c>
      <c r="F546" s="11" t="str">
        <f t="shared" si="67"/>
        <v>E5_1_3_2 : 0</v>
      </c>
      <c r="G546" s="11" t="str">
        <f t="shared" si="68"/>
        <v>0.00292 - (0.0093 * E5_1_3_2_mRNA)</v>
      </c>
      <c r="H546" s="11" t="str">
        <f t="shared" si="69"/>
        <v>(0.278 * E5_1_3_2_mRNA) - (0.00000278 * E5_1_3_2)</v>
      </c>
      <c r="I546" s="11" t="str">
        <f t="shared" si="70"/>
        <v>mRNA545:  -&gt; E5_1_3_2_mRNA | 0.00292 - (0.0093 * E5_1_3_2_mRNA)</v>
      </c>
      <c r="J546" s="11" t="str">
        <f t="shared" si="71"/>
        <v>Peptide545: E5_1_3_2_mRNA -&gt; E5_1_3_2 | (0.278 * E5_1_3_2_mRNA) - (0.00000278 * E5_1_3_2)</v>
      </c>
    </row>
    <row r="547" spans="1:10" x14ac:dyDescent="0.35">
      <c r="A547" s="40">
        <v>546</v>
      </c>
      <c r="B547" s="11" t="s">
        <v>10077</v>
      </c>
      <c r="C547" s="11" t="str">
        <f t="shared" si="64"/>
        <v>E5_1_3_3_mRNA : E5_1_3_3_mRNA</v>
      </c>
      <c r="D547" s="11" t="str">
        <f t="shared" si="65"/>
        <v>E5_1_3_3 : E5_1_3_3</v>
      </c>
      <c r="E547" s="11" t="str">
        <f t="shared" si="66"/>
        <v>E5_1_3_3_mRNA : 0</v>
      </c>
      <c r="F547" s="11" t="str">
        <f t="shared" si="67"/>
        <v>E5_1_3_3 : 0</v>
      </c>
      <c r="G547" s="11" t="str">
        <f t="shared" si="68"/>
        <v>0.00292 - (0.0093 * E5_1_3_3_mRNA)</v>
      </c>
      <c r="H547" s="11" t="str">
        <f t="shared" si="69"/>
        <v>(0.278 * E5_1_3_3_mRNA) - (0.00000278 * E5_1_3_3)</v>
      </c>
      <c r="I547" s="11" t="str">
        <f t="shared" si="70"/>
        <v>mRNA546:  -&gt; E5_1_3_3_mRNA | 0.00292 - (0.0093 * E5_1_3_3_mRNA)</v>
      </c>
      <c r="J547" s="11" t="str">
        <f t="shared" si="71"/>
        <v>Peptide546: E5_1_3_3_mRNA -&gt; E5_1_3_3 | (0.278 * E5_1_3_3_mRNA) - (0.00000278 * E5_1_3_3)</v>
      </c>
    </row>
    <row r="548" spans="1:10" x14ac:dyDescent="0.35">
      <c r="A548" s="40">
        <v>547</v>
      </c>
      <c r="B548" s="11" t="s">
        <v>10290</v>
      </c>
      <c r="C548" s="11" t="str">
        <f t="shared" si="64"/>
        <v>E5_1_3_32_mRNA : E5_1_3_32_mRNA</v>
      </c>
      <c r="D548" s="11" t="str">
        <f t="shared" si="65"/>
        <v>E5_1_3_32 : E5_1_3_32</v>
      </c>
      <c r="E548" s="11" t="str">
        <f t="shared" si="66"/>
        <v>E5_1_3_32_mRNA : 0</v>
      </c>
      <c r="F548" s="11" t="str">
        <f t="shared" si="67"/>
        <v>E5_1_3_32 : 0</v>
      </c>
      <c r="G548" s="11" t="str">
        <f t="shared" si="68"/>
        <v>0.00292 - (0.0093 * E5_1_3_32_mRNA)</v>
      </c>
      <c r="H548" s="11" t="str">
        <f t="shared" si="69"/>
        <v>(0.278 * E5_1_3_32_mRNA) - (0.00000278 * E5_1_3_32)</v>
      </c>
      <c r="I548" s="11" t="str">
        <f t="shared" si="70"/>
        <v>mRNA547:  -&gt; E5_1_3_32_mRNA | 0.00292 - (0.0093 * E5_1_3_32_mRNA)</v>
      </c>
      <c r="J548" s="11" t="str">
        <f t="shared" si="71"/>
        <v>Peptide547: E5_1_3_32_mRNA -&gt; E5_1_3_32 | (0.278 * E5_1_3_32_mRNA) - (0.00000278 * E5_1_3_32)</v>
      </c>
    </row>
    <row r="549" spans="1:10" x14ac:dyDescent="0.35">
      <c r="A549" s="40">
        <v>548</v>
      </c>
      <c r="B549" s="11" t="s">
        <v>10247</v>
      </c>
      <c r="C549" s="11" t="str">
        <f t="shared" si="64"/>
        <v>E5_1_3_4_mRNA : E5_1_3_4_mRNA</v>
      </c>
      <c r="D549" s="11" t="str">
        <f t="shared" si="65"/>
        <v>E5_1_3_4 : E5_1_3_4</v>
      </c>
      <c r="E549" s="11" t="str">
        <f t="shared" si="66"/>
        <v>E5_1_3_4_mRNA : 0</v>
      </c>
      <c r="F549" s="11" t="str">
        <f t="shared" si="67"/>
        <v>E5_1_3_4 : 0</v>
      </c>
      <c r="G549" s="11" t="str">
        <f t="shared" si="68"/>
        <v>0.00292 - (0.0093 * E5_1_3_4_mRNA)</v>
      </c>
      <c r="H549" s="11" t="str">
        <f t="shared" si="69"/>
        <v>(0.278 * E5_1_3_4_mRNA) - (0.00000278 * E5_1_3_4)</v>
      </c>
      <c r="I549" s="11" t="str">
        <f t="shared" si="70"/>
        <v>mRNA548:  -&gt; E5_1_3_4_mRNA | 0.00292 - (0.0093 * E5_1_3_4_mRNA)</v>
      </c>
      <c r="J549" s="11" t="str">
        <f t="shared" si="71"/>
        <v>Peptide548: E5_1_3_4_mRNA -&gt; E5_1_3_4 | (0.278 * E5_1_3_4_mRNA) - (0.00000278 * E5_1_3_4)</v>
      </c>
    </row>
    <row r="550" spans="1:10" x14ac:dyDescent="0.35">
      <c r="A550" s="40">
        <v>549</v>
      </c>
      <c r="B550" s="11" t="s">
        <v>10262</v>
      </c>
      <c r="C550" s="11" t="str">
        <f t="shared" si="64"/>
        <v>E5_1_99_1_mRNA : E5_1_99_1_mRNA</v>
      </c>
      <c r="D550" s="11" t="str">
        <f t="shared" si="65"/>
        <v>E5_1_99_1 : E5_1_99_1</v>
      </c>
      <c r="E550" s="11" t="str">
        <f t="shared" si="66"/>
        <v>E5_1_99_1_mRNA : 0</v>
      </c>
      <c r="F550" s="11" t="str">
        <f t="shared" si="67"/>
        <v>E5_1_99_1 : 0</v>
      </c>
      <c r="G550" s="11" t="str">
        <f t="shared" si="68"/>
        <v>0.00292 - (0.0093 * E5_1_99_1_mRNA)</v>
      </c>
      <c r="H550" s="11" t="str">
        <f t="shared" si="69"/>
        <v>(0.278 * E5_1_99_1_mRNA) - (0.00000278 * E5_1_99_1)</v>
      </c>
      <c r="I550" s="11" t="str">
        <f t="shared" si="70"/>
        <v>mRNA549:  -&gt; E5_1_99_1_mRNA | 0.00292 - (0.0093 * E5_1_99_1_mRNA)</v>
      </c>
      <c r="J550" s="11" t="str">
        <f t="shared" si="71"/>
        <v>Peptide549: E5_1_99_1_mRNA -&gt; E5_1_99_1 | (0.278 * E5_1_99_1_mRNA) - (0.00000278 * E5_1_99_1)</v>
      </c>
    </row>
    <row r="551" spans="1:10" x14ac:dyDescent="0.35">
      <c r="A551" s="40">
        <v>550</v>
      </c>
      <c r="B551" s="11" t="s">
        <v>10075</v>
      </c>
      <c r="C551" s="11" t="str">
        <f t="shared" si="64"/>
        <v>E5_3_1_1_mRNA : E5_3_1_1_mRNA</v>
      </c>
      <c r="D551" s="11" t="str">
        <f t="shared" si="65"/>
        <v>E5_3_1_1 : E5_3_1_1</v>
      </c>
      <c r="E551" s="11" t="str">
        <f t="shared" si="66"/>
        <v>E5_3_1_1_mRNA : 0</v>
      </c>
      <c r="F551" s="11" t="str">
        <f t="shared" si="67"/>
        <v>E5_3_1_1 : 0</v>
      </c>
      <c r="G551" s="11" t="str">
        <f t="shared" si="68"/>
        <v>0.00292 - (0.0093 * E5_3_1_1_mRNA)</v>
      </c>
      <c r="H551" s="11" t="str">
        <f t="shared" si="69"/>
        <v>(0.278 * E5_3_1_1_mRNA) - (0.00000278 * E5_3_1_1)</v>
      </c>
      <c r="I551" s="11" t="str">
        <f t="shared" si="70"/>
        <v>mRNA550:  -&gt; E5_3_1_1_mRNA | 0.00292 - (0.0093 * E5_3_1_1_mRNA)</v>
      </c>
      <c r="J551" s="11" t="str">
        <f t="shared" si="71"/>
        <v>Peptide550: E5_3_1_1_mRNA -&gt; E5_3_1_1 | (0.278 * E5_3_1_1_mRNA) - (0.00000278 * E5_3_1_1)</v>
      </c>
    </row>
    <row r="552" spans="1:10" x14ac:dyDescent="0.35">
      <c r="A552" s="40">
        <v>551</v>
      </c>
      <c r="B552" s="11" t="s">
        <v>10117</v>
      </c>
      <c r="C552" s="11" t="str">
        <f t="shared" si="64"/>
        <v>E5_3_1_12_mRNA : E5_3_1_12_mRNA</v>
      </c>
      <c r="D552" s="11" t="str">
        <f t="shared" si="65"/>
        <v>E5_3_1_12 : E5_3_1_12</v>
      </c>
      <c r="E552" s="11" t="str">
        <f t="shared" si="66"/>
        <v>E5_3_1_12_mRNA : 0</v>
      </c>
      <c r="F552" s="11" t="str">
        <f t="shared" si="67"/>
        <v>E5_3_1_12 : 0</v>
      </c>
      <c r="G552" s="11" t="str">
        <f t="shared" si="68"/>
        <v>0.00292 - (0.0093 * E5_3_1_12_mRNA)</v>
      </c>
      <c r="H552" s="11" t="str">
        <f t="shared" si="69"/>
        <v>(0.278 * E5_3_1_12_mRNA) - (0.00000278 * E5_3_1_12)</v>
      </c>
      <c r="I552" s="11" t="str">
        <f t="shared" si="70"/>
        <v>mRNA551:  -&gt; E5_3_1_12_mRNA | 0.00292 - (0.0093 * E5_3_1_12_mRNA)</v>
      </c>
      <c r="J552" s="11" t="str">
        <f t="shared" si="71"/>
        <v>Peptide551: E5_3_1_12_mRNA -&gt; E5_3_1_12 | (0.278 * E5_3_1_12_mRNA) - (0.00000278 * E5_3_1_12)</v>
      </c>
    </row>
    <row r="553" spans="1:10" x14ac:dyDescent="0.35">
      <c r="A553" s="40">
        <v>552</v>
      </c>
      <c r="B553" s="11" t="s">
        <v>10192</v>
      </c>
      <c r="C553" s="11" t="str">
        <f t="shared" si="64"/>
        <v>E5_3_1_14_mRNA : E5_3_1_14_mRNA</v>
      </c>
      <c r="D553" s="11" t="str">
        <f t="shared" si="65"/>
        <v>E5_3_1_14 : E5_3_1_14</v>
      </c>
      <c r="E553" s="11" t="str">
        <f t="shared" si="66"/>
        <v>E5_3_1_14_mRNA : 0</v>
      </c>
      <c r="F553" s="11" t="str">
        <f t="shared" si="67"/>
        <v>E5_3_1_14 : 0</v>
      </c>
      <c r="G553" s="11" t="str">
        <f t="shared" si="68"/>
        <v>0.00292 - (0.0093 * E5_3_1_14_mRNA)</v>
      </c>
      <c r="H553" s="11" t="str">
        <f t="shared" si="69"/>
        <v>(0.278 * E5_3_1_14_mRNA) - (0.00000278 * E5_3_1_14)</v>
      </c>
      <c r="I553" s="11" t="str">
        <f t="shared" si="70"/>
        <v>mRNA552:  -&gt; E5_3_1_14_mRNA | 0.00292 - (0.0093 * E5_3_1_14_mRNA)</v>
      </c>
      <c r="J553" s="11" t="str">
        <f t="shared" si="71"/>
        <v>Peptide552: E5_3_1_14_mRNA -&gt; E5_3_1_14 | (0.278 * E5_3_1_14_mRNA) - (0.00000278 * E5_3_1_14)</v>
      </c>
    </row>
    <row r="554" spans="1:10" x14ac:dyDescent="0.35">
      <c r="A554" s="40">
        <v>553</v>
      </c>
      <c r="B554" s="11" t="s">
        <v>10155</v>
      </c>
      <c r="C554" s="11" t="str">
        <f t="shared" si="64"/>
        <v>E5_3_1_15_mRNA : E5_3_1_15_mRNA</v>
      </c>
      <c r="D554" s="11" t="str">
        <f t="shared" si="65"/>
        <v>E5_3_1_15 : E5_3_1_15</v>
      </c>
      <c r="E554" s="11" t="str">
        <f t="shared" si="66"/>
        <v>E5_3_1_15_mRNA : 0</v>
      </c>
      <c r="F554" s="11" t="str">
        <f t="shared" si="67"/>
        <v>E5_3_1_15 : 0</v>
      </c>
      <c r="G554" s="11" t="str">
        <f t="shared" si="68"/>
        <v>0.00292 - (0.0093 * E5_3_1_15_mRNA)</v>
      </c>
      <c r="H554" s="11" t="str">
        <f t="shared" si="69"/>
        <v>(0.278 * E5_3_1_15_mRNA) - (0.00000278 * E5_3_1_15)</v>
      </c>
      <c r="I554" s="11" t="str">
        <f t="shared" si="70"/>
        <v>mRNA553:  -&gt; E5_3_1_15_mRNA | 0.00292 - (0.0093 * E5_3_1_15_mRNA)</v>
      </c>
      <c r="J554" s="11" t="str">
        <f t="shared" si="71"/>
        <v>Peptide553: E5_3_1_15_mRNA -&gt; E5_3_1_15 | (0.278 * E5_3_1_15_mRNA) - (0.00000278 * E5_3_1_15)</v>
      </c>
    </row>
    <row r="555" spans="1:10" x14ac:dyDescent="0.35">
      <c r="A555" s="40">
        <v>554</v>
      </c>
      <c r="B555" s="11" t="s">
        <v>10354</v>
      </c>
      <c r="C555" s="11" t="str">
        <f t="shared" si="64"/>
        <v>E5_3_1_16_mRNA : E5_3_1_16_mRNA</v>
      </c>
      <c r="D555" s="11" t="str">
        <f t="shared" si="65"/>
        <v>E5_3_1_16 : E5_3_1_16</v>
      </c>
      <c r="E555" s="11" t="str">
        <f t="shared" si="66"/>
        <v>E5_3_1_16_mRNA : 0</v>
      </c>
      <c r="F555" s="11" t="str">
        <f t="shared" si="67"/>
        <v>E5_3_1_16 : 0</v>
      </c>
      <c r="G555" s="11" t="str">
        <f t="shared" si="68"/>
        <v>0.00292 - (0.0093 * E5_3_1_16_mRNA)</v>
      </c>
      <c r="H555" s="11" t="str">
        <f t="shared" si="69"/>
        <v>(0.278 * E5_3_1_16_mRNA) - (0.00000278 * E5_3_1_16)</v>
      </c>
      <c r="I555" s="11" t="str">
        <f t="shared" si="70"/>
        <v>mRNA554:  -&gt; E5_3_1_16_mRNA | 0.00292 - (0.0093 * E5_3_1_16_mRNA)</v>
      </c>
      <c r="J555" s="11" t="str">
        <f t="shared" si="71"/>
        <v>Peptide554: E5_3_1_16_mRNA -&gt; E5_3_1_16 | (0.278 * E5_3_1_16_mRNA) - (0.00000278 * E5_3_1_16)</v>
      </c>
    </row>
    <row r="556" spans="1:10" x14ac:dyDescent="0.35">
      <c r="A556" s="40">
        <v>555</v>
      </c>
      <c r="B556" s="11" t="s">
        <v>10321</v>
      </c>
      <c r="C556" s="11" t="str">
        <f t="shared" si="64"/>
        <v>E5_3_1_17_mRNA : E5_3_1_17_mRNA</v>
      </c>
      <c r="D556" s="11" t="str">
        <f t="shared" si="65"/>
        <v>E5_3_1_17 : E5_3_1_17</v>
      </c>
      <c r="E556" s="11" t="str">
        <f t="shared" si="66"/>
        <v>E5_3_1_17_mRNA : 0</v>
      </c>
      <c r="F556" s="11" t="str">
        <f t="shared" si="67"/>
        <v>E5_3_1_17 : 0</v>
      </c>
      <c r="G556" s="11" t="str">
        <f t="shared" si="68"/>
        <v>0.00292 - (0.0093 * E5_3_1_17_mRNA)</v>
      </c>
      <c r="H556" s="11" t="str">
        <f t="shared" si="69"/>
        <v>(0.278 * E5_3_1_17_mRNA) - (0.00000278 * E5_3_1_17)</v>
      </c>
      <c r="I556" s="11" t="str">
        <f t="shared" si="70"/>
        <v>mRNA555:  -&gt; E5_3_1_17_mRNA | 0.00292 - (0.0093 * E5_3_1_17_mRNA)</v>
      </c>
      <c r="J556" s="11" t="str">
        <f t="shared" si="71"/>
        <v>Peptide555: E5_3_1_17_mRNA -&gt; E5_3_1_17 | (0.278 * E5_3_1_17_mRNA) - (0.00000278 * E5_3_1_17)</v>
      </c>
    </row>
    <row r="557" spans="1:10" x14ac:dyDescent="0.35">
      <c r="A557" s="40">
        <v>556</v>
      </c>
      <c r="B557" s="11" t="s">
        <v>10323</v>
      </c>
      <c r="C557" s="11" t="str">
        <f t="shared" si="64"/>
        <v>E5_3_1_23_mRNA : E5_3_1_23_mRNA</v>
      </c>
      <c r="D557" s="11" t="str">
        <f t="shared" si="65"/>
        <v>E5_3_1_23 : E5_3_1_23</v>
      </c>
      <c r="E557" s="11" t="str">
        <f t="shared" si="66"/>
        <v>E5_3_1_23_mRNA : 0</v>
      </c>
      <c r="F557" s="11" t="str">
        <f t="shared" si="67"/>
        <v>E5_3_1_23 : 0</v>
      </c>
      <c r="G557" s="11" t="str">
        <f t="shared" si="68"/>
        <v>0.00292 - (0.0093 * E5_3_1_23_mRNA)</v>
      </c>
      <c r="H557" s="11" t="str">
        <f t="shared" si="69"/>
        <v>(0.278 * E5_3_1_23_mRNA) - (0.00000278 * E5_3_1_23)</v>
      </c>
      <c r="I557" s="11" t="str">
        <f t="shared" si="70"/>
        <v>mRNA556:  -&gt; E5_3_1_23_mRNA | 0.00292 - (0.0093 * E5_3_1_23_mRNA)</v>
      </c>
      <c r="J557" s="11" t="str">
        <f t="shared" si="71"/>
        <v>Peptide556: E5_3_1_23_mRNA -&gt; E5_3_1_23 | (0.278 * E5_3_1_23_mRNA) - (0.00000278 * E5_3_1_23)</v>
      </c>
    </row>
    <row r="558" spans="1:10" x14ac:dyDescent="0.35">
      <c r="A558" s="40">
        <v>557</v>
      </c>
      <c r="B558" s="11" t="s">
        <v>10332</v>
      </c>
      <c r="C558" s="11" t="str">
        <f t="shared" si="64"/>
        <v>E5_3_1_24_mRNA : E5_3_1_24_mRNA</v>
      </c>
      <c r="D558" s="11" t="str">
        <f t="shared" si="65"/>
        <v>E5_3_1_24 : E5_3_1_24</v>
      </c>
      <c r="E558" s="11" t="str">
        <f t="shared" si="66"/>
        <v>E5_3_1_24_mRNA : 0</v>
      </c>
      <c r="F558" s="11" t="str">
        <f t="shared" si="67"/>
        <v>E5_3_1_24 : 0</v>
      </c>
      <c r="G558" s="11" t="str">
        <f t="shared" si="68"/>
        <v>0.00292 - (0.0093 * E5_3_1_24_mRNA)</v>
      </c>
      <c r="H558" s="11" t="str">
        <f t="shared" si="69"/>
        <v>(0.278 * E5_3_1_24_mRNA) - (0.00000278 * E5_3_1_24)</v>
      </c>
      <c r="I558" s="11" t="str">
        <f t="shared" si="70"/>
        <v>mRNA557:  -&gt; E5_3_1_24_mRNA | 0.00292 - (0.0093 * E5_3_1_24_mRNA)</v>
      </c>
      <c r="J558" s="11" t="str">
        <f t="shared" si="71"/>
        <v>Peptide557: E5_3_1_24_mRNA -&gt; E5_3_1_24 | (0.278 * E5_3_1_24_mRNA) - (0.00000278 * E5_3_1_24)</v>
      </c>
    </row>
    <row r="559" spans="1:10" x14ac:dyDescent="0.35">
      <c r="A559" s="40">
        <v>558</v>
      </c>
      <c r="B559" s="11" t="s">
        <v>10358</v>
      </c>
      <c r="C559" s="11" t="str">
        <f t="shared" si="64"/>
        <v>E5_3_1_27_mRNA : E5_3_1_27_mRNA</v>
      </c>
      <c r="D559" s="11" t="str">
        <f t="shared" si="65"/>
        <v>E5_3_1_27 : E5_3_1_27</v>
      </c>
      <c r="E559" s="11" t="str">
        <f t="shared" si="66"/>
        <v>E5_3_1_27_mRNA : 0</v>
      </c>
      <c r="F559" s="11" t="str">
        <f t="shared" si="67"/>
        <v>E5_3_1_27 : 0</v>
      </c>
      <c r="G559" s="11" t="str">
        <f t="shared" si="68"/>
        <v>0.00292 - (0.0093 * E5_3_1_27_mRNA)</v>
      </c>
      <c r="H559" s="11" t="str">
        <f t="shared" si="69"/>
        <v>(0.278 * E5_3_1_27_mRNA) - (0.00000278 * E5_3_1_27)</v>
      </c>
      <c r="I559" s="11" t="str">
        <f t="shared" si="70"/>
        <v>mRNA558:  -&gt; E5_3_1_27_mRNA | 0.00292 - (0.0093 * E5_3_1_27_mRNA)</v>
      </c>
      <c r="J559" s="11" t="str">
        <f t="shared" si="71"/>
        <v>Peptide558: E5_3_1_27_mRNA -&gt; E5_3_1_27 | (0.278 * E5_3_1_27_mRNA) - (0.00000278 * E5_3_1_27)</v>
      </c>
    </row>
    <row r="560" spans="1:10" x14ac:dyDescent="0.35">
      <c r="A560" s="40">
        <v>559</v>
      </c>
      <c r="B560" s="11" t="s">
        <v>10385</v>
      </c>
      <c r="C560" s="11" t="str">
        <f t="shared" si="64"/>
        <v>E5_3_1_30_mRNA : E5_3_1_30_mRNA</v>
      </c>
      <c r="D560" s="11" t="str">
        <f t="shared" si="65"/>
        <v>E5_3_1_30 : E5_3_1_30</v>
      </c>
      <c r="E560" s="11" t="str">
        <f t="shared" si="66"/>
        <v>E5_3_1_30_mRNA : 0</v>
      </c>
      <c r="F560" s="11" t="str">
        <f t="shared" si="67"/>
        <v>E5_3_1_30 : 0</v>
      </c>
      <c r="G560" s="11" t="str">
        <f t="shared" si="68"/>
        <v>0.00292 - (0.0093 * E5_3_1_30_mRNA)</v>
      </c>
      <c r="H560" s="11" t="str">
        <f t="shared" si="69"/>
        <v>(0.278 * E5_3_1_30_mRNA) - (0.00000278 * E5_3_1_30)</v>
      </c>
      <c r="I560" s="11" t="str">
        <f t="shared" si="70"/>
        <v>mRNA559:  -&gt; E5_3_1_30_mRNA | 0.00292 - (0.0093 * E5_3_1_30_mRNA)</v>
      </c>
      <c r="J560" s="11" t="str">
        <f t="shared" si="71"/>
        <v>Peptide559: E5_3_1_30_mRNA -&gt; E5_3_1_30 | (0.278 * E5_3_1_30_mRNA) - (0.00000278 * E5_3_1_30)</v>
      </c>
    </row>
    <row r="561" spans="1:10" x14ac:dyDescent="0.35">
      <c r="A561" s="40">
        <v>560</v>
      </c>
      <c r="B561" s="11" t="s">
        <v>10147</v>
      </c>
      <c r="C561" s="11" t="str">
        <f t="shared" si="64"/>
        <v>E5_3_1_4_mRNA : E5_3_1_4_mRNA</v>
      </c>
      <c r="D561" s="11" t="str">
        <f t="shared" si="65"/>
        <v>E5_3_1_4 : E5_3_1_4</v>
      </c>
      <c r="E561" s="11" t="str">
        <f t="shared" si="66"/>
        <v>E5_3_1_4_mRNA : 0</v>
      </c>
      <c r="F561" s="11" t="str">
        <f t="shared" si="67"/>
        <v>E5_3_1_4 : 0</v>
      </c>
      <c r="G561" s="11" t="str">
        <f t="shared" si="68"/>
        <v>0.00292 - (0.0093 * E5_3_1_4_mRNA)</v>
      </c>
      <c r="H561" s="11" t="str">
        <f t="shared" si="69"/>
        <v>(0.278 * E5_3_1_4_mRNA) - (0.00000278 * E5_3_1_4)</v>
      </c>
      <c r="I561" s="11" t="str">
        <f t="shared" si="70"/>
        <v>mRNA560:  -&gt; E5_3_1_4_mRNA | 0.00292 - (0.0093 * E5_3_1_4_mRNA)</v>
      </c>
      <c r="J561" s="11" t="str">
        <f t="shared" si="71"/>
        <v>Peptide560: E5_3_1_4_mRNA -&gt; E5_3_1_4 | (0.278 * E5_3_1_4_mRNA) - (0.00000278 * E5_3_1_4)</v>
      </c>
    </row>
    <row r="562" spans="1:10" x14ac:dyDescent="0.35">
      <c r="A562" s="40">
        <v>561</v>
      </c>
      <c r="B562" s="11" t="s">
        <v>10112</v>
      </c>
      <c r="C562" s="11" t="str">
        <f t="shared" si="64"/>
        <v>E5_3_1_5_mRNA : E5_3_1_5_mRNA</v>
      </c>
      <c r="D562" s="11" t="str">
        <f t="shared" si="65"/>
        <v>E5_3_1_5 : E5_3_1_5</v>
      </c>
      <c r="E562" s="11" t="str">
        <f t="shared" si="66"/>
        <v>E5_3_1_5_mRNA : 0</v>
      </c>
      <c r="F562" s="11" t="str">
        <f t="shared" si="67"/>
        <v>E5_3_1_5 : 0</v>
      </c>
      <c r="G562" s="11" t="str">
        <f t="shared" si="68"/>
        <v>0.00292 - (0.0093 * E5_3_1_5_mRNA)</v>
      </c>
      <c r="H562" s="11" t="str">
        <f t="shared" si="69"/>
        <v>(0.278 * E5_3_1_5_mRNA) - (0.00000278 * E5_3_1_5)</v>
      </c>
      <c r="I562" s="11" t="str">
        <f t="shared" si="70"/>
        <v>mRNA561:  -&gt; E5_3_1_5_mRNA | 0.00292 - (0.0093 * E5_3_1_5_mRNA)</v>
      </c>
      <c r="J562" s="11" t="str">
        <f t="shared" si="71"/>
        <v>Peptide561: E5_3_1_5_mRNA -&gt; E5_3_1_5 | (0.278 * E5_3_1_5_mRNA) - (0.00000278 * E5_3_1_5)</v>
      </c>
    </row>
    <row r="563" spans="1:10" x14ac:dyDescent="0.35">
      <c r="A563" s="40">
        <v>562</v>
      </c>
      <c r="B563" s="11" t="s">
        <v>10074</v>
      </c>
      <c r="C563" s="11" t="str">
        <f t="shared" si="64"/>
        <v>E5_3_1_6_mRNA : E5_3_1_6_mRNA</v>
      </c>
      <c r="D563" s="11" t="str">
        <f t="shared" si="65"/>
        <v>E5_3_1_6 : E5_3_1_6</v>
      </c>
      <c r="E563" s="11" t="str">
        <f t="shared" si="66"/>
        <v>E5_3_1_6_mRNA : 0</v>
      </c>
      <c r="F563" s="11" t="str">
        <f t="shared" si="67"/>
        <v>E5_3_1_6 : 0</v>
      </c>
      <c r="G563" s="11" t="str">
        <f t="shared" si="68"/>
        <v>0.00292 - (0.0093 * E5_3_1_6_mRNA)</v>
      </c>
      <c r="H563" s="11" t="str">
        <f t="shared" si="69"/>
        <v>(0.278 * E5_3_1_6_mRNA) - (0.00000278 * E5_3_1_6)</v>
      </c>
      <c r="I563" s="11" t="str">
        <f t="shared" si="70"/>
        <v>mRNA562:  -&gt; E5_3_1_6_mRNA | 0.00292 - (0.0093 * E5_3_1_6_mRNA)</v>
      </c>
      <c r="J563" s="11" t="str">
        <f t="shared" si="71"/>
        <v>Peptide562: E5_3_1_6_mRNA -&gt; E5_3_1_6 | (0.278 * E5_3_1_6_mRNA) - (0.00000278 * E5_3_1_6)</v>
      </c>
    </row>
    <row r="564" spans="1:10" x14ac:dyDescent="0.35">
      <c r="A564" s="40">
        <v>563</v>
      </c>
      <c r="B564" s="11" t="s">
        <v>10152</v>
      </c>
      <c r="C564" s="11" t="str">
        <f t="shared" si="64"/>
        <v>E5_3_1_8_mRNA : E5_3_1_8_mRNA</v>
      </c>
      <c r="D564" s="11" t="str">
        <f t="shared" si="65"/>
        <v>E5_3_1_8 : E5_3_1_8</v>
      </c>
      <c r="E564" s="11" t="str">
        <f t="shared" si="66"/>
        <v>E5_3_1_8_mRNA : 0</v>
      </c>
      <c r="F564" s="11" t="str">
        <f t="shared" si="67"/>
        <v>E5_3_1_8 : 0</v>
      </c>
      <c r="G564" s="11" t="str">
        <f t="shared" si="68"/>
        <v>0.00292 - (0.0093 * E5_3_1_8_mRNA)</v>
      </c>
      <c r="H564" s="11" t="str">
        <f t="shared" si="69"/>
        <v>(0.278 * E5_3_1_8_mRNA) - (0.00000278 * E5_3_1_8)</v>
      </c>
      <c r="I564" s="11" t="str">
        <f t="shared" si="70"/>
        <v>mRNA563:  -&gt; E5_3_1_8_mRNA | 0.00292 - (0.0093 * E5_3_1_8_mRNA)</v>
      </c>
      <c r="J564" s="11" t="str">
        <f t="shared" si="71"/>
        <v>Peptide563: E5_3_1_8_mRNA -&gt; E5_3_1_8 | (0.278 * E5_3_1_8_mRNA) - (0.00000278 * E5_3_1_8)</v>
      </c>
    </row>
    <row r="565" spans="1:10" x14ac:dyDescent="0.35">
      <c r="A565" s="40">
        <v>564</v>
      </c>
      <c r="B565" s="11" t="s">
        <v>10055</v>
      </c>
      <c r="C565" s="11" t="str">
        <f t="shared" si="64"/>
        <v>E5_3_1_9_mRNA : E5_3_1_9_mRNA</v>
      </c>
      <c r="D565" s="11" t="str">
        <f t="shared" si="65"/>
        <v>E5_3_1_9 : E5_3_1_9</v>
      </c>
      <c r="E565" s="11" t="str">
        <f t="shared" si="66"/>
        <v>E5_3_1_9_mRNA : 0</v>
      </c>
      <c r="F565" s="11" t="str">
        <f t="shared" si="67"/>
        <v>E5_3_1_9 : 0</v>
      </c>
      <c r="G565" s="11" t="str">
        <f t="shared" si="68"/>
        <v>0.00292 - (0.0093 * E5_3_1_9_mRNA)</v>
      </c>
      <c r="H565" s="11" t="str">
        <f t="shared" si="69"/>
        <v>(0.278 * E5_3_1_9_mRNA) - (0.00000278 * E5_3_1_9)</v>
      </c>
      <c r="I565" s="11" t="str">
        <f t="shared" si="70"/>
        <v>mRNA564:  -&gt; E5_3_1_9_mRNA | 0.00292 - (0.0093 * E5_3_1_9_mRNA)</v>
      </c>
      <c r="J565" s="11" t="str">
        <f t="shared" si="71"/>
        <v>Peptide564: E5_3_1_9_mRNA -&gt; E5_3_1_9 | (0.278 * E5_3_1_9_mRNA) - (0.00000278 * E5_3_1_9)</v>
      </c>
    </row>
    <row r="566" spans="1:10" x14ac:dyDescent="0.35">
      <c r="A566" s="40">
        <v>565</v>
      </c>
      <c r="B566" s="11" t="s">
        <v>10378</v>
      </c>
      <c r="C566" s="11" t="str">
        <f t="shared" si="64"/>
        <v>E5_3_2_5_mRNA : E5_3_2_5_mRNA</v>
      </c>
      <c r="D566" s="11" t="str">
        <f t="shared" si="65"/>
        <v>E5_3_2_5 : E5_3_2_5</v>
      </c>
      <c r="E566" s="11" t="str">
        <f t="shared" si="66"/>
        <v>E5_3_2_5_mRNA : 0</v>
      </c>
      <c r="F566" s="11" t="str">
        <f t="shared" si="67"/>
        <v>E5_3_2_5 : 0</v>
      </c>
      <c r="G566" s="11" t="str">
        <f t="shared" si="68"/>
        <v>0.00292 - (0.0093 * E5_3_2_5_mRNA)</v>
      </c>
      <c r="H566" s="11" t="str">
        <f t="shared" si="69"/>
        <v>(0.278 * E5_3_2_5_mRNA) - (0.00000278 * E5_3_2_5)</v>
      </c>
      <c r="I566" s="11" t="str">
        <f t="shared" si="70"/>
        <v>mRNA565:  -&gt; E5_3_2_5_mRNA | 0.00292 - (0.0093 * E5_3_2_5_mRNA)</v>
      </c>
      <c r="J566" s="11" t="str">
        <f t="shared" si="71"/>
        <v>Peptide565: E5_3_2_5_mRNA -&gt; E5_3_2_5 | (0.278 * E5_3_2_5_mRNA) - (0.00000278 * E5_3_2_5)</v>
      </c>
    </row>
    <row r="567" spans="1:10" x14ac:dyDescent="0.35">
      <c r="A567" s="40">
        <v>566</v>
      </c>
      <c r="B567" s="11" t="s">
        <v>10292</v>
      </c>
      <c r="C567" s="11" t="str">
        <f t="shared" si="64"/>
        <v>E5_3_2_6_mRNA : E5_3_2_6_mRNA</v>
      </c>
      <c r="D567" s="11" t="str">
        <f t="shared" si="65"/>
        <v>E5_3_2_6 : E5_3_2_6</v>
      </c>
      <c r="E567" s="11" t="str">
        <f t="shared" si="66"/>
        <v>E5_3_2_6_mRNA : 0</v>
      </c>
      <c r="F567" s="11" t="str">
        <f t="shared" si="67"/>
        <v>E5_3_2_6 : 0</v>
      </c>
      <c r="G567" s="11" t="str">
        <f t="shared" si="68"/>
        <v>0.00292 - (0.0093 * E5_3_2_6_mRNA)</v>
      </c>
      <c r="H567" s="11" t="str">
        <f t="shared" si="69"/>
        <v>(0.278 * E5_3_2_6_mRNA) - (0.00000278 * E5_3_2_6)</v>
      </c>
      <c r="I567" s="11" t="str">
        <f t="shared" si="70"/>
        <v>mRNA566:  -&gt; E5_3_2_6_mRNA | 0.00292 - (0.0093 * E5_3_2_6_mRNA)</v>
      </c>
      <c r="J567" s="11" t="str">
        <f t="shared" si="71"/>
        <v>Peptide566: E5_3_2_6_mRNA -&gt; E5_3_2_6 | (0.278 * E5_3_2_6_mRNA) - (0.00000278 * E5_3_2_6)</v>
      </c>
    </row>
    <row r="568" spans="1:10" x14ac:dyDescent="0.35">
      <c r="A568" s="40">
        <v>567</v>
      </c>
      <c r="B568" s="11" t="s">
        <v>10403</v>
      </c>
      <c r="C568" s="11" t="str">
        <f t="shared" si="64"/>
        <v>E5_3_3_19_mRNA : E5_3_3_19_mRNA</v>
      </c>
      <c r="D568" s="11" t="str">
        <f t="shared" si="65"/>
        <v>E5_3_3_19 : E5_3_3_19</v>
      </c>
      <c r="E568" s="11" t="str">
        <f t="shared" si="66"/>
        <v>E5_3_3_19_mRNA : 0</v>
      </c>
      <c r="F568" s="11" t="str">
        <f t="shared" si="67"/>
        <v>E5_3_3_19 : 0</v>
      </c>
      <c r="G568" s="11" t="str">
        <f t="shared" si="68"/>
        <v>0.00292 - (0.0093 * E5_3_3_19_mRNA)</v>
      </c>
      <c r="H568" s="11" t="str">
        <f t="shared" si="69"/>
        <v>(0.278 * E5_3_3_19_mRNA) - (0.00000278 * E5_3_3_19)</v>
      </c>
      <c r="I568" s="11" t="str">
        <f t="shared" si="70"/>
        <v>mRNA567:  -&gt; E5_3_3_19_mRNA | 0.00292 - (0.0093 * E5_3_3_19_mRNA)</v>
      </c>
      <c r="J568" s="11" t="str">
        <f t="shared" si="71"/>
        <v>Peptide567: E5_3_3_19_mRNA -&gt; E5_3_3_19 | (0.278 * E5_3_3_19_mRNA) - (0.00000278 * E5_3_3_19)</v>
      </c>
    </row>
    <row r="569" spans="1:10" x14ac:dyDescent="0.35">
      <c r="A569" s="40">
        <v>568</v>
      </c>
      <c r="B569" s="11" t="s">
        <v>10078</v>
      </c>
      <c r="C569" s="11" t="str">
        <f t="shared" si="64"/>
        <v>E5_3_3_2_mRNA : E5_3_3_2_mRNA</v>
      </c>
      <c r="D569" s="11" t="str">
        <f t="shared" si="65"/>
        <v>E5_3_3_2 : E5_3_3_2</v>
      </c>
      <c r="E569" s="11" t="str">
        <f t="shared" si="66"/>
        <v>E5_3_3_2_mRNA : 0</v>
      </c>
      <c r="F569" s="11" t="str">
        <f t="shared" si="67"/>
        <v>E5_3_3_2 : 0</v>
      </c>
      <c r="G569" s="11" t="str">
        <f t="shared" si="68"/>
        <v>0.00292 - (0.0093 * E5_3_3_2_mRNA)</v>
      </c>
      <c r="H569" s="11" t="str">
        <f t="shared" si="69"/>
        <v>(0.278 * E5_3_3_2_mRNA) - (0.00000278 * E5_3_3_2)</v>
      </c>
      <c r="I569" s="11" t="str">
        <f t="shared" si="70"/>
        <v>mRNA568:  -&gt; E5_3_3_2_mRNA | 0.00292 - (0.0093 * E5_3_3_2_mRNA)</v>
      </c>
      <c r="J569" s="11" t="str">
        <f t="shared" si="71"/>
        <v>Peptide568: E5_3_3_2_mRNA -&gt; E5_3_3_2 | (0.278 * E5_3_3_2_mRNA) - (0.00000278 * E5_3_3_2)</v>
      </c>
    </row>
    <row r="570" spans="1:10" x14ac:dyDescent="0.35">
      <c r="A570" s="40">
        <v>569</v>
      </c>
      <c r="B570" s="11" t="s">
        <v>10395</v>
      </c>
      <c r="C570" s="11" t="str">
        <f t="shared" si="64"/>
        <v>E5_3_99_11_mRNA : E5_3_99_11_mRNA</v>
      </c>
      <c r="D570" s="11" t="str">
        <f t="shared" si="65"/>
        <v>E5_3_99_11 : E5_3_99_11</v>
      </c>
      <c r="E570" s="11" t="str">
        <f t="shared" si="66"/>
        <v>E5_3_99_11_mRNA : 0</v>
      </c>
      <c r="F570" s="11" t="str">
        <f t="shared" si="67"/>
        <v>E5_3_99_11 : 0</v>
      </c>
      <c r="G570" s="11" t="str">
        <f t="shared" si="68"/>
        <v>0.00292 - (0.0093 * E5_3_99_11_mRNA)</v>
      </c>
      <c r="H570" s="11" t="str">
        <f t="shared" si="69"/>
        <v>(0.278 * E5_3_99_11_mRNA) - (0.00000278 * E5_3_99_11)</v>
      </c>
      <c r="I570" s="11" t="str">
        <f t="shared" si="70"/>
        <v>mRNA569:  -&gt; E5_3_99_11_mRNA | 0.00292 - (0.0093 * E5_3_99_11_mRNA)</v>
      </c>
      <c r="J570" s="11" t="str">
        <f t="shared" si="71"/>
        <v>Peptide569: E5_3_99_11_mRNA -&gt; E5_3_99_11 | (0.278 * E5_3_99_11_mRNA) - (0.00000278 * E5_3_99_11)</v>
      </c>
    </row>
    <row r="571" spans="1:10" x14ac:dyDescent="0.35">
      <c r="A571" s="40">
        <v>570</v>
      </c>
      <c r="B571" s="11" t="s">
        <v>10360</v>
      </c>
      <c r="C571" s="11" t="str">
        <f t="shared" si="64"/>
        <v>E5_4_2_10_mRNA : E5_4_2_10_mRNA</v>
      </c>
      <c r="D571" s="11" t="str">
        <f t="shared" si="65"/>
        <v>E5_4_2_10 : E5_4_2_10</v>
      </c>
      <c r="E571" s="11" t="str">
        <f t="shared" si="66"/>
        <v>E5_4_2_10_mRNA : 0</v>
      </c>
      <c r="F571" s="11" t="str">
        <f t="shared" si="67"/>
        <v>E5_4_2_10 : 0</v>
      </c>
      <c r="G571" s="11" t="str">
        <f t="shared" si="68"/>
        <v>0.00292 - (0.0093 * E5_4_2_10_mRNA)</v>
      </c>
      <c r="H571" s="11" t="str">
        <f t="shared" si="69"/>
        <v>(0.278 * E5_4_2_10_mRNA) - (0.00000278 * E5_4_2_10)</v>
      </c>
      <c r="I571" s="11" t="str">
        <f t="shared" si="70"/>
        <v>mRNA570:  -&gt; E5_4_2_10_mRNA | 0.00292 - (0.0093 * E5_4_2_10_mRNA)</v>
      </c>
      <c r="J571" s="11" t="str">
        <f t="shared" si="71"/>
        <v>Peptide570: E5_4_2_10_mRNA -&gt; E5_4_2_10 | (0.278 * E5_4_2_10_mRNA) - (0.00000278 * E5_4_2_10)</v>
      </c>
    </row>
    <row r="572" spans="1:10" x14ac:dyDescent="0.35">
      <c r="A572" s="40">
        <v>571</v>
      </c>
      <c r="B572" s="11" t="s">
        <v>10205</v>
      </c>
      <c r="C572" s="11" t="str">
        <f t="shared" si="64"/>
        <v>E5_4_2_12_mRNA : E5_4_2_12_mRNA</v>
      </c>
      <c r="D572" s="11" t="str">
        <f t="shared" si="65"/>
        <v>E5_4_2_12 : E5_4_2_12</v>
      </c>
      <c r="E572" s="11" t="str">
        <f t="shared" si="66"/>
        <v>E5_4_2_12_mRNA : 0</v>
      </c>
      <c r="F572" s="11" t="str">
        <f t="shared" si="67"/>
        <v>E5_4_2_12 : 0</v>
      </c>
      <c r="G572" s="11" t="str">
        <f t="shared" si="68"/>
        <v>0.00292 - (0.0093 * E5_4_2_12_mRNA)</v>
      </c>
      <c r="H572" s="11" t="str">
        <f t="shared" si="69"/>
        <v>(0.278 * E5_4_2_12_mRNA) - (0.00000278 * E5_4_2_12)</v>
      </c>
      <c r="I572" s="11" t="str">
        <f t="shared" si="70"/>
        <v>mRNA571:  -&gt; E5_4_2_12_mRNA | 0.00292 - (0.0093 * E5_4_2_12_mRNA)</v>
      </c>
      <c r="J572" s="11" t="str">
        <f t="shared" si="71"/>
        <v>Peptide571: E5_4_2_12_mRNA -&gt; E5_4_2_12 | (0.278 * E5_4_2_12_mRNA) - (0.00000278 * E5_4_2_12)</v>
      </c>
    </row>
    <row r="573" spans="1:10" x14ac:dyDescent="0.35">
      <c r="A573" s="40">
        <v>572</v>
      </c>
      <c r="B573" s="11" t="s">
        <v>10069</v>
      </c>
      <c r="C573" s="11" t="str">
        <f t="shared" si="64"/>
        <v>E5_4_2_2_mRNA : E5_4_2_2_mRNA</v>
      </c>
      <c r="D573" s="11" t="str">
        <f t="shared" si="65"/>
        <v>E5_4_2_2 : E5_4_2_2</v>
      </c>
      <c r="E573" s="11" t="str">
        <f t="shared" si="66"/>
        <v>E5_4_2_2_mRNA : 0</v>
      </c>
      <c r="F573" s="11" t="str">
        <f t="shared" si="67"/>
        <v>E5_4_2_2 : 0</v>
      </c>
      <c r="G573" s="11" t="str">
        <f t="shared" si="68"/>
        <v>0.00292 - (0.0093 * E5_4_2_2_mRNA)</v>
      </c>
      <c r="H573" s="11" t="str">
        <f t="shared" si="69"/>
        <v>(0.278 * E5_4_2_2_mRNA) - (0.00000278 * E5_4_2_2)</v>
      </c>
      <c r="I573" s="11" t="str">
        <f t="shared" si="70"/>
        <v>mRNA572:  -&gt; E5_4_2_2_mRNA | 0.00292 - (0.0093 * E5_4_2_2_mRNA)</v>
      </c>
      <c r="J573" s="11" t="str">
        <f t="shared" si="71"/>
        <v>Peptide572: E5_4_2_2_mRNA -&gt; E5_4_2_2 | (0.278 * E5_4_2_2_mRNA) - (0.00000278 * E5_4_2_2)</v>
      </c>
    </row>
    <row r="574" spans="1:10" x14ac:dyDescent="0.35">
      <c r="A574" s="40">
        <v>573</v>
      </c>
      <c r="B574" s="11" t="s">
        <v>10210</v>
      </c>
      <c r="C574" s="11" t="str">
        <f t="shared" si="64"/>
        <v>E5_4_2_6_mRNA : E5_4_2_6_mRNA</v>
      </c>
      <c r="D574" s="11" t="str">
        <f t="shared" si="65"/>
        <v>E5_4_2_6 : E5_4_2_6</v>
      </c>
      <c r="E574" s="11" t="str">
        <f t="shared" si="66"/>
        <v>E5_4_2_6_mRNA : 0</v>
      </c>
      <c r="F574" s="11" t="str">
        <f t="shared" si="67"/>
        <v>E5_4_2_6 : 0</v>
      </c>
      <c r="G574" s="11" t="str">
        <f t="shared" si="68"/>
        <v>0.00292 - (0.0093 * E5_4_2_6_mRNA)</v>
      </c>
      <c r="H574" s="11" t="str">
        <f t="shared" si="69"/>
        <v>(0.278 * E5_4_2_6_mRNA) - (0.00000278 * E5_4_2_6)</v>
      </c>
      <c r="I574" s="11" t="str">
        <f t="shared" si="70"/>
        <v>mRNA573:  -&gt; E5_4_2_6_mRNA | 0.00292 - (0.0093 * E5_4_2_6_mRNA)</v>
      </c>
      <c r="J574" s="11" t="str">
        <f t="shared" si="71"/>
        <v>Peptide573: E5_4_2_6_mRNA -&gt; E5_4_2_6 | (0.278 * E5_4_2_6_mRNA) - (0.00000278 * E5_4_2_6)</v>
      </c>
    </row>
    <row r="575" spans="1:10" x14ac:dyDescent="0.35">
      <c r="A575" s="40">
        <v>574</v>
      </c>
      <c r="B575" s="11" t="s">
        <v>10202</v>
      </c>
      <c r="C575" s="11" t="str">
        <f t="shared" si="64"/>
        <v>E5_4_2_7_mRNA : E5_4_2_7_mRNA</v>
      </c>
      <c r="D575" s="11" t="str">
        <f t="shared" si="65"/>
        <v>E5_4_2_7 : E5_4_2_7</v>
      </c>
      <c r="E575" s="11" t="str">
        <f t="shared" si="66"/>
        <v>E5_4_2_7_mRNA : 0</v>
      </c>
      <c r="F575" s="11" t="str">
        <f t="shared" si="67"/>
        <v>E5_4_2_7 : 0</v>
      </c>
      <c r="G575" s="11" t="str">
        <f t="shared" si="68"/>
        <v>0.00292 - (0.0093 * E5_4_2_7_mRNA)</v>
      </c>
      <c r="H575" s="11" t="str">
        <f t="shared" si="69"/>
        <v>(0.278 * E5_4_2_7_mRNA) - (0.00000278 * E5_4_2_7)</v>
      </c>
      <c r="I575" s="11" t="str">
        <f t="shared" si="70"/>
        <v>mRNA574:  -&gt; E5_4_2_7_mRNA | 0.00292 - (0.0093 * E5_4_2_7_mRNA)</v>
      </c>
      <c r="J575" s="11" t="str">
        <f t="shared" si="71"/>
        <v>Peptide574: E5_4_2_7_mRNA -&gt; E5_4_2_7 | (0.278 * E5_4_2_7_mRNA) - (0.00000278 * E5_4_2_7)</v>
      </c>
    </row>
    <row r="576" spans="1:10" x14ac:dyDescent="0.35">
      <c r="A576" s="40">
        <v>575</v>
      </c>
      <c r="B576" s="11" t="s">
        <v>10014</v>
      </c>
      <c r="C576" s="11" t="str">
        <f t="shared" si="64"/>
        <v>E5_4_3_2_mRNA : E5_4_3_2_mRNA</v>
      </c>
      <c r="D576" s="11" t="str">
        <f t="shared" si="65"/>
        <v>E5_4_3_2 : E5_4_3_2</v>
      </c>
      <c r="E576" s="11" t="str">
        <f t="shared" si="66"/>
        <v>E5_4_3_2_mRNA : 0</v>
      </c>
      <c r="F576" s="11" t="str">
        <f t="shared" si="67"/>
        <v>E5_4_3_2 : 0</v>
      </c>
      <c r="G576" s="11" t="str">
        <f t="shared" si="68"/>
        <v>0.00292 - (0.0093 * E5_4_3_2_mRNA)</v>
      </c>
      <c r="H576" s="11" t="str">
        <f t="shared" si="69"/>
        <v>(0.278 * E5_4_3_2_mRNA) - (0.00000278 * E5_4_3_2)</v>
      </c>
      <c r="I576" s="11" t="str">
        <f t="shared" si="70"/>
        <v>mRNA575:  -&gt; E5_4_3_2_mRNA | 0.00292 - (0.0093 * E5_4_3_2_mRNA)</v>
      </c>
      <c r="J576" s="11" t="str">
        <f t="shared" si="71"/>
        <v>Peptide575: E5_4_3_2_mRNA -&gt; E5_4_3_2 | (0.278 * E5_4_3_2_mRNA) - (0.00000278 * E5_4_3_2)</v>
      </c>
    </row>
    <row r="577" spans="1:10" x14ac:dyDescent="0.35">
      <c r="A577" s="40">
        <v>576</v>
      </c>
      <c r="B577" s="11" t="s">
        <v>10176</v>
      </c>
      <c r="C577" s="11" t="str">
        <f t="shared" si="64"/>
        <v>E5_4_3_8_mRNA : E5_4_3_8_mRNA</v>
      </c>
      <c r="D577" s="11" t="str">
        <f t="shared" si="65"/>
        <v>E5_4_3_8 : E5_4_3_8</v>
      </c>
      <c r="E577" s="11" t="str">
        <f t="shared" si="66"/>
        <v>E5_4_3_8_mRNA : 0</v>
      </c>
      <c r="F577" s="11" t="str">
        <f t="shared" si="67"/>
        <v>E5_4_3_8 : 0</v>
      </c>
      <c r="G577" s="11" t="str">
        <f t="shared" si="68"/>
        <v>0.00292 - (0.0093 * E5_4_3_8_mRNA)</v>
      </c>
      <c r="H577" s="11" t="str">
        <f t="shared" si="69"/>
        <v>(0.278 * E5_4_3_8_mRNA) - (0.00000278 * E5_4_3_8)</v>
      </c>
      <c r="I577" s="11" t="str">
        <f t="shared" si="70"/>
        <v>mRNA576:  -&gt; E5_4_3_8_mRNA | 0.00292 - (0.0093 * E5_4_3_8_mRNA)</v>
      </c>
      <c r="J577" s="11" t="str">
        <f t="shared" si="71"/>
        <v>Peptide576: E5_4_3_8_mRNA -&gt; E5_4_3_8 | (0.278 * E5_4_3_8_mRNA) - (0.00000278 * E5_4_3_8)</v>
      </c>
    </row>
    <row r="578" spans="1:10" x14ac:dyDescent="0.35">
      <c r="A578" s="40">
        <v>577</v>
      </c>
      <c r="B578" s="11" t="s">
        <v>10140</v>
      </c>
      <c r="C578" s="11" t="str">
        <f t="shared" si="64"/>
        <v>E5_4_4_2_mRNA : E5_4_4_2_mRNA</v>
      </c>
      <c r="D578" s="11" t="str">
        <f t="shared" si="65"/>
        <v>E5_4_4_2 : E5_4_4_2</v>
      </c>
      <c r="E578" s="11" t="str">
        <f t="shared" si="66"/>
        <v>E5_4_4_2_mRNA : 0</v>
      </c>
      <c r="F578" s="11" t="str">
        <f t="shared" si="67"/>
        <v>E5_4_4_2 : 0</v>
      </c>
      <c r="G578" s="11" t="str">
        <f t="shared" si="68"/>
        <v>0.00292 - (0.0093 * E5_4_4_2_mRNA)</v>
      </c>
      <c r="H578" s="11" t="str">
        <f t="shared" si="69"/>
        <v>(0.278 * E5_4_4_2_mRNA) - (0.00000278 * E5_4_4_2)</v>
      </c>
      <c r="I578" s="11" t="str">
        <f t="shared" si="70"/>
        <v>mRNA577:  -&gt; E5_4_4_2_mRNA | 0.00292 - (0.0093 * E5_4_4_2_mRNA)</v>
      </c>
      <c r="J578" s="11" t="str">
        <f t="shared" si="71"/>
        <v>Peptide577: E5_4_4_2_mRNA -&gt; E5_4_4_2 | (0.278 * E5_4_4_2_mRNA) - (0.00000278 * E5_4_4_2)</v>
      </c>
    </row>
    <row r="579" spans="1:10" x14ac:dyDescent="0.35">
      <c r="A579" s="40">
        <v>578</v>
      </c>
      <c r="B579" s="11" t="s">
        <v>10225</v>
      </c>
      <c r="C579" s="11" t="str">
        <f t="shared" ref="C579:C642" si="72">_xlfn.CONCAT(B579,"_mRNA : ",B579,"_mRNA")</f>
        <v>E5_4_99_12_mRNA : E5_4_99_12_mRNA</v>
      </c>
      <c r="D579" s="11" t="str">
        <f t="shared" ref="D579:D642" si="73">_xlfn.CONCAT(B579," : ",B579)</f>
        <v>E5_4_99_12 : E5_4_99_12</v>
      </c>
      <c r="E579" s="11" t="str">
        <f t="shared" ref="E579:E642" si="74">_xlfn.CONCAT(B579,"_mRNA : ",0)</f>
        <v>E5_4_99_12_mRNA : 0</v>
      </c>
      <c r="F579" s="11" t="str">
        <f t="shared" ref="F579:F642" si="75">_xlfn.CONCAT(B579," : ",0)</f>
        <v>E5_4_99_12 : 0</v>
      </c>
      <c r="G579" s="11" t="str">
        <f t="shared" ref="G579:G642" si="76">_xlfn.CONCAT("0.00292 - (0.0093 * ",B579,"_mRNA)")</f>
        <v>0.00292 - (0.0093 * E5_4_99_12_mRNA)</v>
      </c>
      <c r="H579" s="11" t="str">
        <f t="shared" ref="H579:H642" si="77">_xlfn.CONCAT("(0.278 * ",B579,"_mRNA)"," - (0.00000278 * ",B579,")")</f>
        <v>(0.278 * E5_4_99_12_mRNA) - (0.00000278 * E5_4_99_12)</v>
      </c>
      <c r="I579" s="11" t="str">
        <f t="shared" ref="I579:I642" si="78">_xlfn.CONCAT("mRNA",A579,":  -&gt; ",B579,"_mRNA | ",G579)</f>
        <v>mRNA578:  -&gt; E5_4_99_12_mRNA | 0.00292 - (0.0093 * E5_4_99_12_mRNA)</v>
      </c>
      <c r="J579" s="11" t="str">
        <f t="shared" ref="J579:J642" si="79">_xlfn.CONCAT("Peptide",A579,": ",B579,"_mRNA -&gt; ",B579," | ",H579)</f>
        <v>Peptide578: E5_4_99_12_mRNA -&gt; E5_4_99_12 | (0.278 * E5_4_99_12_mRNA) - (0.00000278 * E5_4_99_12)</v>
      </c>
    </row>
    <row r="580" spans="1:10" x14ac:dyDescent="0.35">
      <c r="A580" s="40">
        <v>579</v>
      </c>
      <c r="B580" s="11" t="s">
        <v>10380</v>
      </c>
      <c r="C580" s="11" t="str">
        <f t="shared" si="72"/>
        <v>E5_4_99_18_mRNA : E5_4_99_18_mRNA</v>
      </c>
      <c r="D580" s="11" t="str">
        <f t="shared" si="73"/>
        <v>E5_4_99_18 : E5_4_99_18</v>
      </c>
      <c r="E580" s="11" t="str">
        <f t="shared" si="74"/>
        <v>E5_4_99_18_mRNA : 0</v>
      </c>
      <c r="F580" s="11" t="str">
        <f t="shared" si="75"/>
        <v>E5_4_99_18 : 0</v>
      </c>
      <c r="G580" s="11" t="str">
        <f t="shared" si="76"/>
        <v>0.00292 - (0.0093 * E5_4_99_18_mRNA)</v>
      </c>
      <c r="H580" s="11" t="str">
        <f t="shared" si="77"/>
        <v>(0.278 * E5_4_99_18_mRNA) - (0.00000278 * E5_4_99_18)</v>
      </c>
      <c r="I580" s="11" t="str">
        <f t="shared" si="78"/>
        <v>mRNA579:  -&gt; E5_4_99_18_mRNA | 0.00292 - (0.0093 * E5_4_99_18_mRNA)</v>
      </c>
      <c r="J580" s="11" t="str">
        <f t="shared" si="79"/>
        <v>Peptide579: E5_4_99_18_mRNA -&gt; E5_4_99_18 | (0.278 * E5_4_99_18_mRNA) - (0.00000278 * E5_4_99_18)</v>
      </c>
    </row>
    <row r="581" spans="1:10" x14ac:dyDescent="0.35">
      <c r="A581" s="40">
        <v>580</v>
      </c>
      <c r="B581" s="11" t="s">
        <v>10474</v>
      </c>
      <c r="C581" s="11" t="str">
        <f t="shared" si="72"/>
        <v>E5_4_99_22_mRNA : E5_4_99_22_mRNA</v>
      </c>
      <c r="D581" s="11" t="str">
        <f t="shared" si="73"/>
        <v>E5_4_99_22 : E5_4_99_22</v>
      </c>
      <c r="E581" s="11" t="str">
        <f t="shared" si="74"/>
        <v>E5_4_99_22_mRNA : 0</v>
      </c>
      <c r="F581" s="11" t="str">
        <f t="shared" si="75"/>
        <v>E5_4_99_22 : 0</v>
      </c>
      <c r="G581" s="11" t="str">
        <f t="shared" si="76"/>
        <v>0.00292 - (0.0093 * E5_4_99_22_mRNA)</v>
      </c>
      <c r="H581" s="11" t="str">
        <f t="shared" si="77"/>
        <v>(0.278 * E5_4_99_22_mRNA) - (0.00000278 * E5_4_99_22)</v>
      </c>
      <c r="I581" s="11" t="str">
        <f t="shared" si="78"/>
        <v>mRNA580:  -&gt; E5_4_99_22_mRNA | 0.00292 - (0.0093 * E5_4_99_22_mRNA)</v>
      </c>
      <c r="J581" s="11" t="str">
        <f t="shared" si="79"/>
        <v>Peptide580: E5_4_99_22_mRNA -&gt; E5_4_99_22 | (0.278 * E5_4_99_22_mRNA) - (0.00000278 * E5_4_99_22)</v>
      </c>
    </row>
    <row r="582" spans="1:10" x14ac:dyDescent="0.35">
      <c r="A582" s="40">
        <v>581</v>
      </c>
      <c r="B582" s="11" t="s">
        <v>10475</v>
      </c>
      <c r="C582" s="11" t="str">
        <f t="shared" si="72"/>
        <v>E5_4_99_25_mRNA : E5_4_99_25_mRNA</v>
      </c>
      <c r="D582" s="11" t="str">
        <f t="shared" si="73"/>
        <v>E5_4_99_25 : E5_4_99_25</v>
      </c>
      <c r="E582" s="11" t="str">
        <f t="shared" si="74"/>
        <v>E5_4_99_25_mRNA : 0</v>
      </c>
      <c r="F582" s="11" t="str">
        <f t="shared" si="75"/>
        <v>E5_4_99_25 : 0</v>
      </c>
      <c r="G582" s="11" t="str">
        <f t="shared" si="76"/>
        <v>0.00292 - (0.0093 * E5_4_99_25_mRNA)</v>
      </c>
      <c r="H582" s="11" t="str">
        <f t="shared" si="77"/>
        <v>(0.278 * E5_4_99_25_mRNA) - (0.00000278 * E5_4_99_25)</v>
      </c>
      <c r="I582" s="11" t="str">
        <f t="shared" si="78"/>
        <v>mRNA581:  -&gt; E5_4_99_25_mRNA | 0.00292 - (0.0093 * E5_4_99_25_mRNA)</v>
      </c>
      <c r="J582" s="11" t="str">
        <f t="shared" si="79"/>
        <v>Peptide581: E5_4_99_25_mRNA -&gt; E5_4_99_25 | (0.278 * E5_4_99_25_mRNA) - (0.00000278 * E5_4_99_25)</v>
      </c>
    </row>
    <row r="583" spans="1:10" x14ac:dyDescent="0.35">
      <c r="A583" s="40">
        <v>582</v>
      </c>
      <c r="B583" s="11" t="s">
        <v>10141</v>
      </c>
      <c r="C583" s="11" t="str">
        <f t="shared" si="72"/>
        <v>E5_4_99_5_mRNA : E5_4_99_5_mRNA</v>
      </c>
      <c r="D583" s="11" t="str">
        <f t="shared" si="73"/>
        <v>E5_4_99_5 : E5_4_99_5</v>
      </c>
      <c r="E583" s="11" t="str">
        <f t="shared" si="74"/>
        <v>E5_4_99_5_mRNA : 0</v>
      </c>
      <c r="F583" s="11" t="str">
        <f t="shared" si="75"/>
        <v>E5_4_99_5 : 0</v>
      </c>
      <c r="G583" s="11" t="str">
        <f t="shared" si="76"/>
        <v>0.00292 - (0.0093 * E5_4_99_5_mRNA)</v>
      </c>
      <c r="H583" s="11" t="str">
        <f t="shared" si="77"/>
        <v>(0.278 * E5_4_99_5_mRNA) - (0.00000278 * E5_4_99_5)</v>
      </c>
      <c r="I583" s="11" t="str">
        <f t="shared" si="78"/>
        <v>mRNA582:  -&gt; E5_4_99_5_mRNA | 0.00292 - (0.0093 * E5_4_99_5_mRNA)</v>
      </c>
      <c r="J583" s="11" t="str">
        <f t="shared" si="79"/>
        <v>Peptide582: E5_4_99_5_mRNA -&gt; E5_4_99_5 | (0.278 * E5_4_99_5_mRNA) - (0.00000278 * E5_4_99_5)</v>
      </c>
    </row>
    <row r="584" spans="1:10" x14ac:dyDescent="0.35">
      <c r="A584" s="40">
        <v>583</v>
      </c>
      <c r="B584" s="11" t="s">
        <v>10364</v>
      </c>
      <c r="C584" s="11" t="str">
        <f t="shared" si="72"/>
        <v>E5_4_99_62_mRNA : E5_4_99_62_mRNA</v>
      </c>
      <c r="D584" s="11" t="str">
        <f t="shared" si="73"/>
        <v>E5_4_99_62 : E5_4_99_62</v>
      </c>
      <c r="E584" s="11" t="str">
        <f t="shared" si="74"/>
        <v>E5_4_99_62_mRNA : 0</v>
      </c>
      <c r="F584" s="11" t="str">
        <f t="shared" si="75"/>
        <v>E5_4_99_62 : 0</v>
      </c>
      <c r="G584" s="11" t="str">
        <f t="shared" si="76"/>
        <v>0.00292 - (0.0093 * E5_4_99_62_mRNA)</v>
      </c>
      <c r="H584" s="11" t="str">
        <f t="shared" si="77"/>
        <v>(0.278 * E5_4_99_62_mRNA) - (0.00000278 * E5_4_99_62)</v>
      </c>
      <c r="I584" s="11" t="str">
        <f t="shared" si="78"/>
        <v>mRNA583:  -&gt; E5_4_99_62_mRNA | 0.00292 - (0.0093 * E5_4_99_62_mRNA)</v>
      </c>
      <c r="J584" s="11" t="str">
        <f t="shared" si="79"/>
        <v>Peptide583: E5_4_99_62_mRNA -&gt; E5_4_99_62 | (0.278 * E5_4_99_62_mRNA) - (0.00000278 * E5_4_99_62)</v>
      </c>
    </row>
    <row r="585" spans="1:10" x14ac:dyDescent="0.35">
      <c r="A585" s="40">
        <v>584</v>
      </c>
      <c r="B585" s="11" t="s">
        <v>10476</v>
      </c>
      <c r="C585" s="11" t="str">
        <f t="shared" si="72"/>
        <v>E5_6_2_1_mRNA : E5_6_2_1_mRNA</v>
      </c>
      <c r="D585" s="11" t="str">
        <f t="shared" si="73"/>
        <v>E5_6_2_1 : E5_6_2_1</v>
      </c>
      <c r="E585" s="11" t="str">
        <f t="shared" si="74"/>
        <v>E5_6_2_1_mRNA : 0</v>
      </c>
      <c r="F585" s="11" t="str">
        <f t="shared" si="75"/>
        <v>E5_6_2_1 : 0</v>
      </c>
      <c r="G585" s="11" t="str">
        <f t="shared" si="76"/>
        <v>0.00292 - (0.0093 * E5_6_2_1_mRNA)</v>
      </c>
      <c r="H585" s="11" t="str">
        <f t="shared" si="77"/>
        <v>(0.278 * E5_6_2_1_mRNA) - (0.00000278 * E5_6_2_1)</v>
      </c>
      <c r="I585" s="11" t="str">
        <f t="shared" si="78"/>
        <v>mRNA584:  -&gt; E5_6_2_1_mRNA | 0.00292 - (0.0093 * E5_6_2_1_mRNA)</v>
      </c>
      <c r="J585" s="11" t="str">
        <f t="shared" si="79"/>
        <v>Peptide584: E5_6_2_1_mRNA -&gt; E5_6_2_1 | (0.278 * E5_6_2_1_mRNA) - (0.00000278 * E5_6_2_1)</v>
      </c>
    </row>
    <row r="586" spans="1:10" x14ac:dyDescent="0.35">
      <c r="A586" s="40">
        <v>585</v>
      </c>
      <c r="B586" s="11" t="s">
        <v>10477</v>
      </c>
      <c r="C586" s="11" t="str">
        <f t="shared" si="72"/>
        <v>E5_6_2_2_mRNA : E5_6_2_2_mRNA</v>
      </c>
      <c r="D586" s="11" t="str">
        <f t="shared" si="73"/>
        <v>E5_6_2_2 : E5_6_2_2</v>
      </c>
      <c r="E586" s="11" t="str">
        <f t="shared" si="74"/>
        <v>E5_6_2_2_mRNA : 0</v>
      </c>
      <c r="F586" s="11" t="str">
        <f t="shared" si="75"/>
        <v>E5_6_2_2 : 0</v>
      </c>
      <c r="G586" s="11" t="str">
        <f t="shared" si="76"/>
        <v>0.00292 - (0.0093 * E5_6_2_2_mRNA)</v>
      </c>
      <c r="H586" s="11" t="str">
        <f t="shared" si="77"/>
        <v>(0.278 * E5_6_2_2_mRNA) - (0.00000278 * E5_6_2_2)</v>
      </c>
      <c r="I586" s="11" t="str">
        <f t="shared" si="78"/>
        <v>mRNA585:  -&gt; E5_6_2_2_mRNA | 0.00292 - (0.0093 * E5_6_2_2_mRNA)</v>
      </c>
      <c r="J586" s="11" t="str">
        <f t="shared" si="79"/>
        <v>Peptide585: E5_6_2_2_mRNA -&gt; E5_6_2_2 | (0.278 * E5_6_2_2_mRNA) - (0.00000278 * E5_6_2_2)</v>
      </c>
    </row>
    <row r="587" spans="1:10" x14ac:dyDescent="0.35">
      <c r="A587" s="40">
        <v>586</v>
      </c>
      <c r="B587" s="11" t="s">
        <v>10478</v>
      </c>
      <c r="C587" s="11" t="str">
        <f t="shared" si="72"/>
        <v>E5_6_2_4_mRNA : E5_6_2_4_mRNA</v>
      </c>
      <c r="D587" s="11" t="str">
        <f t="shared" si="73"/>
        <v>E5_6_2_4 : E5_6_2_4</v>
      </c>
      <c r="E587" s="11" t="str">
        <f t="shared" si="74"/>
        <v>E5_6_2_4_mRNA : 0</v>
      </c>
      <c r="F587" s="11" t="str">
        <f t="shared" si="75"/>
        <v>E5_6_2_4 : 0</v>
      </c>
      <c r="G587" s="11" t="str">
        <f t="shared" si="76"/>
        <v>0.00292 - (0.0093 * E5_6_2_4_mRNA)</v>
      </c>
      <c r="H587" s="11" t="str">
        <f t="shared" si="77"/>
        <v>(0.278 * E5_6_2_4_mRNA) - (0.00000278 * E5_6_2_4)</v>
      </c>
      <c r="I587" s="11" t="str">
        <f t="shared" si="78"/>
        <v>mRNA586:  -&gt; E5_6_2_4_mRNA | 0.00292 - (0.0093 * E5_6_2_4_mRNA)</v>
      </c>
      <c r="J587" s="11" t="str">
        <f t="shared" si="79"/>
        <v>Peptide586: E5_6_2_4_mRNA -&gt; E5_6_2_4 | (0.278 * E5_6_2_4_mRNA) - (0.00000278 * E5_6_2_4)</v>
      </c>
    </row>
    <row r="588" spans="1:10" x14ac:dyDescent="0.35">
      <c r="A588" s="40">
        <v>587</v>
      </c>
      <c r="B588" s="11" t="s">
        <v>9881</v>
      </c>
      <c r="C588" s="11" t="str">
        <f t="shared" si="72"/>
        <v>E6_1_1_1_mRNA : E6_1_1_1_mRNA</v>
      </c>
      <c r="D588" s="11" t="str">
        <f t="shared" si="73"/>
        <v>E6_1_1_1 : E6_1_1_1</v>
      </c>
      <c r="E588" s="11" t="str">
        <f t="shared" si="74"/>
        <v>E6_1_1_1_mRNA : 0</v>
      </c>
      <c r="F588" s="11" t="str">
        <f t="shared" si="75"/>
        <v>E6_1_1_1 : 0</v>
      </c>
      <c r="G588" s="11" t="str">
        <f t="shared" si="76"/>
        <v>0.00292 - (0.0093 * E6_1_1_1_mRNA)</v>
      </c>
      <c r="H588" s="11" t="str">
        <f t="shared" si="77"/>
        <v>(0.278 * E6_1_1_1_mRNA) - (0.00000278 * E6_1_1_1)</v>
      </c>
      <c r="I588" s="11" t="str">
        <f t="shared" si="78"/>
        <v>mRNA587:  -&gt; E6_1_1_1_mRNA | 0.00292 - (0.0093 * E6_1_1_1_mRNA)</v>
      </c>
      <c r="J588" s="11" t="str">
        <f t="shared" si="79"/>
        <v>Peptide587: E6_1_1_1_mRNA -&gt; E6_1_1_1 | (0.278 * E6_1_1_1_mRNA) - (0.00000278 * E6_1_1_1)</v>
      </c>
    </row>
    <row r="589" spans="1:10" x14ac:dyDescent="0.35">
      <c r="A589" s="40">
        <v>588</v>
      </c>
      <c r="B589" s="11" t="s">
        <v>9877</v>
      </c>
      <c r="C589" s="11" t="str">
        <f t="shared" si="72"/>
        <v>E6_1_1_10_mRNA : E6_1_1_10_mRNA</v>
      </c>
      <c r="D589" s="11" t="str">
        <f t="shared" si="73"/>
        <v>E6_1_1_10 : E6_1_1_10</v>
      </c>
      <c r="E589" s="11" t="str">
        <f t="shared" si="74"/>
        <v>E6_1_1_10_mRNA : 0</v>
      </c>
      <c r="F589" s="11" t="str">
        <f t="shared" si="75"/>
        <v>E6_1_1_10 : 0</v>
      </c>
      <c r="G589" s="11" t="str">
        <f t="shared" si="76"/>
        <v>0.00292 - (0.0093 * E6_1_1_10_mRNA)</v>
      </c>
      <c r="H589" s="11" t="str">
        <f t="shared" si="77"/>
        <v>(0.278 * E6_1_1_10_mRNA) - (0.00000278 * E6_1_1_10)</v>
      </c>
      <c r="I589" s="11" t="str">
        <f t="shared" si="78"/>
        <v>mRNA588:  -&gt; E6_1_1_10_mRNA | 0.00292 - (0.0093 * E6_1_1_10_mRNA)</v>
      </c>
      <c r="J589" s="11" t="str">
        <f t="shared" si="79"/>
        <v>Peptide588: E6_1_1_10_mRNA -&gt; E6_1_1_10 | (0.278 * E6_1_1_10_mRNA) - (0.00000278 * E6_1_1_10)</v>
      </c>
    </row>
    <row r="590" spans="1:10" x14ac:dyDescent="0.35">
      <c r="A590" s="40">
        <v>589</v>
      </c>
      <c r="B590" s="11" t="s">
        <v>9876</v>
      </c>
      <c r="C590" s="11" t="str">
        <f t="shared" si="72"/>
        <v>E6_1_1_11_mRNA : E6_1_1_11_mRNA</v>
      </c>
      <c r="D590" s="11" t="str">
        <f t="shared" si="73"/>
        <v>E6_1_1_11 : E6_1_1_11</v>
      </c>
      <c r="E590" s="11" t="str">
        <f t="shared" si="74"/>
        <v>E6_1_1_11_mRNA : 0</v>
      </c>
      <c r="F590" s="11" t="str">
        <f t="shared" si="75"/>
        <v>E6_1_1_11 : 0</v>
      </c>
      <c r="G590" s="11" t="str">
        <f t="shared" si="76"/>
        <v>0.00292 - (0.0093 * E6_1_1_11_mRNA)</v>
      </c>
      <c r="H590" s="11" t="str">
        <f t="shared" si="77"/>
        <v>(0.278 * E6_1_1_11_mRNA) - (0.00000278 * E6_1_1_11)</v>
      </c>
      <c r="I590" s="11" t="str">
        <f t="shared" si="78"/>
        <v>mRNA589:  -&gt; E6_1_1_11_mRNA | 0.00292 - (0.0093 * E6_1_1_11_mRNA)</v>
      </c>
      <c r="J590" s="11" t="str">
        <f t="shared" si="79"/>
        <v>Peptide589: E6_1_1_11_mRNA -&gt; E6_1_1_11 | (0.278 * E6_1_1_11_mRNA) - (0.00000278 * E6_1_1_11)</v>
      </c>
    </row>
    <row r="591" spans="1:10" x14ac:dyDescent="0.35">
      <c r="A591" s="40">
        <v>590</v>
      </c>
      <c r="B591" s="11" t="s">
        <v>9890</v>
      </c>
      <c r="C591" s="11" t="str">
        <f t="shared" si="72"/>
        <v>E6_1_1_13_mRNA : E6_1_1_13_mRNA</v>
      </c>
      <c r="D591" s="11" t="str">
        <f t="shared" si="73"/>
        <v>E6_1_1_13 : E6_1_1_13</v>
      </c>
      <c r="E591" s="11" t="str">
        <f t="shared" si="74"/>
        <v>E6_1_1_13_mRNA : 0</v>
      </c>
      <c r="F591" s="11" t="str">
        <f t="shared" si="75"/>
        <v>E6_1_1_13 : 0</v>
      </c>
      <c r="G591" s="11" t="str">
        <f t="shared" si="76"/>
        <v>0.00292 - (0.0093 * E6_1_1_13_mRNA)</v>
      </c>
      <c r="H591" s="11" t="str">
        <f t="shared" si="77"/>
        <v>(0.278 * E6_1_1_13_mRNA) - (0.00000278 * E6_1_1_13)</v>
      </c>
      <c r="I591" s="11" t="str">
        <f t="shared" si="78"/>
        <v>mRNA590:  -&gt; E6_1_1_13_mRNA | 0.00292 - (0.0093 * E6_1_1_13_mRNA)</v>
      </c>
      <c r="J591" s="11" t="str">
        <f t="shared" si="79"/>
        <v>Peptide590: E6_1_1_13_mRNA -&gt; E6_1_1_13 | (0.278 * E6_1_1_13_mRNA) - (0.00000278 * E6_1_1_13)</v>
      </c>
    </row>
    <row r="592" spans="1:10" x14ac:dyDescent="0.35">
      <c r="A592" s="40">
        <v>591</v>
      </c>
      <c r="B592" s="11" t="s">
        <v>9862</v>
      </c>
      <c r="C592" s="11" t="str">
        <f t="shared" si="72"/>
        <v>E6_1_1_14_mRNA : E6_1_1_14_mRNA</v>
      </c>
      <c r="D592" s="11" t="str">
        <f t="shared" si="73"/>
        <v>E6_1_1_14 : E6_1_1_14</v>
      </c>
      <c r="E592" s="11" t="str">
        <f t="shared" si="74"/>
        <v>E6_1_1_14_mRNA : 0</v>
      </c>
      <c r="F592" s="11" t="str">
        <f t="shared" si="75"/>
        <v>E6_1_1_14 : 0</v>
      </c>
      <c r="G592" s="11" t="str">
        <f t="shared" si="76"/>
        <v>0.00292 - (0.0093 * E6_1_1_14_mRNA)</v>
      </c>
      <c r="H592" s="11" t="str">
        <f t="shared" si="77"/>
        <v>(0.278 * E6_1_1_14_mRNA) - (0.00000278 * E6_1_1_14)</v>
      </c>
      <c r="I592" s="11" t="str">
        <f t="shared" si="78"/>
        <v>mRNA591:  -&gt; E6_1_1_14_mRNA | 0.00292 - (0.0093 * E6_1_1_14_mRNA)</v>
      </c>
      <c r="J592" s="11" t="str">
        <f t="shared" si="79"/>
        <v>Peptide591: E6_1_1_14_mRNA -&gt; E6_1_1_14 | (0.278 * E6_1_1_14_mRNA) - (0.00000278 * E6_1_1_14)</v>
      </c>
    </row>
    <row r="593" spans="1:10" x14ac:dyDescent="0.35">
      <c r="A593" s="40">
        <v>592</v>
      </c>
      <c r="B593" s="11" t="s">
        <v>9893</v>
      </c>
      <c r="C593" s="11" t="str">
        <f t="shared" si="72"/>
        <v>E6_1_1_15_mRNA : E6_1_1_15_mRNA</v>
      </c>
      <c r="D593" s="11" t="str">
        <f t="shared" si="73"/>
        <v>E6_1_1_15 : E6_1_1_15</v>
      </c>
      <c r="E593" s="11" t="str">
        <f t="shared" si="74"/>
        <v>E6_1_1_15_mRNA : 0</v>
      </c>
      <c r="F593" s="11" t="str">
        <f t="shared" si="75"/>
        <v>E6_1_1_15 : 0</v>
      </c>
      <c r="G593" s="11" t="str">
        <f t="shared" si="76"/>
        <v>0.00292 - (0.0093 * E6_1_1_15_mRNA)</v>
      </c>
      <c r="H593" s="11" t="str">
        <f t="shared" si="77"/>
        <v>(0.278 * E6_1_1_15_mRNA) - (0.00000278 * E6_1_1_15)</v>
      </c>
      <c r="I593" s="11" t="str">
        <f t="shared" si="78"/>
        <v>mRNA592:  -&gt; E6_1_1_15_mRNA | 0.00292 - (0.0093 * E6_1_1_15_mRNA)</v>
      </c>
      <c r="J593" s="11" t="str">
        <f t="shared" si="79"/>
        <v>Peptide592: E6_1_1_15_mRNA -&gt; E6_1_1_15 | (0.278 * E6_1_1_15_mRNA) - (0.00000278 * E6_1_1_15)</v>
      </c>
    </row>
    <row r="594" spans="1:10" x14ac:dyDescent="0.35">
      <c r="A594" s="40">
        <v>593</v>
      </c>
      <c r="B594" s="11" t="s">
        <v>9883</v>
      </c>
      <c r="C594" s="11" t="str">
        <f t="shared" si="72"/>
        <v>E6_1_1_16_mRNA : E6_1_1_16_mRNA</v>
      </c>
      <c r="D594" s="11" t="str">
        <f t="shared" si="73"/>
        <v>E6_1_1_16 : E6_1_1_16</v>
      </c>
      <c r="E594" s="11" t="str">
        <f t="shared" si="74"/>
        <v>E6_1_1_16_mRNA : 0</v>
      </c>
      <c r="F594" s="11" t="str">
        <f t="shared" si="75"/>
        <v>E6_1_1_16 : 0</v>
      </c>
      <c r="G594" s="11" t="str">
        <f t="shared" si="76"/>
        <v>0.00292 - (0.0093 * E6_1_1_16_mRNA)</v>
      </c>
      <c r="H594" s="11" t="str">
        <f t="shared" si="77"/>
        <v>(0.278 * E6_1_1_16_mRNA) - (0.00000278 * E6_1_1_16)</v>
      </c>
      <c r="I594" s="11" t="str">
        <f t="shared" si="78"/>
        <v>mRNA593:  -&gt; E6_1_1_16_mRNA | 0.00292 - (0.0093 * E6_1_1_16_mRNA)</v>
      </c>
      <c r="J594" s="11" t="str">
        <f t="shared" si="79"/>
        <v>Peptide593: E6_1_1_16_mRNA -&gt; E6_1_1_16 | (0.278 * E6_1_1_16_mRNA) - (0.00000278 * E6_1_1_16)</v>
      </c>
    </row>
    <row r="595" spans="1:10" x14ac:dyDescent="0.35">
      <c r="A595" s="40">
        <v>594</v>
      </c>
      <c r="B595" s="11" t="s">
        <v>10278</v>
      </c>
      <c r="C595" s="11" t="str">
        <f t="shared" si="72"/>
        <v>E6_1_1_17_mRNA : E6_1_1_17_mRNA</v>
      </c>
      <c r="D595" s="11" t="str">
        <f t="shared" si="73"/>
        <v>E6_1_1_17 : E6_1_1_17</v>
      </c>
      <c r="E595" s="11" t="str">
        <f t="shared" si="74"/>
        <v>E6_1_1_17_mRNA : 0</v>
      </c>
      <c r="F595" s="11" t="str">
        <f t="shared" si="75"/>
        <v>E6_1_1_17 : 0</v>
      </c>
      <c r="G595" s="11" t="str">
        <f t="shared" si="76"/>
        <v>0.00292 - (0.0093 * E6_1_1_17_mRNA)</v>
      </c>
      <c r="H595" s="11" t="str">
        <f t="shared" si="77"/>
        <v>(0.278 * E6_1_1_17_mRNA) - (0.00000278 * E6_1_1_17)</v>
      </c>
      <c r="I595" s="11" t="str">
        <f t="shared" si="78"/>
        <v>mRNA594:  -&gt; E6_1_1_17_mRNA | 0.00292 - (0.0093 * E6_1_1_17_mRNA)</v>
      </c>
      <c r="J595" s="11" t="str">
        <f t="shared" si="79"/>
        <v>Peptide594: E6_1_1_17_mRNA -&gt; E6_1_1_17 | (0.278 * E6_1_1_17_mRNA) - (0.00000278 * E6_1_1_17)</v>
      </c>
    </row>
    <row r="596" spans="1:10" x14ac:dyDescent="0.35">
      <c r="A596" s="40">
        <v>595</v>
      </c>
      <c r="B596" s="11" t="s">
        <v>9874</v>
      </c>
      <c r="C596" s="11" t="str">
        <f t="shared" si="72"/>
        <v>E6_1_1_19_mRNA : E6_1_1_19_mRNA</v>
      </c>
      <c r="D596" s="11" t="str">
        <f t="shared" si="73"/>
        <v>E6_1_1_19 : E6_1_1_19</v>
      </c>
      <c r="E596" s="11" t="str">
        <f t="shared" si="74"/>
        <v>E6_1_1_19_mRNA : 0</v>
      </c>
      <c r="F596" s="11" t="str">
        <f t="shared" si="75"/>
        <v>E6_1_1_19 : 0</v>
      </c>
      <c r="G596" s="11" t="str">
        <f t="shared" si="76"/>
        <v>0.00292 - (0.0093 * E6_1_1_19_mRNA)</v>
      </c>
      <c r="H596" s="11" t="str">
        <f t="shared" si="77"/>
        <v>(0.278 * E6_1_1_19_mRNA) - (0.00000278 * E6_1_1_19)</v>
      </c>
      <c r="I596" s="11" t="str">
        <f t="shared" si="78"/>
        <v>mRNA595:  -&gt; E6_1_1_19_mRNA | 0.00292 - (0.0093 * E6_1_1_19_mRNA)</v>
      </c>
      <c r="J596" s="11" t="str">
        <f t="shared" si="79"/>
        <v>Peptide595: E6_1_1_19_mRNA -&gt; E6_1_1_19 | (0.278 * E6_1_1_19_mRNA) - (0.00000278 * E6_1_1_19)</v>
      </c>
    </row>
    <row r="597" spans="1:10" x14ac:dyDescent="0.35">
      <c r="A597" s="40">
        <v>596</v>
      </c>
      <c r="B597" s="11" t="s">
        <v>9879</v>
      </c>
      <c r="C597" s="11" t="str">
        <f t="shared" si="72"/>
        <v>E6_1_1_2_mRNA : E6_1_1_2_mRNA</v>
      </c>
      <c r="D597" s="11" t="str">
        <f t="shared" si="73"/>
        <v>E6_1_1_2 : E6_1_1_2</v>
      </c>
      <c r="E597" s="11" t="str">
        <f t="shared" si="74"/>
        <v>E6_1_1_2_mRNA : 0</v>
      </c>
      <c r="F597" s="11" t="str">
        <f t="shared" si="75"/>
        <v>E6_1_1_2 : 0</v>
      </c>
      <c r="G597" s="11" t="str">
        <f t="shared" si="76"/>
        <v>0.00292 - (0.0093 * E6_1_1_2_mRNA)</v>
      </c>
      <c r="H597" s="11" t="str">
        <f t="shared" si="77"/>
        <v>(0.278 * E6_1_1_2_mRNA) - (0.00000278 * E6_1_1_2)</v>
      </c>
      <c r="I597" s="11" t="str">
        <f t="shared" si="78"/>
        <v>mRNA596:  -&gt; E6_1_1_2_mRNA | 0.00292 - (0.0093 * E6_1_1_2_mRNA)</v>
      </c>
      <c r="J597" s="11" t="str">
        <f t="shared" si="79"/>
        <v>Peptide596: E6_1_1_2_mRNA -&gt; E6_1_1_2 | (0.278 * E6_1_1_2_mRNA) - (0.00000278 * E6_1_1_2)</v>
      </c>
    </row>
    <row r="598" spans="1:10" x14ac:dyDescent="0.35">
      <c r="A598" s="40">
        <v>597</v>
      </c>
      <c r="B598" s="11" t="s">
        <v>9880</v>
      </c>
      <c r="C598" s="11" t="str">
        <f t="shared" si="72"/>
        <v>E6_1_1_20_mRNA : E6_1_1_20_mRNA</v>
      </c>
      <c r="D598" s="11" t="str">
        <f t="shared" si="73"/>
        <v>E6_1_1_20 : E6_1_1_20</v>
      </c>
      <c r="E598" s="11" t="str">
        <f t="shared" si="74"/>
        <v>E6_1_1_20_mRNA : 0</v>
      </c>
      <c r="F598" s="11" t="str">
        <f t="shared" si="75"/>
        <v>E6_1_1_20 : 0</v>
      </c>
      <c r="G598" s="11" t="str">
        <f t="shared" si="76"/>
        <v>0.00292 - (0.0093 * E6_1_1_20_mRNA)</v>
      </c>
      <c r="H598" s="11" t="str">
        <f t="shared" si="77"/>
        <v>(0.278 * E6_1_1_20_mRNA) - (0.00000278 * E6_1_1_20)</v>
      </c>
      <c r="I598" s="11" t="str">
        <f t="shared" si="78"/>
        <v>mRNA597:  -&gt; E6_1_1_20_mRNA | 0.00292 - (0.0093 * E6_1_1_20_mRNA)</v>
      </c>
      <c r="J598" s="11" t="str">
        <f t="shared" si="79"/>
        <v>Peptide597: E6_1_1_20_mRNA -&gt; E6_1_1_20 | (0.278 * E6_1_1_20_mRNA) - (0.00000278 * E6_1_1_20)</v>
      </c>
    </row>
    <row r="599" spans="1:10" x14ac:dyDescent="0.35">
      <c r="A599" s="40">
        <v>598</v>
      </c>
      <c r="B599" s="11" t="s">
        <v>9891</v>
      </c>
      <c r="C599" s="11" t="str">
        <f t="shared" si="72"/>
        <v>E6_1_1_21_mRNA : E6_1_1_21_mRNA</v>
      </c>
      <c r="D599" s="11" t="str">
        <f t="shared" si="73"/>
        <v>E6_1_1_21 : E6_1_1_21</v>
      </c>
      <c r="E599" s="11" t="str">
        <f t="shared" si="74"/>
        <v>E6_1_1_21_mRNA : 0</v>
      </c>
      <c r="F599" s="11" t="str">
        <f t="shared" si="75"/>
        <v>E6_1_1_21 : 0</v>
      </c>
      <c r="G599" s="11" t="str">
        <f t="shared" si="76"/>
        <v>0.00292 - (0.0093 * E6_1_1_21_mRNA)</v>
      </c>
      <c r="H599" s="11" t="str">
        <f t="shared" si="77"/>
        <v>(0.278 * E6_1_1_21_mRNA) - (0.00000278 * E6_1_1_21)</v>
      </c>
      <c r="I599" s="11" t="str">
        <f t="shared" si="78"/>
        <v>mRNA598:  -&gt; E6_1_1_21_mRNA | 0.00292 - (0.0093 * E6_1_1_21_mRNA)</v>
      </c>
      <c r="J599" s="11" t="str">
        <f t="shared" si="79"/>
        <v>Peptide598: E6_1_1_21_mRNA -&gt; E6_1_1_21 | (0.278 * E6_1_1_21_mRNA) - (0.00000278 * E6_1_1_21)</v>
      </c>
    </row>
    <row r="600" spans="1:10" x14ac:dyDescent="0.35">
      <c r="A600" s="40">
        <v>599</v>
      </c>
      <c r="B600" s="11" t="s">
        <v>9894</v>
      </c>
      <c r="C600" s="11" t="str">
        <f t="shared" si="72"/>
        <v>E6_1_1_22_mRNA : E6_1_1_22_mRNA</v>
      </c>
      <c r="D600" s="11" t="str">
        <f t="shared" si="73"/>
        <v>E6_1_1_22 : E6_1_1_22</v>
      </c>
      <c r="E600" s="11" t="str">
        <f t="shared" si="74"/>
        <v>E6_1_1_22_mRNA : 0</v>
      </c>
      <c r="F600" s="11" t="str">
        <f t="shared" si="75"/>
        <v>E6_1_1_22 : 0</v>
      </c>
      <c r="G600" s="11" t="str">
        <f t="shared" si="76"/>
        <v>0.00292 - (0.0093 * E6_1_1_22_mRNA)</v>
      </c>
      <c r="H600" s="11" t="str">
        <f t="shared" si="77"/>
        <v>(0.278 * E6_1_1_22_mRNA) - (0.00000278 * E6_1_1_22)</v>
      </c>
      <c r="I600" s="11" t="str">
        <f t="shared" si="78"/>
        <v>mRNA599:  -&gt; E6_1_1_22_mRNA | 0.00292 - (0.0093 * E6_1_1_22_mRNA)</v>
      </c>
      <c r="J600" s="11" t="str">
        <f t="shared" si="79"/>
        <v>Peptide599: E6_1_1_22_mRNA -&gt; E6_1_1_22 | (0.278 * E6_1_1_22_mRNA) - (0.00000278 * E6_1_1_22)</v>
      </c>
    </row>
    <row r="601" spans="1:10" x14ac:dyDescent="0.35">
      <c r="A601" s="40">
        <v>600</v>
      </c>
      <c r="B601" s="11" t="s">
        <v>9889</v>
      </c>
      <c r="C601" s="11" t="str">
        <f t="shared" si="72"/>
        <v>E6_1_1_4_mRNA : E6_1_1_4_mRNA</v>
      </c>
      <c r="D601" s="11" t="str">
        <f t="shared" si="73"/>
        <v>E6_1_1_4 : E6_1_1_4</v>
      </c>
      <c r="E601" s="11" t="str">
        <f t="shared" si="74"/>
        <v>E6_1_1_4_mRNA : 0</v>
      </c>
      <c r="F601" s="11" t="str">
        <f t="shared" si="75"/>
        <v>E6_1_1_4 : 0</v>
      </c>
      <c r="G601" s="11" t="str">
        <f t="shared" si="76"/>
        <v>0.00292 - (0.0093 * E6_1_1_4_mRNA)</v>
      </c>
      <c r="H601" s="11" t="str">
        <f t="shared" si="77"/>
        <v>(0.278 * E6_1_1_4_mRNA) - (0.00000278 * E6_1_1_4)</v>
      </c>
      <c r="I601" s="11" t="str">
        <f t="shared" si="78"/>
        <v>mRNA600:  -&gt; E6_1_1_4_mRNA | 0.00292 - (0.0093 * E6_1_1_4_mRNA)</v>
      </c>
      <c r="J601" s="11" t="str">
        <f t="shared" si="79"/>
        <v>Peptide600: E6_1_1_4_mRNA -&gt; E6_1_1_4 | (0.278 * E6_1_1_4_mRNA) - (0.00000278 * E6_1_1_4)</v>
      </c>
    </row>
    <row r="602" spans="1:10" x14ac:dyDescent="0.35">
      <c r="A602" s="40">
        <v>601</v>
      </c>
      <c r="B602" s="11" t="s">
        <v>9915</v>
      </c>
      <c r="C602" s="11" t="str">
        <f t="shared" si="72"/>
        <v>E6_1_1_5_mRNA : E6_1_1_5_mRNA</v>
      </c>
      <c r="D602" s="11" t="str">
        <f t="shared" si="73"/>
        <v>E6_1_1_5 : E6_1_1_5</v>
      </c>
      <c r="E602" s="11" t="str">
        <f t="shared" si="74"/>
        <v>E6_1_1_5_mRNA : 0</v>
      </c>
      <c r="F602" s="11" t="str">
        <f t="shared" si="75"/>
        <v>E6_1_1_5 : 0</v>
      </c>
      <c r="G602" s="11" t="str">
        <f t="shared" si="76"/>
        <v>0.00292 - (0.0093 * E6_1_1_5_mRNA)</v>
      </c>
      <c r="H602" s="11" t="str">
        <f t="shared" si="77"/>
        <v>(0.278 * E6_1_1_5_mRNA) - (0.00000278 * E6_1_1_5)</v>
      </c>
      <c r="I602" s="11" t="str">
        <f t="shared" si="78"/>
        <v>mRNA601:  -&gt; E6_1_1_5_mRNA | 0.00292 - (0.0093 * E6_1_1_5_mRNA)</v>
      </c>
      <c r="J602" s="11" t="str">
        <f t="shared" si="79"/>
        <v>Peptide601: E6_1_1_5_mRNA -&gt; E6_1_1_5 | (0.278 * E6_1_1_5_mRNA) - (0.00000278 * E6_1_1_5)</v>
      </c>
    </row>
    <row r="603" spans="1:10" x14ac:dyDescent="0.35">
      <c r="A603" s="40">
        <v>602</v>
      </c>
      <c r="B603" s="11" t="s">
        <v>9868</v>
      </c>
      <c r="C603" s="11" t="str">
        <f t="shared" si="72"/>
        <v>E6_1_1_6_mRNA : E6_1_1_6_mRNA</v>
      </c>
      <c r="D603" s="11" t="str">
        <f t="shared" si="73"/>
        <v>E6_1_1_6 : E6_1_1_6</v>
      </c>
      <c r="E603" s="11" t="str">
        <f t="shared" si="74"/>
        <v>E6_1_1_6_mRNA : 0</v>
      </c>
      <c r="F603" s="11" t="str">
        <f t="shared" si="75"/>
        <v>E6_1_1_6 : 0</v>
      </c>
      <c r="G603" s="11" t="str">
        <f t="shared" si="76"/>
        <v>0.00292 - (0.0093 * E6_1_1_6_mRNA)</v>
      </c>
      <c r="H603" s="11" t="str">
        <f t="shared" si="77"/>
        <v>(0.278 * E6_1_1_6_mRNA) - (0.00000278 * E6_1_1_6)</v>
      </c>
      <c r="I603" s="11" t="str">
        <f t="shared" si="78"/>
        <v>mRNA602:  -&gt; E6_1_1_6_mRNA | 0.00292 - (0.0093 * E6_1_1_6_mRNA)</v>
      </c>
      <c r="J603" s="11" t="str">
        <f t="shared" si="79"/>
        <v>Peptide602: E6_1_1_6_mRNA -&gt; E6_1_1_6 | (0.278 * E6_1_1_6_mRNA) - (0.00000278 * E6_1_1_6)</v>
      </c>
    </row>
    <row r="604" spans="1:10" x14ac:dyDescent="0.35">
      <c r="A604" s="40">
        <v>603</v>
      </c>
      <c r="B604" s="11" t="s">
        <v>9864</v>
      </c>
      <c r="C604" s="11" t="str">
        <f t="shared" si="72"/>
        <v>E6_1_1_7_mRNA : E6_1_1_7_mRNA</v>
      </c>
      <c r="D604" s="11" t="str">
        <f t="shared" si="73"/>
        <v>E6_1_1_7 : E6_1_1_7</v>
      </c>
      <c r="E604" s="11" t="str">
        <f t="shared" si="74"/>
        <v>E6_1_1_7_mRNA : 0</v>
      </c>
      <c r="F604" s="11" t="str">
        <f t="shared" si="75"/>
        <v>E6_1_1_7 : 0</v>
      </c>
      <c r="G604" s="11" t="str">
        <f t="shared" si="76"/>
        <v>0.00292 - (0.0093 * E6_1_1_7_mRNA)</v>
      </c>
      <c r="H604" s="11" t="str">
        <f t="shared" si="77"/>
        <v>(0.278 * E6_1_1_7_mRNA) - (0.00000278 * E6_1_1_7)</v>
      </c>
      <c r="I604" s="11" t="str">
        <f t="shared" si="78"/>
        <v>mRNA603:  -&gt; E6_1_1_7_mRNA | 0.00292 - (0.0093 * E6_1_1_7_mRNA)</v>
      </c>
      <c r="J604" s="11" t="str">
        <f t="shared" si="79"/>
        <v>Peptide603: E6_1_1_7_mRNA -&gt; E6_1_1_7 | (0.278 * E6_1_1_7_mRNA) - (0.00000278 * E6_1_1_7)</v>
      </c>
    </row>
    <row r="605" spans="1:10" x14ac:dyDescent="0.35">
      <c r="A605" s="40">
        <v>604</v>
      </c>
      <c r="B605" s="11" t="s">
        <v>9895</v>
      </c>
      <c r="C605" s="11" t="str">
        <f t="shared" si="72"/>
        <v>E6_1_1_9_mRNA : E6_1_1_9_mRNA</v>
      </c>
      <c r="D605" s="11" t="str">
        <f t="shared" si="73"/>
        <v>E6_1_1_9 : E6_1_1_9</v>
      </c>
      <c r="E605" s="11" t="str">
        <f t="shared" si="74"/>
        <v>E6_1_1_9_mRNA : 0</v>
      </c>
      <c r="F605" s="11" t="str">
        <f t="shared" si="75"/>
        <v>E6_1_1_9 : 0</v>
      </c>
      <c r="G605" s="11" t="str">
        <f t="shared" si="76"/>
        <v>0.00292 - (0.0093 * E6_1_1_9_mRNA)</v>
      </c>
      <c r="H605" s="11" t="str">
        <f t="shared" si="77"/>
        <v>(0.278 * E6_1_1_9_mRNA) - (0.00000278 * E6_1_1_9)</v>
      </c>
      <c r="I605" s="11" t="str">
        <f t="shared" si="78"/>
        <v>mRNA604:  -&gt; E6_1_1_9_mRNA | 0.00292 - (0.0093 * E6_1_1_9_mRNA)</v>
      </c>
      <c r="J605" s="11" t="str">
        <f t="shared" si="79"/>
        <v>Peptide604: E6_1_1_9_mRNA -&gt; E6_1_1_9 | (0.278 * E6_1_1_9_mRNA) - (0.00000278 * E6_1_1_9)</v>
      </c>
    </row>
    <row r="606" spans="1:10" x14ac:dyDescent="0.35">
      <c r="A606" s="40">
        <v>605</v>
      </c>
      <c r="B606" s="11" t="s">
        <v>9860</v>
      </c>
      <c r="C606" s="11" t="str">
        <f t="shared" si="72"/>
        <v>E6_2_1_1_mRNA : E6_2_1_1_mRNA</v>
      </c>
      <c r="D606" s="11" t="str">
        <f t="shared" si="73"/>
        <v>E6_2_1_1 : E6_2_1_1</v>
      </c>
      <c r="E606" s="11" t="str">
        <f t="shared" si="74"/>
        <v>E6_2_1_1_mRNA : 0</v>
      </c>
      <c r="F606" s="11" t="str">
        <f t="shared" si="75"/>
        <v>E6_2_1_1 : 0</v>
      </c>
      <c r="G606" s="11" t="str">
        <f t="shared" si="76"/>
        <v>0.00292 - (0.0093 * E6_2_1_1_mRNA)</v>
      </c>
      <c r="H606" s="11" t="str">
        <f t="shared" si="77"/>
        <v>(0.278 * E6_2_1_1_mRNA) - (0.00000278 * E6_2_1_1)</v>
      </c>
      <c r="I606" s="11" t="str">
        <f t="shared" si="78"/>
        <v>mRNA605:  -&gt; E6_2_1_1_mRNA | 0.00292 - (0.0093 * E6_2_1_1_mRNA)</v>
      </c>
      <c r="J606" s="11" t="str">
        <f t="shared" si="79"/>
        <v>Peptide605: E6_2_1_1_mRNA -&gt; E6_2_1_1 | (0.278 * E6_2_1_1_mRNA) - (0.00000278 * E6_2_1_1)</v>
      </c>
    </row>
    <row r="607" spans="1:10" x14ac:dyDescent="0.35">
      <c r="A607" s="40">
        <v>606</v>
      </c>
      <c r="B607" s="11" t="s">
        <v>9938</v>
      </c>
      <c r="C607" s="11" t="str">
        <f t="shared" si="72"/>
        <v>E6_2_1_14_mRNA : E6_2_1_14_mRNA</v>
      </c>
      <c r="D607" s="11" t="str">
        <f t="shared" si="73"/>
        <v>E6_2_1_14 : E6_2_1_14</v>
      </c>
      <c r="E607" s="11" t="str">
        <f t="shared" si="74"/>
        <v>E6_2_1_14_mRNA : 0</v>
      </c>
      <c r="F607" s="11" t="str">
        <f t="shared" si="75"/>
        <v>E6_2_1_14 : 0</v>
      </c>
      <c r="G607" s="11" t="str">
        <f t="shared" si="76"/>
        <v>0.00292 - (0.0093 * E6_2_1_14_mRNA)</v>
      </c>
      <c r="H607" s="11" t="str">
        <f t="shared" si="77"/>
        <v>(0.278 * E6_2_1_14_mRNA) - (0.00000278 * E6_2_1_14)</v>
      </c>
      <c r="I607" s="11" t="str">
        <f t="shared" si="78"/>
        <v>mRNA606:  -&gt; E6_2_1_14_mRNA | 0.00292 - (0.0093 * E6_2_1_14_mRNA)</v>
      </c>
      <c r="J607" s="11" t="str">
        <f t="shared" si="79"/>
        <v>Peptide606: E6_2_1_14_mRNA -&gt; E6_2_1_14 | (0.278 * E6_2_1_14_mRNA) - (0.00000278 * E6_2_1_14)</v>
      </c>
    </row>
    <row r="608" spans="1:10" x14ac:dyDescent="0.35">
      <c r="A608" s="40">
        <v>607</v>
      </c>
      <c r="B608" s="11" t="s">
        <v>9939</v>
      </c>
      <c r="C608" s="11" t="str">
        <f t="shared" si="72"/>
        <v>E6_2_1_26_mRNA : E6_2_1_26_mRNA</v>
      </c>
      <c r="D608" s="11" t="str">
        <f t="shared" si="73"/>
        <v>E6_2_1_26 : E6_2_1_26</v>
      </c>
      <c r="E608" s="11" t="str">
        <f t="shared" si="74"/>
        <v>E6_2_1_26_mRNA : 0</v>
      </c>
      <c r="F608" s="11" t="str">
        <f t="shared" si="75"/>
        <v>E6_2_1_26 : 0</v>
      </c>
      <c r="G608" s="11" t="str">
        <f t="shared" si="76"/>
        <v>0.00292 - (0.0093 * E6_2_1_26_mRNA)</v>
      </c>
      <c r="H608" s="11" t="str">
        <f t="shared" si="77"/>
        <v>(0.278 * E6_2_1_26_mRNA) - (0.00000278 * E6_2_1_26)</v>
      </c>
      <c r="I608" s="11" t="str">
        <f t="shared" si="78"/>
        <v>mRNA607:  -&gt; E6_2_1_26_mRNA | 0.00292 - (0.0093 * E6_2_1_26_mRNA)</v>
      </c>
      <c r="J608" s="11" t="str">
        <f t="shared" si="79"/>
        <v>Peptide607: E6_2_1_26_mRNA -&gt; E6_2_1_26 | (0.278 * E6_2_1_26_mRNA) - (0.00000278 * E6_2_1_26)</v>
      </c>
    </row>
    <row r="609" spans="1:10" x14ac:dyDescent="0.35">
      <c r="A609" s="40">
        <v>608</v>
      </c>
      <c r="B609" s="11" t="s">
        <v>9902</v>
      </c>
      <c r="C609" s="11" t="str">
        <f t="shared" si="72"/>
        <v>E6_2_1_3_mRNA : E6_2_1_3_mRNA</v>
      </c>
      <c r="D609" s="11" t="str">
        <f t="shared" si="73"/>
        <v>E6_2_1_3 : E6_2_1_3</v>
      </c>
      <c r="E609" s="11" t="str">
        <f t="shared" si="74"/>
        <v>E6_2_1_3_mRNA : 0</v>
      </c>
      <c r="F609" s="11" t="str">
        <f t="shared" si="75"/>
        <v>E6_2_1_3 : 0</v>
      </c>
      <c r="G609" s="11" t="str">
        <f t="shared" si="76"/>
        <v>0.00292 - (0.0093 * E6_2_1_3_mRNA)</v>
      </c>
      <c r="H609" s="11" t="str">
        <f t="shared" si="77"/>
        <v>(0.278 * E6_2_1_3_mRNA) - (0.00000278 * E6_2_1_3)</v>
      </c>
      <c r="I609" s="11" t="str">
        <f t="shared" si="78"/>
        <v>mRNA608:  -&gt; E6_2_1_3_mRNA | 0.00292 - (0.0093 * E6_2_1_3_mRNA)</v>
      </c>
      <c r="J609" s="11" t="str">
        <f t="shared" si="79"/>
        <v>Peptide608: E6_2_1_3_mRNA -&gt; E6_2_1_3 | (0.278 * E6_2_1_3_mRNA) - (0.00000278 * E6_2_1_3)</v>
      </c>
    </row>
    <row r="610" spans="1:10" x14ac:dyDescent="0.35">
      <c r="A610" s="40">
        <v>609</v>
      </c>
      <c r="B610" s="11" t="s">
        <v>9865</v>
      </c>
      <c r="C610" s="11" t="str">
        <f t="shared" si="72"/>
        <v>E6_2_1_5_mRNA : E6_2_1_5_mRNA</v>
      </c>
      <c r="D610" s="11" t="str">
        <f t="shared" si="73"/>
        <v>E6_2_1_5 : E6_2_1_5</v>
      </c>
      <c r="E610" s="11" t="str">
        <f t="shared" si="74"/>
        <v>E6_2_1_5_mRNA : 0</v>
      </c>
      <c r="F610" s="11" t="str">
        <f t="shared" si="75"/>
        <v>E6_2_1_5 : 0</v>
      </c>
      <c r="G610" s="11" t="str">
        <f t="shared" si="76"/>
        <v>0.00292 - (0.0093 * E6_2_1_5_mRNA)</v>
      </c>
      <c r="H610" s="11" t="str">
        <f t="shared" si="77"/>
        <v>(0.278 * E6_2_1_5_mRNA) - (0.00000278 * E6_2_1_5)</v>
      </c>
      <c r="I610" s="11" t="str">
        <f t="shared" si="78"/>
        <v>mRNA609:  -&gt; E6_2_1_5_mRNA | 0.00292 - (0.0093 * E6_2_1_5_mRNA)</v>
      </c>
      <c r="J610" s="11" t="str">
        <f t="shared" si="79"/>
        <v>Peptide609: E6_2_1_5_mRNA -&gt; E6_2_1_5 | (0.278 * E6_2_1_5_mRNA) - (0.00000278 * E6_2_1_5)</v>
      </c>
    </row>
    <row r="611" spans="1:10" x14ac:dyDescent="0.35">
      <c r="A611" s="40">
        <v>610</v>
      </c>
      <c r="B611" s="11" t="s">
        <v>9896</v>
      </c>
      <c r="C611" s="11" t="str">
        <f t="shared" si="72"/>
        <v>E6_2_1_71_mRNA : E6_2_1_71_mRNA</v>
      </c>
      <c r="D611" s="11" t="str">
        <f t="shared" si="73"/>
        <v>E6_2_1_71 : E6_2_1_71</v>
      </c>
      <c r="E611" s="11" t="str">
        <f t="shared" si="74"/>
        <v>E6_2_1_71_mRNA : 0</v>
      </c>
      <c r="F611" s="11" t="str">
        <f t="shared" si="75"/>
        <v>E6_2_1_71 : 0</v>
      </c>
      <c r="G611" s="11" t="str">
        <f t="shared" si="76"/>
        <v>0.00292 - (0.0093 * E6_2_1_71_mRNA)</v>
      </c>
      <c r="H611" s="11" t="str">
        <f t="shared" si="77"/>
        <v>(0.278 * E6_2_1_71_mRNA) - (0.00000278 * E6_2_1_71)</v>
      </c>
      <c r="I611" s="11" t="str">
        <f t="shared" si="78"/>
        <v>mRNA610:  -&gt; E6_2_1_71_mRNA | 0.00292 - (0.0093 * E6_2_1_71_mRNA)</v>
      </c>
      <c r="J611" s="11" t="str">
        <f t="shared" si="79"/>
        <v>Peptide610: E6_2_1_71_mRNA -&gt; E6_2_1_71 | (0.278 * E6_2_1_71_mRNA) - (0.00000278 * E6_2_1_71)</v>
      </c>
    </row>
    <row r="612" spans="1:10" x14ac:dyDescent="0.35">
      <c r="A612" s="40">
        <v>611</v>
      </c>
      <c r="B612" s="11" t="s">
        <v>9857</v>
      </c>
      <c r="C612" s="11" t="str">
        <f t="shared" si="72"/>
        <v>E6_3_1_2_mRNA : E6_3_1_2_mRNA</v>
      </c>
      <c r="D612" s="11" t="str">
        <f t="shared" si="73"/>
        <v>E6_3_1_2 : E6_3_1_2</v>
      </c>
      <c r="E612" s="11" t="str">
        <f t="shared" si="74"/>
        <v>E6_3_1_2_mRNA : 0</v>
      </c>
      <c r="F612" s="11" t="str">
        <f t="shared" si="75"/>
        <v>E6_3_1_2 : 0</v>
      </c>
      <c r="G612" s="11" t="str">
        <f t="shared" si="76"/>
        <v>0.00292 - (0.0093 * E6_3_1_2_mRNA)</v>
      </c>
      <c r="H612" s="11" t="str">
        <f t="shared" si="77"/>
        <v>(0.278 * E6_3_1_2_mRNA) - (0.00000278 * E6_3_1_2)</v>
      </c>
      <c r="I612" s="11" t="str">
        <f t="shared" si="78"/>
        <v>mRNA611:  -&gt; E6_3_1_2_mRNA | 0.00292 - (0.0093 * E6_3_1_2_mRNA)</v>
      </c>
      <c r="J612" s="11" t="str">
        <f t="shared" si="79"/>
        <v>Peptide611: E6_3_1_2_mRNA -&gt; E6_3_1_2 | (0.278 * E6_3_1_2_mRNA) - (0.00000278 * E6_3_1_2)</v>
      </c>
    </row>
    <row r="613" spans="1:10" x14ac:dyDescent="0.35">
      <c r="A613" s="40">
        <v>612</v>
      </c>
      <c r="B613" s="11" t="s">
        <v>9952</v>
      </c>
      <c r="C613" s="11" t="str">
        <f t="shared" si="72"/>
        <v>E6_3_1_20_mRNA : E6_3_1_20_mRNA</v>
      </c>
      <c r="D613" s="11" t="str">
        <f t="shared" si="73"/>
        <v>E6_3_1_20 : E6_3_1_20</v>
      </c>
      <c r="E613" s="11" t="str">
        <f t="shared" si="74"/>
        <v>E6_3_1_20_mRNA : 0</v>
      </c>
      <c r="F613" s="11" t="str">
        <f t="shared" si="75"/>
        <v>E6_3_1_20 : 0</v>
      </c>
      <c r="G613" s="11" t="str">
        <f t="shared" si="76"/>
        <v>0.00292 - (0.0093 * E6_3_1_20_mRNA)</v>
      </c>
      <c r="H613" s="11" t="str">
        <f t="shared" si="77"/>
        <v>(0.278 * E6_3_1_20_mRNA) - (0.00000278 * E6_3_1_20)</v>
      </c>
      <c r="I613" s="11" t="str">
        <f t="shared" si="78"/>
        <v>mRNA612:  -&gt; E6_3_1_20_mRNA | 0.00292 - (0.0093 * E6_3_1_20_mRNA)</v>
      </c>
      <c r="J613" s="11" t="str">
        <f t="shared" si="79"/>
        <v>Peptide612: E6_3_1_20_mRNA -&gt; E6_3_1_20 | (0.278 * E6_3_1_20_mRNA) - (0.00000278 * E6_3_1_20)</v>
      </c>
    </row>
    <row r="614" spans="1:10" x14ac:dyDescent="0.35">
      <c r="A614" s="40">
        <v>613</v>
      </c>
      <c r="B614" s="11" t="s">
        <v>9926</v>
      </c>
      <c r="C614" s="11" t="str">
        <f t="shared" si="72"/>
        <v>E6_3_1_5_mRNA : E6_3_1_5_mRNA</v>
      </c>
      <c r="D614" s="11" t="str">
        <f t="shared" si="73"/>
        <v>E6_3_1_5 : E6_3_1_5</v>
      </c>
      <c r="E614" s="11" t="str">
        <f t="shared" si="74"/>
        <v>E6_3_1_5_mRNA : 0</v>
      </c>
      <c r="F614" s="11" t="str">
        <f t="shared" si="75"/>
        <v>E6_3_1_5 : 0</v>
      </c>
      <c r="G614" s="11" t="str">
        <f t="shared" si="76"/>
        <v>0.00292 - (0.0093 * E6_3_1_5_mRNA)</v>
      </c>
      <c r="H614" s="11" t="str">
        <f t="shared" si="77"/>
        <v>(0.278 * E6_3_1_5_mRNA) - (0.00000278 * E6_3_1_5)</v>
      </c>
      <c r="I614" s="11" t="str">
        <f t="shared" si="78"/>
        <v>mRNA613:  -&gt; E6_3_1_5_mRNA | 0.00292 - (0.0093 * E6_3_1_5_mRNA)</v>
      </c>
      <c r="J614" s="11" t="str">
        <f t="shared" si="79"/>
        <v>Peptide613: E6_3_1_5_mRNA -&gt; E6_3_1_5 | (0.278 * E6_3_1_5_mRNA) - (0.00000278 * E6_3_1_5)</v>
      </c>
    </row>
    <row r="615" spans="1:10" x14ac:dyDescent="0.35">
      <c r="A615" s="40">
        <v>614</v>
      </c>
      <c r="B615" s="11" t="s">
        <v>9918</v>
      </c>
      <c r="C615" s="11" t="str">
        <f t="shared" si="72"/>
        <v>E6_3_2_1_mRNA : E6_3_2_1_mRNA</v>
      </c>
      <c r="D615" s="11" t="str">
        <f t="shared" si="73"/>
        <v>E6_3_2_1 : E6_3_2_1</v>
      </c>
      <c r="E615" s="11" t="str">
        <f t="shared" si="74"/>
        <v>E6_3_2_1_mRNA : 0</v>
      </c>
      <c r="F615" s="11" t="str">
        <f t="shared" si="75"/>
        <v>E6_3_2_1 : 0</v>
      </c>
      <c r="G615" s="11" t="str">
        <f t="shared" si="76"/>
        <v>0.00292 - (0.0093 * E6_3_2_1_mRNA)</v>
      </c>
      <c r="H615" s="11" t="str">
        <f t="shared" si="77"/>
        <v>(0.278 * E6_3_2_1_mRNA) - (0.00000278 * E6_3_2_1)</v>
      </c>
      <c r="I615" s="11" t="str">
        <f t="shared" si="78"/>
        <v>mRNA614:  -&gt; E6_3_2_1_mRNA | 0.00292 - (0.0093 * E6_3_2_1_mRNA)</v>
      </c>
      <c r="J615" s="11" t="str">
        <f t="shared" si="79"/>
        <v>Peptide614: E6_3_2_1_mRNA -&gt; E6_3_2_1 | (0.278 * E6_3_2_1_mRNA) - (0.00000278 * E6_3_2_1)</v>
      </c>
    </row>
    <row r="616" spans="1:10" x14ac:dyDescent="0.35">
      <c r="A616" s="40">
        <v>615</v>
      </c>
      <c r="B616" s="11" t="s">
        <v>9949</v>
      </c>
      <c r="C616" s="11" t="str">
        <f t="shared" si="72"/>
        <v>E6_3_2_10_mRNA : E6_3_2_10_mRNA</v>
      </c>
      <c r="D616" s="11" t="str">
        <f t="shared" si="73"/>
        <v>E6_3_2_10 : E6_3_2_10</v>
      </c>
      <c r="E616" s="11" t="str">
        <f t="shared" si="74"/>
        <v>E6_3_2_10_mRNA : 0</v>
      </c>
      <c r="F616" s="11" t="str">
        <f t="shared" si="75"/>
        <v>E6_3_2_10 : 0</v>
      </c>
      <c r="G616" s="11" t="str">
        <f t="shared" si="76"/>
        <v>0.00292 - (0.0093 * E6_3_2_10_mRNA)</v>
      </c>
      <c r="H616" s="11" t="str">
        <f t="shared" si="77"/>
        <v>(0.278 * E6_3_2_10_mRNA) - (0.00000278 * E6_3_2_10)</v>
      </c>
      <c r="I616" s="11" t="str">
        <f t="shared" si="78"/>
        <v>mRNA615:  -&gt; E6_3_2_10_mRNA | 0.00292 - (0.0093 * E6_3_2_10_mRNA)</v>
      </c>
      <c r="J616" s="11" t="str">
        <f t="shared" si="79"/>
        <v>Peptide615: E6_3_2_10_mRNA -&gt; E6_3_2_10 | (0.278 * E6_3_2_10_mRNA) - (0.00000278 * E6_3_2_10)</v>
      </c>
    </row>
    <row r="617" spans="1:10" x14ac:dyDescent="0.35">
      <c r="A617" s="40">
        <v>616</v>
      </c>
      <c r="B617" s="11" t="s">
        <v>9924</v>
      </c>
      <c r="C617" s="11" t="str">
        <f t="shared" si="72"/>
        <v>E6_3_2_13_mRNA : E6_3_2_13_mRNA</v>
      </c>
      <c r="D617" s="11" t="str">
        <f t="shared" si="73"/>
        <v>E6_3_2_13 : E6_3_2_13</v>
      </c>
      <c r="E617" s="11" t="str">
        <f t="shared" si="74"/>
        <v>E6_3_2_13_mRNA : 0</v>
      </c>
      <c r="F617" s="11" t="str">
        <f t="shared" si="75"/>
        <v>E6_3_2_13 : 0</v>
      </c>
      <c r="G617" s="11" t="str">
        <f t="shared" si="76"/>
        <v>0.00292 - (0.0093 * E6_3_2_13_mRNA)</v>
      </c>
      <c r="H617" s="11" t="str">
        <f t="shared" si="77"/>
        <v>(0.278 * E6_3_2_13_mRNA) - (0.00000278 * E6_3_2_13)</v>
      </c>
      <c r="I617" s="11" t="str">
        <f t="shared" si="78"/>
        <v>mRNA616:  -&gt; E6_3_2_13_mRNA | 0.00292 - (0.0093 * E6_3_2_13_mRNA)</v>
      </c>
      <c r="J617" s="11" t="str">
        <f t="shared" si="79"/>
        <v>Peptide616: E6_3_2_13_mRNA -&gt; E6_3_2_13 | (0.278 * E6_3_2_13_mRNA) - (0.00000278 * E6_3_2_13)</v>
      </c>
    </row>
    <row r="618" spans="1:10" x14ac:dyDescent="0.35">
      <c r="A618" s="40">
        <v>617</v>
      </c>
      <c r="B618" s="11" t="s">
        <v>9844</v>
      </c>
      <c r="C618" s="11" t="str">
        <f t="shared" si="72"/>
        <v>E6_3_2_4_mRNA : E6_3_2_4_mRNA</v>
      </c>
      <c r="D618" s="11" t="str">
        <f t="shared" si="73"/>
        <v>E6_3_2_4 : E6_3_2_4</v>
      </c>
      <c r="E618" s="11" t="str">
        <f t="shared" si="74"/>
        <v>E6_3_2_4_mRNA : 0</v>
      </c>
      <c r="F618" s="11" t="str">
        <f t="shared" si="75"/>
        <v>E6_3_2_4 : 0</v>
      </c>
      <c r="G618" s="11" t="str">
        <f t="shared" si="76"/>
        <v>0.00292 - (0.0093 * E6_3_2_4_mRNA)</v>
      </c>
      <c r="H618" s="11" t="str">
        <f t="shared" si="77"/>
        <v>(0.278 * E6_3_2_4_mRNA) - (0.00000278 * E6_3_2_4)</v>
      </c>
      <c r="I618" s="11" t="str">
        <f t="shared" si="78"/>
        <v>mRNA617:  -&gt; E6_3_2_4_mRNA | 0.00292 - (0.0093 * E6_3_2_4_mRNA)</v>
      </c>
      <c r="J618" s="11" t="str">
        <f t="shared" si="79"/>
        <v>Peptide617: E6_3_2_4_mRNA -&gt; E6_3_2_4 | (0.278 * E6_3_2_4_mRNA) - (0.00000278 * E6_3_2_4)</v>
      </c>
    </row>
    <row r="619" spans="1:10" x14ac:dyDescent="0.35">
      <c r="A619" s="40">
        <v>618</v>
      </c>
      <c r="B619" s="11" t="s">
        <v>10402</v>
      </c>
      <c r="C619" s="11" t="str">
        <f t="shared" si="72"/>
        <v>E6_3_2_49_mRNA : E6_3_2_49_mRNA</v>
      </c>
      <c r="D619" s="11" t="str">
        <f t="shared" si="73"/>
        <v>E6_3_2_49 : E6_3_2_49</v>
      </c>
      <c r="E619" s="11" t="str">
        <f t="shared" si="74"/>
        <v>E6_3_2_49_mRNA : 0</v>
      </c>
      <c r="F619" s="11" t="str">
        <f t="shared" si="75"/>
        <v>E6_3_2_49 : 0</v>
      </c>
      <c r="G619" s="11" t="str">
        <f t="shared" si="76"/>
        <v>0.00292 - (0.0093 * E6_3_2_49_mRNA)</v>
      </c>
      <c r="H619" s="11" t="str">
        <f t="shared" si="77"/>
        <v>(0.278 * E6_3_2_49_mRNA) - (0.00000278 * E6_3_2_49)</v>
      </c>
      <c r="I619" s="11" t="str">
        <f t="shared" si="78"/>
        <v>mRNA618:  -&gt; E6_3_2_49_mRNA | 0.00292 - (0.0093 * E6_3_2_49_mRNA)</v>
      </c>
      <c r="J619" s="11" t="str">
        <f t="shared" si="79"/>
        <v>Peptide618: E6_3_2_49_mRNA -&gt; E6_3_2_49 | (0.278 * E6_3_2_49_mRNA) - (0.00000278 * E6_3_2_49)</v>
      </c>
    </row>
    <row r="620" spans="1:10" x14ac:dyDescent="0.35">
      <c r="A620" s="40">
        <v>619</v>
      </c>
      <c r="B620" s="11" t="s">
        <v>10027</v>
      </c>
      <c r="C620" s="11" t="str">
        <f t="shared" si="72"/>
        <v>E6_3_2_5_mRNA : E6_3_2_5_mRNA</v>
      </c>
      <c r="D620" s="11" t="str">
        <f t="shared" si="73"/>
        <v>E6_3_2_5 : E6_3_2_5</v>
      </c>
      <c r="E620" s="11" t="str">
        <f t="shared" si="74"/>
        <v>E6_3_2_5_mRNA : 0</v>
      </c>
      <c r="F620" s="11" t="str">
        <f t="shared" si="75"/>
        <v>E6_3_2_5 : 0</v>
      </c>
      <c r="G620" s="11" t="str">
        <f t="shared" si="76"/>
        <v>0.00292 - (0.0093 * E6_3_2_5_mRNA)</v>
      </c>
      <c r="H620" s="11" t="str">
        <f t="shared" si="77"/>
        <v>(0.278 * E6_3_2_5_mRNA) - (0.00000278 * E6_3_2_5)</v>
      </c>
      <c r="I620" s="11" t="str">
        <f t="shared" si="78"/>
        <v>mRNA619:  -&gt; E6_3_2_5_mRNA | 0.00292 - (0.0093 * E6_3_2_5_mRNA)</v>
      </c>
      <c r="J620" s="11" t="str">
        <f t="shared" si="79"/>
        <v>Peptide619: E6_3_2_5_mRNA -&gt; E6_3_2_5 | (0.278 * E6_3_2_5_mRNA) - (0.00000278 * E6_3_2_5)</v>
      </c>
    </row>
    <row r="621" spans="1:10" x14ac:dyDescent="0.35">
      <c r="A621" s="40">
        <v>620</v>
      </c>
      <c r="B621" s="11" t="s">
        <v>9948</v>
      </c>
      <c r="C621" s="11" t="str">
        <f t="shared" si="72"/>
        <v>E6_3_2_6_mRNA : E6_3_2_6_mRNA</v>
      </c>
      <c r="D621" s="11" t="str">
        <f t="shared" si="73"/>
        <v>E6_3_2_6 : E6_3_2_6</v>
      </c>
      <c r="E621" s="11" t="str">
        <f t="shared" si="74"/>
        <v>E6_3_2_6_mRNA : 0</v>
      </c>
      <c r="F621" s="11" t="str">
        <f t="shared" si="75"/>
        <v>E6_3_2_6 : 0</v>
      </c>
      <c r="G621" s="11" t="str">
        <f t="shared" si="76"/>
        <v>0.00292 - (0.0093 * E6_3_2_6_mRNA)</v>
      </c>
      <c r="H621" s="11" t="str">
        <f t="shared" si="77"/>
        <v>(0.278 * E6_3_2_6_mRNA) - (0.00000278 * E6_3_2_6)</v>
      </c>
      <c r="I621" s="11" t="str">
        <f t="shared" si="78"/>
        <v>mRNA620:  -&gt; E6_3_2_6_mRNA | 0.00292 - (0.0093 * E6_3_2_6_mRNA)</v>
      </c>
      <c r="J621" s="11" t="str">
        <f t="shared" si="79"/>
        <v>Peptide620: E6_3_2_6_mRNA -&gt; E6_3_2_6 | (0.278 * E6_3_2_6_mRNA) - (0.00000278 * E6_3_2_6)</v>
      </c>
    </row>
    <row r="622" spans="1:10" x14ac:dyDescent="0.35">
      <c r="A622" s="40">
        <v>621</v>
      </c>
      <c r="B622" s="11" t="s">
        <v>9930</v>
      </c>
      <c r="C622" s="11" t="str">
        <f t="shared" si="72"/>
        <v>E6_3_2_8_mRNA : E6_3_2_8_mRNA</v>
      </c>
      <c r="D622" s="11" t="str">
        <f t="shared" si="73"/>
        <v>E6_3_2_8 : E6_3_2_8</v>
      </c>
      <c r="E622" s="11" t="str">
        <f t="shared" si="74"/>
        <v>E6_3_2_8_mRNA : 0</v>
      </c>
      <c r="F622" s="11" t="str">
        <f t="shared" si="75"/>
        <v>E6_3_2_8 : 0</v>
      </c>
      <c r="G622" s="11" t="str">
        <f t="shared" si="76"/>
        <v>0.00292 - (0.0093 * E6_3_2_8_mRNA)</v>
      </c>
      <c r="H622" s="11" t="str">
        <f t="shared" si="77"/>
        <v>(0.278 * E6_3_2_8_mRNA) - (0.00000278 * E6_3_2_8)</v>
      </c>
      <c r="I622" s="11" t="str">
        <f t="shared" si="78"/>
        <v>mRNA621:  -&gt; E6_3_2_8_mRNA | 0.00292 - (0.0093 * E6_3_2_8_mRNA)</v>
      </c>
      <c r="J622" s="11" t="str">
        <f t="shared" si="79"/>
        <v>Peptide621: E6_3_2_8_mRNA -&gt; E6_3_2_8 | (0.278 * E6_3_2_8_mRNA) - (0.00000278 * E6_3_2_8)</v>
      </c>
    </row>
    <row r="623" spans="1:10" x14ac:dyDescent="0.35">
      <c r="A623" s="40">
        <v>622</v>
      </c>
      <c r="B623" s="11" t="s">
        <v>9934</v>
      </c>
      <c r="C623" s="11" t="str">
        <f t="shared" si="72"/>
        <v>E6_3_2_9_mRNA : E6_3_2_9_mRNA</v>
      </c>
      <c r="D623" s="11" t="str">
        <f t="shared" si="73"/>
        <v>E6_3_2_9 : E6_3_2_9</v>
      </c>
      <c r="E623" s="11" t="str">
        <f t="shared" si="74"/>
        <v>E6_3_2_9_mRNA : 0</v>
      </c>
      <c r="F623" s="11" t="str">
        <f t="shared" si="75"/>
        <v>E6_3_2_9 : 0</v>
      </c>
      <c r="G623" s="11" t="str">
        <f t="shared" si="76"/>
        <v>0.00292 - (0.0093 * E6_3_2_9_mRNA)</v>
      </c>
      <c r="H623" s="11" t="str">
        <f t="shared" si="77"/>
        <v>(0.278 * E6_3_2_9_mRNA) - (0.00000278 * E6_3_2_9)</v>
      </c>
      <c r="I623" s="11" t="str">
        <f t="shared" si="78"/>
        <v>mRNA622:  -&gt; E6_3_2_9_mRNA | 0.00292 - (0.0093 * E6_3_2_9_mRNA)</v>
      </c>
      <c r="J623" s="11" t="str">
        <f t="shared" si="79"/>
        <v>Peptide622: E6_3_2_9_mRNA -&gt; E6_3_2_9 | (0.278 * E6_3_2_9_mRNA) - (0.00000278 * E6_3_2_9)</v>
      </c>
    </row>
    <row r="624" spans="1:10" x14ac:dyDescent="0.35">
      <c r="A624" s="40">
        <v>623</v>
      </c>
      <c r="B624" s="11" t="s">
        <v>9947</v>
      </c>
      <c r="C624" s="11" t="str">
        <f t="shared" si="72"/>
        <v>E6_3_3_1_mRNA : E6_3_3_1_mRNA</v>
      </c>
      <c r="D624" s="11" t="str">
        <f t="shared" si="73"/>
        <v>E6_3_3_1 : E6_3_3_1</v>
      </c>
      <c r="E624" s="11" t="str">
        <f t="shared" si="74"/>
        <v>E6_3_3_1_mRNA : 0</v>
      </c>
      <c r="F624" s="11" t="str">
        <f t="shared" si="75"/>
        <v>E6_3_3_1 : 0</v>
      </c>
      <c r="G624" s="11" t="str">
        <f t="shared" si="76"/>
        <v>0.00292 - (0.0093 * E6_3_3_1_mRNA)</v>
      </c>
      <c r="H624" s="11" t="str">
        <f t="shared" si="77"/>
        <v>(0.278 * E6_3_3_1_mRNA) - (0.00000278 * E6_3_3_1)</v>
      </c>
      <c r="I624" s="11" t="str">
        <f t="shared" si="78"/>
        <v>mRNA623:  -&gt; E6_3_3_1_mRNA | 0.00292 - (0.0093 * E6_3_3_1_mRNA)</v>
      </c>
      <c r="J624" s="11" t="str">
        <f t="shared" si="79"/>
        <v>Peptide623: E6_3_3_1_mRNA -&gt; E6_3_3_1 | (0.278 * E6_3_3_1_mRNA) - (0.00000278 * E6_3_3_1)</v>
      </c>
    </row>
    <row r="625" spans="1:10" x14ac:dyDescent="0.35">
      <c r="A625" s="40">
        <v>624</v>
      </c>
      <c r="B625" s="11" t="s">
        <v>9943</v>
      </c>
      <c r="C625" s="11" t="str">
        <f t="shared" si="72"/>
        <v>E6_3_3_2_mRNA : E6_3_3_2_mRNA</v>
      </c>
      <c r="D625" s="11" t="str">
        <f t="shared" si="73"/>
        <v>E6_3_3_2 : E6_3_3_2</v>
      </c>
      <c r="E625" s="11" t="str">
        <f t="shared" si="74"/>
        <v>E6_3_3_2_mRNA : 0</v>
      </c>
      <c r="F625" s="11" t="str">
        <f t="shared" si="75"/>
        <v>E6_3_3_2 : 0</v>
      </c>
      <c r="G625" s="11" t="str">
        <f t="shared" si="76"/>
        <v>0.00292 - (0.0093 * E6_3_3_2_mRNA)</v>
      </c>
      <c r="H625" s="11" t="str">
        <f t="shared" si="77"/>
        <v>(0.278 * E6_3_3_2_mRNA) - (0.00000278 * E6_3_3_2)</v>
      </c>
      <c r="I625" s="11" t="str">
        <f t="shared" si="78"/>
        <v>mRNA624:  -&gt; E6_3_3_2_mRNA | 0.00292 - (0.0093 * E6_3_3_2_mRNA)</v>
      </c>
      <c r="J625" s="11" t="str">
        <f t="shared" si="79"/>
        <v>Peptide624: E6_3_3_2_mRNA -&gt; E6_3_3_2 | (0.278 * E6_3_3_2_mRNA) - (0.00000278 * E6_3_3_2)</v>
      </c>
    </row>
    <row r="626" spans="1:10" x14ac:dyDescent="0.35">
      <c r="A626" s="40">
        <v>625</v>
      </c>
      <c r="B626" s="11" t="s">
        <v>9929</v>
      </c>
      <c r="C626" s="11" t="str">
        <f t="shared" si="72"/>
        <v>E6_3_3_3_mRNA : E6_3_3_3_mRNA</v>
      </c>
      <c r="D626" s="11" t="str">
        <f t="shared" si="73"/>
        <v>E6_3_3_3 : E6_3_3_3</v>
      </c>
      <c r="E626" s="11" t="str">
        <f t="shared" si="74"/>
        <v>E6_3_3_3_mRNA : 0</v>
      </c>
      <c r="F626" s="11" t="str">
        <f t="shared" si="75"/>
        <v>E6_3_3_3 : 0</v>
      </c>
      <c r="G626" s="11" t="str">
        <f t="shared" si="76"/>
        <v>0.00292 - (0.0093 * E6_3_3_3_mRNA)</v>
      </c>
      <c r="H626" s="11" t="str">
        <f t="shared" si="77"/>
        <v>(0.278 * E6_3_3_3_mRNA) - (0.00000278 * E6_3_3_3)</v>
      </c>
      <c r="I626" s="11" t="str">
        <f t="shared" si="78"/>
        <v>mRNA625:  -&gt; E6_3_3_3_mRNA | 0.00292 - (0.0093 * E6_3_3_3_mRNA)</v>
      </c>
      <c r="J626" s="11" t="str">
        <f t="shared" si="79"/>
        <v>Peptide625: E6_3_3_3_mRNA -&gt; E6_3_3_3 | (0.278 * E6_3_3_3_mRNA) - (0.00000278 * E6_3_3_3)</v>
      </c>
    </row>
    <row r="627" spans="1:10" x14ac:dyDescent="0.35">
      <c r="A627" s="40">
        <v>626</v>
      </c>
      <c r="B627" s="11" t="s">
        <v>9941</v>
      </c>
      <c r="C627" s="11" t="str">
        <f t="shared" si="72"/>
        <v>E6_3_4_13_mRNA : E6_3_4_13_mRNA</v>
      </c>
      <c r="D627" s="11" t="str">
        <f t="shared" si="73"/>
        <v>E6_3_4_13 : E6_3_4_13</v>
      </c>
      <c r="E627" s="11" t="str">
        <f t="shared" si="74"/>
        <v>E6_3_4_13_mRNA : 0</v>
      </c>
      <c r="F627" s="11" t="str">
        <f t="shared" si="75"/>
        <v>E6_3_4_13 : 0</v>
      </c>
      <c r="G627" s="11" t="str">
        <f t="shared" si="76"/>
        <v>0.00292 - (0.0093 * E6_3_4_13_mRNA)</v>
      </c>
      <c r="H627" s="11" t="str">
        <f t="shared" si="77"/>
        <v>(0.278 * E6_3_4_13_mRNA) - (0.00000278 * E6_3_4_13)</v>
      </c>
      <c r="I627" s="11" t="str">
        <f t="shared" si="78"/>
        <v>mRNA626:  -&gt; E6_3_4_13_mRNA | 0.00292 - (0.0093 * E6_3_4_13_mRNA)</v>
      </c>
      <c r="J627" s="11" t="str">
        <f t="shared" si="79"/>
        <v>Peptide626: E6_3_4_13_mRNA -&gt; E6_3_4_13 | (0.278 * E6_3_4_13_mRNA) - (0.00000278 * E6_3_4_13)</v>
      </c>
    </row>
    <row r="628" spans="1:10" x14ac:dyDescent="0.35">
      <c r="A628" s="40">
        <v>627</v>
      </c>
      <c r="B628" s="11" t="s">
        <v>9951</v>
      </c>
      <c r="C628" s="11" t="str">
        <f t="shared" si="72"/>
        <v>E6_3_4_14_mRNA : E6_3_4_14_mRNA</v>
      </c>
      <c r="D628" s="11" t="str">
        <f t="shared" si="73"/>
        <v>E6_3_4_14 : E6_3_4_14</v>
      </c>
      <c r="E628" s="11" t="str">
        <f t="shared" si="74"/>
        <v>E6_3_4_14_mRNA : 0</v>
      </c>
      <c r="F628" s="11" t="str">
        <f t="shared" si="75"/>
        <v>E6_3_4_14 : 0</v>
      </c>
      <c r="G628" s="11" t="str">
        <f t="shared" si="76"/>
        <v>0.00292 - (0.0093 * E6_3_4_14_mRNA)</v>
      </c>
      <c r="H628" s="11" t="str">
        <f t="shared" si="77"/>
        <v>(0.278 * E6_3_4_14_mRNA) - (0.00000278 * E6_3_4_14)</v>
      </c>
      <c r="I628" s="11" t="str">
        <f t="shared" si="78"/>
        <v>mRNA627:  -&gt; E6_3_4_14_mRNA | 0.00292 - (0.0093 * E6_3_4_14_mRNA)</v>
      </c>
      <c r="J628" s="11" t="str">
        <f t="shared" si="79"/>
        <v>Peptide627: E6_3_4_14_mRNA -&gt; E6_3_4_14 | (0.278 * E6_3_4_14_mRNA) - (0.00000278 * E6_3_4_14)</v>
      </c>
    </row>
    <row r="629" spans="1:10" x14ac:dyDescent="0.35">
      <c r="A629" s="40">
        <v>628</v>
      </c>
      <c r="B629" s="11" t="s">
        <v>9942</v>
      </c>
      <c r="C629" s="11" t="str">
        <f t="shared" si="72"/>
        <v>E6_3_4_18_mRNA : E6_3_4_18_mRNA</v>
      </c>
      <c r="D629" s="11" t="str">
        <f t="shared" si="73"/>
        <v>E6_3_4_18 : E6_3_4_18</v>
      </c>
      <c r="E629" s="11" t="str">
        <f t="shared" si="74"/>
        <v>E6_3_4_18_mRNA : 0</v>
      </c>
      <c r="F629" s="11" t="str">
        <f t="shared" si="75"/>
        <v>E6_3_4_18 : 0</v>
      </c>
      <c r="G629" s="11" t="str">
        <f t="shared" si="76"/>
        <v>0.00292 - (0.0093 * E6_3_4_18_mRNA)</v>
      </c>
      <c r="H629" s="11" t="str">
        <f t="shared" si="77"/>
        <v>(0.278 * E6_3_4_18_mRNA) - (0.00000278 * E6_3_4_18)</v>
      </c>
      <c r="I629" s="11" t="str">
        <f t="shared" si="78"/>
        <v>mRNA628:  -&gt; E6_3_4_18_mRNA | 0.00292 - (0.0093 * E6_3_4_18_mRNA)</v>
      </c>
      <c r="J629" s="11" t="str">
        <f t="shared" si="79"/>
        <v>Peptide628: E6_3_4_18_mRNA -&gt; E6_3_4_18 | (0.278 * E6_3_4_18_mRNA) - (0.00000278 * E6_3_4_18)</v>
      </c>
    </row>
    <row r="630" spans="1:10" x14ac:dyDescent="0.35">
      <c r="A630" s="40">
        <v>629</v>
      </c>
      <c r="B630" s="11" t="s">
        <v>10389</v>
      </c>
      <c r="C630" s="11" t="str">
        <f t="shared" si="72"/>
        <v>E6_3_4_19_mRNA : E6_3_4_19_mRNA</v>
      </c>
      <c r="D630" s="11" t="str">
        <f t="shared" si="73"/>
        <v>E6_3_4_19 : E6_3_4_19</v>
      </c>
      <c r="E630" s="11" t="str">
        <f t="shared" si="74"/>
        <v>E6_3_4_19_mRNA : 0</v>
      </c>
      <c r="F630" s="11" t="str">
        <f t="shared" si="75"/>
        <v>E6_3_4_19 : 0</v>
      </c>
      <c r="G630" s="11" t="str">
        <f t="shared" si="76"/>
        <v>0.00292 - (0.0093 * E6_3_4_19_mRNA)</v>
      </c>
      <c r="H630" s="11" t="str">
        <f t="shared" si="77"/>
        <v>(0.278 * E6_3_4_19_mRNA) - (0.00000278 * E6_3_4_19)</v>
      </c>
      <c r="I630" s="11" t="str">
        <f t="shared" si="78"/>
        <v>mRNA629:  -&gt; E6_3_4_19_mRNA | 0.00292 - (0.0093 * E6_3_4_19_mRNA)</v>
      </c>
      <c r="J630" s="11" t="str">
        <f t="shared" si="79"/>
        <v>Peptide629: E6_3_4_19_mRNA -&gt; E6_3_4_19 | (0.278 * E6_3_4_19_mRNA) - (0.00000278 * E6_3_4_19)</v>
      </c>
    </row>
    <row r="631" spans="1:10" x14ac:dyDescent="0.35">
      <c r="A631" s="40">
        <v>630</v>
      </c>
      <c r="B631" s="11" t="s">
        <v>9878</v>
      </c>
      <c r="C631" s="11" t="str">
        <f t="shared" si="72"/>
        <v>E6_3_4_2_mRNA : E6_3_4_2_mRNA</v>
      </c>
      <c r="D631" s="11" t="str">
        <f t="shared" si="73"/>
        <v>E6_3_4_2 : E6_3_4_2</v>
      </c>
      <c r="E631" s="11" t="str">
        <f t="shared" si="74"/>
        <v>E6_3_4_2_mRNA : 0</v>
      </c>
      <c r="F631" s="11" t="str">
        <f t="shared" si="75"/>
        <v>E6_3_4_2 : 0</v>
      </c>
      <c r="G631" s="11" t="str">
        <f t="shared" si="76"/>
        <v>0.00292 - (0.0093 * E6_3_4_2_mRNA)</v>
      </c>
      <c r="H631" s="11" t="str">
        <f t="shared" si="77"/>
        <v>(0.278 * E6_3_4_2_mRNA) - (0.00000278 * E6_3_4_2)</v>
      </c>
      <c r="I631" s="11" t="str">
        <f t="shared" si="78"/>
        <v>mRNA630:  -&gt; E6_3_4_2_mRNA | 0.00292 - (0.0093 * E6_3_4_2_mRNA)</v>
      </c>
      <c r="J631" s="11" t="str">
        <f t="shared" si="79"/>
        <v>Peptide630: E6_3_4_2_mRNA -&gt; E6_3_4_2 | (0.278 * E6_3_4_2_mRNA) - (0.00000278 * E6_3_4_2)</v>
      </c>
    </row>
    <row r="632" spans="1:10" x14ac:dyDescent="0.35">
      <c r="A632" s="40">
        <v>631</v>
      </c>
      <c r="B632" s="11" t="s">
        <v>10394</v>
      </c>
      <c r="C632" s="11" t="str">
        <f t="shared" si="72"/>
        <v>E6_3_4_20_mRNA : E6_3_4_20_mRNA</v>
      </c>
      <c r="D632" s="11" t="str">
        <f t="shared" si="73"/>
        <v>E6_3_4_20 : E6_3_4_20</v>
      </c>
      <c r="E632" s="11" t="str">
        <f t="shared" si="74"/>
        <v>E6_3_4_20_mRNA : 0</v>
      </c>
      <c r="F632" s="11" t="str">
        <f t="shared" si="75"/>
        <v>E6_3_4_20 : 0</v>
      </c>
      <c r="G632" s="11" t="str">
        <f t="shared" si="76"/>
        <v>0.00292 - (0.0093 * E6_3_4_20_mRNA)</v>
      </c>
      <c r="H632" s="11" t="str">
        <f t="shared" si="77"/>
        <v>(0.278 * E6_3_4_20_mRNA) - (0.00000278 * E6_3_4_20)</v>
      </c>
      <c r="I632" s="11" t="str">
        <f t="shared" si="78"/>
        <v>mRNA631:  -&gt; E6_3_4_20_mRNA | 0.00292 - (0.0093 * E6_3_4_20_mRNA)</v>
      </c>
      <c r="J632" s="11" t="str">
        <f t="shared" si="79"/>
        <v>Peptide631: E6_3_4_20_mRNA -&gt; E6_3_4_20 | (0.278 * E6_3_4_20_mRNA) - (0.00000278 * E6_3_4_20)</v>
      </c>
    </row>
    <row r="633" spans="1:10" x14ac:dyDescent="0.35">
      <c r="A633" s="40">
        <v>632</v>
      </c>
      <c r="B633" s="11" t="s">
        <v>10259</v>
      </c>
      <c r="C633" s="11" t="str">
        <f t="shared" si="72"/>
        <v>E6_3_4_21_mRNA : E6_3_4_21_mRNA</v>
      </c>
      <c r="D633" s="11" t="str">
        <f t="shared" si="73"/>
        <v>E6_3_4_21 : E6_3_4_21</v>
      </c>
      <c r="E633" s="11" t="str">
        <f t="shared" si="74"/>
        <v>E6_3_4_21_mRNA : 0</v>
      </c>
      <c r="F633" s="11" t="str">
        <f t="shared" si="75"/>
        <v>E6_3_4_21 : 0</v>
      </c>
      <c r="G633" s="11" t="str">
        <f t="shared" si="76"/>
        <v>0.00292 - (0.0093 * E6_3_4_21_mRNA)</v>
      </c>
      <c r="H633" s="11" t="str">
        <f t="shared" si="77"/>
        <v>(0.278 * E6_3_4_21_mRNA) - (0.00000278 * E6_3_4_21)</v>
      </c>
      <c r="I633" s="11" t="str">
        <f t="shared" si="78"/>
        <v>mRNA632:  -&gt; E6_3_4_21_mRNA | 0.00292 - (0.0093 * E6_3_4_21_mRNA)</v>
      </c>
      <c r="J633" s="11" t="str">
        <f t="shared" si="79"/>
        <v>Peptide632: E6_3_4_21_mRNA -&gt; E6_3_4_21 | (0.278 * E6_3_4_21_mRNA) - (0.00000278 * E6_3_4_21)</v>
      </c>
    </row>
    <row r="634" spans="1:10" x14ac:dyDescent="0.35">
      <c r="A634" s="40">
        <v>633</v>
      </c>
      <c r="B634" s="11" t="s">
        <v>10011</v>
      </c>
      <c r="C634" s="11" t="str">
        <f t="shared" si="72"/>
        <v>E6_3_4_4_mRNA : E6_3_4_4_mRNA</v>
      </c>
      <c r="D634" s="11" t="str">
        <f t="shared" si="73"/>
        <v>E6_3_4_4 : E6_3_4_4</v>
      </c>
      <c r="E634" s="11" t="str">
        <f t="shared" si="74"/>
        <v>E6_3_4_4_mRNA : 0</v>
      </c>
      <c r="F634" s="11" t="str">
        <f t="shared" si="75"/>
        <v>E6_3_4_4 : 0</v>
      </c>
      <c r="G634" s="11" t="str">
        <f t="shared" si="76"/>
        <v>0.00292 - (0.0093 * E6_3_4_4_mRNA)</v>
      </c>
      <c r="H634" s="11" t="str">
        <f t="shared" si="77"/>
        <v>(0.278 * E6_3_4_4_mRNA) - (0.00000278 * E6_3_4_4)</v>
      </c>
      <c r="I634" s="11" t="str">
        <f t="shared" si="78"/>
        <v>mRNA633:  -&gt; E6_3_4_4_mRNA | 0.00292 - (0.0093 * E6_3_4_4_mRNA)</v>
      </c>
      <c r="J634" s="11" t="str">
        <f t="shared" si="79"/>
        <v>Peptide633: E6_3_4_4_mRNA -&gt; E6_3_4_4 | (0.278 * E6_3_4_4_mRNA) - (0.00000278 * E6_3_4_4)</v>
      </c>
    </row>
    <row r="635" spans="1:10" x14ac:dyDescent="0.35">
      <c r="A635" s="40">
        <v>634</v>
      </c>
      <c r="B635" s="11" t="s">
        <v>9911</v>
      </c>
      <c r="C635" s="11" t="str">
        <f t="shared" si="72"/>
        <v>E6_3_4_5_mRNA : E6_3_4_5_mRNA</v>
      </c>
      <c r="D635" s="11" t="str">
        <f t="shared" si="73"/>
        <v>E6_3_4_5 : E6_3_4_5</v>
      </c>
      <c r="E635" s="11" t="str">
        <f t="shared" si="74"/>
        <v>E6_3_4_5_mRNA : 0</v>
      </c>
      <c r="F635" s="11" t="str">
        <f t="shared" si="75"/>
        <v>E6_3_4_5 : 0</v>
      </c>
      <c r="G635" s="11" t="str">
        <f t="shared" si="76"/>
        <v>0.00292 - (0.0093 * E6_3_4_5_mRNA)</v>
      </c>
      <c r="H635" s="11" t="str">
        <f t="shared" si="77"/>
        <v>(0.278 * E6_3_4_5_mRNA) - (0.00000278 * E6_3_4_5)</v>
      </c>
      <c r="I635" s="11" t="str">
        <f t="shared" si="78"/>
        <v>mRNA634:  -&gt; E6_3_4_5_mRNA | 0.00292 - (0.0093 * E6_3_4_5_mRNA)</v>
      </c>
      <c r="J635" s="11" t="str">
        <f t="shared" si="79"/>
        <v>Peptide634: E6_3_4_5_mRNA -&gt; E6_3_4_5 | (0.278 * E6_3_4_5_mRNA) - (0.00000278 * E6_3_4_5)</v>
      </c>
    </row>
    <row r="636" spans="1:10" x14ac:dyDescent="0.35">
      <c r="A636" s="40">
        <v>635</v>
      </c>
      <c r="B636" s="11" t="s">
        <v>9923</v>
      </c>
      <c r="C636" s="11" t="str">
        <f t="shared" si="72"/>
        <v>E6_3_5_2_mRNA : E6_3_5_2_mRNA</v>
      </c>
      <c r="D636" s="11" t="str">
        <f t="shared" si="73"/>
        <v>E6_3_5_2 : E6_3_5_2</v>
      </c>
      <c r="E636" s="11" t="str">
        <f t="shared" si="74"/>
        <v>E6_3_5_2_mRNA : 0</v>
      </c>
      <c r="F636" s="11" t="str">
        <f t="shared" si="75"/>
        <v>E6_3_5_2 : 0</v>
      </c>
      <c r="G636" s="11" t="str">
        <f t="shared" si="76"/>
        <v>0.00292 - (0.0093 * E6_3_5_2_mRNA)</v>
      </c>
      <c r="H636" s="11" t="str">
        <f t="shared" si="77"/>
        <v>(0.278 * E6_3_5_2_mRNA) - (0.00000278 * E6_3_5_2)</v>
      </c>
      <c r="I636" s="11" t="str">
        <f t="shared" si="78"/>
        <v>mRNA635:  -&gt; E6_3_5_2_mRNA | 0.00292 - (0.0093 * E6_3_5_2_mRNA)</v>
      </c>
      <c r="J636" s="11" t="str">
        <f t="shared" si="79"/>
        <v>Peptide635: E6_3_5_2_mRNA -&gt; E6_3_5_2 | (0.278 * E6_3_5_2_mRNA) - (0.00000278 * E6_3_5_2)</v>
      </c>
    </row>
    <row r="637" spans="1:10" x14ac:dyDescent="0.35">
      <c r="A637" s="40">
        <v>636</v>
      </c>
      <c r="B637" s="11" t="s">
        <v>9945</v>
      </c>
      <c r="C637" s="11" t="str">
        <f t="shared" si="72"/>
        <v>E6_3_5_3_mRNA : E6_3_5_3_mRNA</v>
      </c>
      <c r="D637" s="11" t="str">
        <f t="shared" si="73"/>
        <v>E6_3_5_3 : E6_3_5_3</v>
      </c>
      <c r="E637" s="11" t="str">
        <f t="shared" si="74"/>
        <v>E6_3_5_3_mRNA : 0</v>
      </c>
      <c r="F637" s="11" t="str">
        <f t="shared" si="75"/>
        <v>E6_3_5_3 : 0</v>
      </c>
      <c r="G637" s="11" t="str">
        <f t="shared" si="76"/>
        <v>0.00292 - (0.0093 * E6_3_5_3_mRNA)</v>
      </c>
      <c r="H637" s="11" t="str">
        <f t="shared" si="77"/>
        <v>(0.278 * E6_3_5_3_mRNA) - (0.00000278 * E6_3_5_3)</v>
      </c>
      <c r="I637" s="11" t="str">
        <f t="shared" si="78"/>
        <v>mRNA636:  -&gt; E6_3_5_3_mRNA | 0.00292 - (0.0093 * E6_3_5_3_mRNA)</v>
      </c>
      <c r="J637" s="11" t="str">
        <f t="shared" si="79"/>
        <v>Peptide636: E6_3_5_3_mRNA -&gt; E6_3_5_3 | (0.278 * E6_3_5_3_mRNA) - (0.00000278 * E6_3_5_3)</v>
      </c>
    </row>
    <row r="638" spans="1:10" x14ac:dyDescent="0.35">
      <c r="A638" s="40">
        <v>637</v>
      </c>
      <c r="B638" s="11" t="s">
        <v>9870</v>
      </c>
      <c r="C638" s="11" t="str">
        <f t="shared" si="72"/>
        <v>E6_3_5_4_mRNA : E6_3_5_4_mRNA</v>
      </c>
      <c r="D638" s="11" t="str">
        <f t="shared" si="73"/>
        <v>E6_3_5_4 : E6_3_5_4</v>
      </c>
      <c r="E638" s="11" t="str">
        <f t="shared" si="74"/>
        <v>E6_3_5_4_mRNA : 0</v>
      </c>
      <c r="F638" s="11" t="str">
        <f t="shared" si="75"/>
        <v>E6_3_5_4 : 0</v>
      </c>
      <c r="G638" s="11" t="str">
        <f t="shared" si="76"/>
        <v>0.00292 - (0.0093 * E6_3_5_4_mRNA)</v>
      </c>
      <c r="H638" s="11" t="str">
        <f t="shared" si="77"/>
        <v>(0.278 * E6_3_5_4_mRNA) - (0.00000278 * E6_3_5_4)</v>
      </c>
      <c r="I638" s="11" t="str">
        <f t="shared" si="78"/>
        <v>mRNA637:  -&gt; E6_3_5_4_mRNA | 0.00292 - (0.0093 * E6_3_5_4_mRNA)</v>
      </c>
      <c r="J638" s="11" t="str">
        <f t="shared" si="79"/>
        <v>Peptide637: E6_3_5_4_mRNA -&gt; E6_3_5_4 | (0.278 * E6_3_5_4_mRNA) - (0.00000278 * E6_3_5_4)</v>
      </c>
    </row>
    <row r="639" spans="1:10" x14ac:dyDescent="0.35">
      <c r="A639" s="40">
        <v>638</v>
      </c>
      <c r="B639" s="11" t="s">
        <v>9875</v>
      </c>
      <c r="C639" s="11" t="str">
        <f t="shared" si="72"/>
        <v>E6_3_5_5_mRNA : E6_3_5_5_mRNA</v>
      </c>
      <c r="D639" s="11" t="str">
        <f t="shared" si="73"/>
        <v>E6_3_5_5 : E6_3_5_5</v>
      </c>
      <c r="E639" s="11" t="str">
        <f t="shared" si="74"/>
        <v>E6_3_5_5_mRNA : 0</v>
      </c>
      <c r="F639" s="11" t="str">
        <f t="shared" si="75"/>
        <v>E6_3_5_5 : 0</v>
      </c>
      <c r="G639" s="11" t="str">
        <f t="shared" si="76"/>
        <v>0.00292 - (0.0093 * E6_3_5_5_mRNA)</v>
      </c>
      <c r="H639" s="11" t="str">
        <f t="shared" si="77"/>
        <v>(0.278 * E6_3_5_5_mRNA) - (0.00000278 * E6_3_5_5)</v>
      </c>
      <c r="I639" s="11" t="str">
        <f t="shared" si="78"/>
        <v>mRNA638:  -&gt; E6_3_5_5_mRNA | 0.00292 - (0.0093 * E6_3_5_5_mRNA)</v>
      </c>
      <c r="J639" s="11" t="str">
        <f t="shared" si="79"/>
        <v>Peptide638: E6_3_5_5_mRNA -&gt; E6_3_5_5 | (0.278 * E6_3_5_5_mRNA) - (0.00000278 * E6_3_5_5)</v>
      </c>
    </row>
    <row r="640" spans="1:10" x14ac:dyDescent="0.35">
      <c r="A640" s="40">
        <v>639</v>
      </c>
      <c r="B640" s="11" t="s">
        <v>9854</v>
      </c>
      <c r="C640" s="11" t="str">
        <f t="shared" si="72"/>
        <v>E6_4_1_1_mRNA : E6_4_1_1_mRNA</v>
      </c>
      <c r="D640" s="11" t="str">
        <f t="shared" si="73"/>
        <v>E6_4_1_1 : E6_4_1_1</v>
      </c>
      <c r="E640" s="11" t="str">
        <f t="shared" si="74"/>
        <v>E6_4_1_1_mRNA : 0</v>
      </c>
      <c r="F640" s="11" t="str">
        <f t="shared" si="75"/>
        <v>E6_4_1_1 : 0</v>
      </c>
      <c r="G640" s="11" t="str">
        <f t="shared" si="76"/>
        <v>0.00292 - (0.0093 * E6_4_1_1_mRNA)</v>
      </c>
      <c r="H640" s="11" t="str">
        <f t="shared" si="77"/>
        <v>(0.278 * E6_4_1_1_mRNA) - (0.00000278 * E6_4_1_1)</v>
      </c>
      <c r="I640" s="11" t="str">
        <f t="shared" si="78"/>
        <v>mRNA639:  -&gt; E6_4_1_1_mRNA | 0.00292 - (0.0093 * E6_4_1_1_mRNA)</v>
      </c>
      <c r="J640" s="11" t="str">
        <f t="shared" si="79"/>
        <v>Peptide639: E6_4_1_1_mRNA -&gt; E6_4_1_1 | (0.278 * E6_4_1_1_mRNA) - (0.00000278 * E6_4_1_1)</v>
      </c>
    </row>
    <row r="641" spans="1:10" x14ac:dyDescent="0.35">
      <c r="A641" s="40">
        <v>640</v>
      </c>
      <c r="B641" s="11" t="s">
        <v>9855</v>
      </c>
      <c r="C641" s="11" t="str">
        <f t="shared" si="72"/>
        <v>E6_4_1_2_mRNA : E6_4_1_2_mRNA</v>
      </c>
      <c r="D641" s="11" t="str">
        <f t="shared" si="73"/>
        <v>E6_4_1_2 : E6_4_1_2</v>
      </c>
      <c r="E641" s="11" t="str">
        <f t="shared" si="74"/>
        <v>E6_4_1_2_mRNA : 0</v>
      </c>
      <c r="F641" s="11" t="str">
        <f t="shared" si="75"/>
        <v>E6_4_1_2 : 0</v>
      </c>
      <c r="G641" s="11" t="str">
        <f t="shared" si="76"/>
        <v>0.00292 - (0.0093 * E6_4_1_2_mRNA)</v>
      </c>
      <c r="H641" s="11" t="str">
        <f t="shared" si="77"/>
        <v>(0.278 * E6_4_1_2_mRNA) - (0.00000278 * E6_4_1_2)</v>
      </c>
      <c r="I641" s="11" t="str">
        <f t="shared" si="78"/>
        <v>mRNA640:  -&gt; E6_4_1_2_mRNA | 0.00292 - (0.0093 * E6_4_1_2_mRNA)</v>
      </c>
      <c r="J641" s="11" t="str">
        <f t="shared" si="79"/>
        <v>Peptide640: E6_4_1_2_mRNA -&gt; E6_4_1_2 | (0.278 * E6_4_1_2_mRNA) - (0.00000278 * E6_4_1_2)</v>
      </c>
    </row>
    <row r="642" spans="1:10" x14ac:dyDescent="0.35">
      <c r="A642" s="40">
        <v>641</v>
      </c>
      <c r="B642" s="11" t="s">
        <v>9863</v>
      </c>
      <c r="C642" s="11" t="str">
        <f t="shared" si="72"/>
        <v>E6_5_1_1_mRNA : E6_5_1_1_mRNA</v>
      </c>
      <c r="D642" s="11" t="str">
        <f t="shared" si="73"/>
        <v>E6_5_1_1 : E6_5_1_1</v>
      </c>
      <c r="E642" s="11" t="str">
        <f t="shared" si="74"/>
        <v>E6_5_1_1_mRNA : 0</v>
      </c>
      <c r="F642" s="11" t="str">
        <f t="shared" si="75"/>
        <v>E6_5_1_1 : 0</v>
      </c>
      <c r="G642" s="11" t="str">
        <f t="shared" si="76"/>
        <v>0.00292 - (0.0093 * E6_5_1_1_mRNA)</v>
      </c>
      <c r="H642" s="11" t="str">
        <f t="shared" si="77"/>
        <v>(0.278 * E6_5_1_1_mRNA) - (0.00000278 * E6_5_1_1)</v>
      </c>
      <c r="I642" s="11" t="str">
        <f t="shared" si="78"/>
        <v>mRNA641:  -&gt; E6_5_1_1_mRNA | 0.00292 - (0.0093 * E6_5_1_1_mRNA)</v>
      </c>
      <c r="J642" s="11" t="str">
        <f t="shared" si="79"/>
        <v>Peptide641: E6_5_1_1_mRNA -&gt; E6_5_1_1 | (0.278 * E6_5_1_1_mRNA) - (0.00000278 * E6_5_1_1)</v>
      </c>
    </row>
    <row r="643" spans="1:10" x14ac:dyDescent="0.35">
      <c r="A643" s="40">
        <v>642</v>
      </c>
      <c r="B643" s="11" t="s">
        <v>9953</v>
      </c>
      <c r="C643" s="11" t="str">
        <f t="shared" ref="C643:C650" si="80">_xlfn.CONCAT(B643,"_mRNA : ",B643,"_mRNA")</f>
        <v>E6_5_1_2_mRNA : E6_5_1_2_mRNA</v>
      </c>
      <c r="D643" s="11" t="str">
        <f t="shared" ref="D643:D650" si="81">_xlfn.CONCAT(B643," : ",B643)</f>
        <v>E6_5_1_2 : E6_5_1_2</v>
      </c>
      <c r="E643" s="11" t="str">
        <f t="shared" ref="E643:E650" si="82">_xlfn.CONCAT(B643,"_mRNA : ",0)</f>
        <v>E6_5_1_2_mRNA : 0</v>
      </c>
      <c r="F643" s="11" t="str">
        <f t="shared" ref="F643:F650" si="83">_xlfn.CONCAT(B643," : ",0)</f>
        <v>E6_5_1_2 : 0</v>
      </c>
      <c r="G643" s="11" t="str">
        <f t="shared" ref="G643:G650" si="84">_xlfn.CONCAT("0.00292 - (0.0093 * ",B643,"_mRNA)")</f>
        <v>0.00292 - (0.0093 * E6_5_1_2_mRNA)</v>
      </c>
      <c r="H643" s="11" t="str">
        <f t="shared" ref="H643:H650" si="85">_xlfn.CONCAT("(0.278 * ",B643,"_mRNA)"," - (0.00000278 * ",B643,")")</f>
        <v>(0.278 * E6_5_1_2_mRNA) - (0.00000278 * E6_5_1_2)</v>
      </c>
      <c r="I643" s="11" t="str">
        <f t="shared" ref="I643:I650" si="86">_xlfn.CONCAT("mRNA",A643,":  -&gt; ",B643,"_mRNA | ",G643)</f>
        <v>mRNA642:  -&gt; E6_5_1_2_mRNA | 0.00292 - (0.0093 * E6_5_1_2_mRNA)</v>
      </c>
      <c r="J643" s="11" t="str">
        <f t="shared" ref="J643:J650" si="87">_xlfn.CONCAT("Peptide",A643,": ",B643,"_mRNA -&gt; ",B643," | ",H643)</f>
        <v>Peptide642: E6_5_1_2_mRNA -&gt; E6_5_1_2 | (0.278 * E6_5_1_2_mRNA) - (0.00000278 * E6_5_1_2)</v>
      </c>
    </row>
    <row r="644" spans="1:10" x14ac:dyDescent="0.35">
      <c r="A644" s="40">
        <v>643</v>
      </c>
      <c r="B644" s="11" t="s">
        <v>9837</v>
      </c>
      <c r="C644" s="11" t="str">
        <f t="shared" si="80"/>
        <v>E7_1_1_7_mRNA : E7_1_1_7_mRNA</v>
      </c>
      <c r="D644" s="11" t="str">
        <f t="shared" si="81"/>
        <v>E7_1_1_7 : E7_1_1_7</v>
      </c>
      <c r="E644" s="11" t="str">
        <f t="shared" si="82"/>
        <v>E7_1_1_7_mRNA : 0</v>
      </c>
      <c r="F644" s="11" t="str">
        <f t="shared" si="83"/>
        <v>E7_1_1_7 : 0</v>
      </c>
      <c r="G644" s="11" t="str">
        <f t="shared" si="84"/>
        <v>0.00292 - (0.0093 * E7_1_1_7_mRNA)</v>
      </c>
      <c r="H644" s="11" t="str">
        <f t="shared" si="85"/>
        <v>(0.278 * E7_1_1_7_mRNA) - (0.00000278 * E7_1_1_7)</v>
      </c>
      <c r="I644" s="11" t="str">
        <f t="shared" si="86"/>
        <v>mRNA643:  -&gt; E7_1_1_7_mRNA | 0.00292 - (0.0093 * E7_1_1_7_mRNA)</v>
      </c>
      <c r="J644" s="11" t="str">
        <f t="shared" si="87"/>
        <v>Peptide643: E7_1_1_7_mRNA -&gt; E7_1_1_7 | (0.278 * E7_1_1_7_mRNA) - (0.00000278 * E7_1_1_7)</v>
      </c>
    </row>
    <row r="645" spans="1:10" x14ac:dyDescent="0.35">
      <c r="A645" s="40">
        <v>644</v>
      </c>
      <c r="B645" s="11" t="s">
        <v>9957</v>
      </c>
      <c r="C645" s="11" t="str">
        <f t="shared" si="80"/>
        <v>E7_1_1_9_mRNA : E7_1_1_9_mRNA</v>
      </c>
      <c r="D645" s="11" t="str">
        <f t="shared" si="81"/>
        <v>E7_1_1_9 : E7_1_1_9</v>
      </c>
      <c r="E645" s="11" t="str">
        <f t="shared" si="82"/>
        <v>E7_1_1_9_mRNA : 0</v>
      </c>
      <c r="F645" s="11" t="str">
        <f t="shared" si="83"/>
        <v>E7_1_1_9 : 0</v>
      </c>
      <c r="G645" s="11" t="str">
        <f t="shared" si="84"/>
        <v>0.00292 - (0.0093 * E7_1_1_9_mRNA)</v>
      </c>
      <c r="H645" s="11" t="str">
        <f t="shared" si="85"/>
        <v>(0.278 * E7_1_1_9_mRNA) - (0.00000278 * E7_1_1_9)</v>
      </c>
      <c r="I645" s="11" t="str">
        <f t="shared" si="86"/>
        <v>mRNA644:  -&gt; E7_1_1_9_mRNA | 0.00292 - (0.0093 * E7_1_1_9_mRNA)</v>
      </c>
      <c r="J645" s="11" t="str">
        <f t="shared" si="87"/>
        <v>Peptide644: E7_1_1_9_mRNA -&gt; E7_1_1_9 | (0.278 * E7_1_1_9_mRNA) - (0.00000278 * E7_1_1_9)</v>
      </c>
    </row>
    <row r="646" spans="1:10" x14ac:dyDescent="0.35">
      <c r="A646" s="40">
        <v>645</v>
      </c>
      <c r="B646" s="11" t="s">
        <v>9847</v>
      </c>
      <c r="C646" s="11" t="str">
        <f t="shared" si="80"/>
        <v>E7_1_2_2_mRNA : E7_1_2_2_mRNA</v>
      </c>
      <c r="D646" s="11" t="str">
        <f t="shared" si="81"/>
        <v>E7_1_2_2 : E7_1_2_2</v>
      </c>
      <c r="E646" s="11" t="str">
        <f t="shared" si="82"/>
        <v>E7_1_2_2_mRNA : 0</v>
      </c>
      <c r="F646" s="11" t="str">
        <f t="shared" si="83"/>
        <v>E7_1_2_2 : 0</v>
      </c>
      <c r="G646" s="11" t="str">
        <f t="shared" si="84"/>
        <v>0.00292 - (0.0093 * E7_1_2_2_mRNA)</v>
      </c>
      <c r="H646" s="11" t="str">
        <f t="shared" si="85"/>
        <v>(0.278 * E7_1_2_2_mRNA) - (0.00000278 * E7_1_2_2)</v>
      </c>
      <c r="I646" s="11" t="str">
        <f t="shared" si="86"/>
        <v>mRNA645:  -&gt; E7_1_2_2_mRNA | 0.00292 - (0.0093 * E7_1_2_2_mRNA)</v>
      </c>
      <c r="J646" s="11" t="str">
        <f t="shared" si="87"/>
        <v>Peptide645: E7_1_2_2_mRNA -&gt; E7_1_2_2 | (0.278 * E7_1_2_2_mRNA) - (0.00000278 * E7_1_2_2)</v>
      </c>
    </row>
    <row r="647" spans="1:10" x14ac:dyDescent="0.35">
      <c r="A647" s="40">
        <v>646</v>
      </c>
      <c r="B647" s="11" t="s">
        <v>10479</v>
      </c>
      <c r="C647" s="11" t="str">
        <f t="shared" si="80"/>
        <v>E7_2_2_10_mRNA : E7_2_2_10_mRNA</v>
      </c>
      <c r="D647" s="11" t="str">
        <f t="shared" si="81"/>
        <v>E7_2_2_10 : E7_2_2_10</v>
      </c>
      <c r="E647" s="11" t="str">
        <f t="shared" si="82"/>
        <v>E7_2_2_10_mRNA : 0</v>
      </c>
      <c r="F647" s="11" t="str">
        <f t="shared" si="83"/>
        <v>E7_2_2_10 : 0</v>
      </c>
      <c r="G647" s="11" t="str">
        <f t="shared" si="84"/>
        <v>0.00292 - (0.0093 * E7_2_2_10_mRNA)</v>
      </c>
      <c r="H647" s="11" t="str">
        <f t="shared" si="85"/>
        <v>(0.278 * E7_2_2_10_mRNA) - (0.00000278 * E7_2_2_10)</v>
      </c>
      <c r="I647" s="11" t="str">
        <f t="shared" si="86"/>
        <v>mRNA646:  -&gt; E7_2_2_10_mRNA | 0.00292 - (0.0093 * E7_2_2_10_mRNA)</v>
      </c>
      <c r="J647" s="11" t="str">
        <f t="shared" si="87"/>
        <v>Peptide646: E7_2_2_10_mRNA -&gt; E7_2_2_10 | (0.278 * E7_2_2_10_mRNA) - (0.00000278 * E7_2_2_10)</v>
      </c>
    </row>
    <row r="648" spans="1:10" x14ac:dyDescent="0.35">
      <c r="A648" s="40">
        <v>647</v>
      </c>
      <c r="B648" s="11" t="s">
        <v>10480</v>
      </c>
      <c r="C648" s="11" t="str">
        <f t="shared" si="80"/>
        <v>E7_3_2_1_mRNA : E7_3_2_1_mRNA</v>
      </c>
      <c r="D648" s="11" t="str">
        <f t="shared" si="81"/>
        <v>E7_3_2_1 : E7_3_2_1</v>
      </c>
      <c r="E648" s="11" t="str">
        <f t="shared" si="82"/>
        <v>E7_3_2_1_mRNA : 0</v>
      </c>
      <c r="F648" s="11" t="str">
        <f t="shared" si="83"/>
        <v>E7_3_2_1 : 0</v>
      </c>
      <c r="G648" s="11" t="str">
        <f t="shared" si="84"/>
        <v>0.00292 - (0.0093 * E7_3_2_1_mRNA)</v>
      </c>
      <c r="H648" s="11" t="str">
        <f t="shared" si="85"/>
        <v>(0.278 * E7_3_2_1_mRNA) - (0.00000278 * E7_3_2_1)</v>
      </c>
      <c r="I648" s="11" t="str">
        <f t="shared" si="86"/>
        <v>mRNA647:  -&gt; E7_3_2_1_mRNA | 0.00292 - (0.0093 * E7_3_2_1_mRNA)</v>
      </c>
      <c r="J648" s="11" t="str">
        <f t="shared" si="87"/>
        <v>Peptide647: E7_3_2_1_mRNA -&gt; E7_3_2_1 | (0.278 * E7_3_2_1_mRNA) - (0.00000278 * E7_3_2_1)</v>
      </c>
    </row>
    <row r="649" spans="1:10" x14ac:dyDescent="0.35">
      <c r="A649" s="40">
        <v>648</v>
      </c>
      <c r="B649" s="11" t="s">
        <v>10481</v>
      </c>
      <c r="C649" s="11" t="str">
        <f t="shared" si="80"/>
        <v>E7_5_2_7_mRNA : E7_5_2_7_mRNA</v>
      </c>
      <c r="D649" s="11" t="str">
        <f t="shared" si="81"/>
        <v>E7_5_2_7 : E7_5_2_7</v>
      </c>
      <c r="E649" s="11" t="str">
        <f t="shared" si="82"/>
        <v>E7_5_2_7_mRNA : 0</v>
      </c>
      <c r="F649" s="11" t="str">
        <f t="shared" si="83"/>
        <v>E7_5_2_7 : 0</v>
      </c>
      <c r="G649" s="11" t="str">
        <f t="shared" si="84"/>
        <v>0.00292 - (0.0093 * E7_5_2_7_mRNA)</v>
      </c>
      <c r="H649" s="11" t="str">
        <f t="shared" si="85"/>
        <v>(0.278 * E7_5_2_7_mRNA) - (0.00000278 * E7_5_2_7)</v>
      </c>
      <c r="I649" s="11" t="str">
        <f t="shared" si="86"/>
        <v>mRNA648:  -&gt; E7_5_2_7_mRNA | 0.00292 - (0.0093 * E7_5_2_7_mRNA)</v>
      </c>
      <c r="J649" s="11" t="str">
        <f t="shared" si="87"/>
        <v>Peptide648: E7_5_2_7_mRNA -&gt; E7_5_2_7 | (0.278 * E7_5_2_7_mRNA) - (0.00000278 * E7_5_2_7)</v>
      </c>
    </row>
    <row r="650" spans="1:10" x14ac:dyDescent="0.35">
      <c r="A650" s="40">
        <v>649</v>
      </c>
      <c r="B650" s="11" t="s">
        <v>10482</v>
      </c>
      <c r="C650" s="11" t="str">
        <f t="shared" si="80"/>
        <v>E7_5_2_8_mRNA : E7_5_2_8_mRNA</v>
      </c>
      <c r="D650" s="11" t="str">
        <f t="shared" si="81"/>
        <v>E7_5_2_8 : E7_5_2_8</v>
      </c>
      <c r="E650" s="11" t="str">
        <f t="shared" si="82"/>
        <v>E7_5_2_8_mRNA : 0</v>
      </c>
      <c r="F650" s="11" t="str">
        <f t="shared" si="83"/>
        <v>E7_5_2_8 : 0</v>
      </c>
      <c r="G650" s="11" t="str">
        <f t="shared" si="84"/>
        <v>0.00292 - (0.0093 * E7_5_2_8_mRNA)</v>
      </c>
      <c r="H650" s="11" t="str">
        <f t="shared" si="85"/>
        <v>(0.278 * E7_5_2_8_mRNA) - (0.00000278 * E7_5_2_8)</v>
      </c>
      <c r="I650" s="11" t="str">
        <f t="shared" si="86"/>
        <v>mRNA649:  -&gt; E7_5_2_8_mRNA | 0.00292 - (0.0093 * E7_5_2_8_mRNA)</v>
      </c>
      <c r="J650" s="11" t="str">
        <f t="shared" si="87"/>
        <v>Peptide649: E7_5_2_8_mRNA -&gt; E7_5_2_8 | (0.278 * E7_5_2_8_mRNA) - (0.00000278 * E7_5_2_8)</v>
      </c>
    </row>
  </sheetData>
  <sortState xmlns:xlrd2="http://schemas.microsoft.com/office/spreadsheetml/2017/richdata2" ref="B2:B651">
    <sortCondition ref="B1:B65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F979C-87D3-4FB1-9765-D928ACF63A69}">
  <dimension ref="A1:N4645"/>
  <sheetViews>
    <sheetView tabSelected="1" zoomScaleNormal="100" workbookViewId="0"/>
  </sheetViews>
  <sheetFormatPr defaultRowHeight="14.5" x14ac:dyDescent="0.35"/>
  <cols>
    <col min="1" max="1" width="18" style="11" customWidth="1"/>
    <col min="2" max="3" width="18.54296875" style="11" customWidth="1"/>
    <col min="4" max="4" width="12.08984375" style="11" customWidth="1"/>
    <col min="5" max="5" width="4.7265625" style="40" customWidth="1"/>
    <col min="6" max="6" width="13.90625" style="11" customWidth="1"/>
    <col min="7" max="7" width="23.453125" style="11" customWidth="1"/>
    <col min="8" max="8" width="19.453125" style="11" customWidth="1"/>
    <col min="9" max="9" width="27.90625" style="11" customWidth="1"/>
    <col min="10" max="10" width="27.36328125" style="11" customWidth="1"/>
    <col min="11" max="11" width="34.6328125" style="19" customWidth="1"/>
    <col min="12" max="12" width="33" style="50" customWidth="1"/>
    <col min="13" max="13" width="80.26953125" style="11" customWidth="1"/>
    <col min="14" max="14" width="104" style="11" customWidth="1"/>
  </cols>
  <sheetData>
    <row r="1" spans="1:14" ht="29" x14ac:dyDescent="0.35">
      <c r="A1" s="10" t="s">
        <v>28</v>
      </c>
      <c r="B1" s="10" t="s">
        <v>30</v>
      </c>
      <c r="C1" s="10" t="s">
        <v>31</v>
      </c>
      <c r="D1" s="15" t="s">
        <v>32</v>
      </c>
      <c r="E1" s="52" t="s">
        <v>40</v>
      </c>
      <c r="F1" s="15" t="s">
        <v>41</v>
      </c>
      <c r="G1" s="45" t="s">
        <v>50</v>
      </c>
      <c r="H1" s="45" t="s">
        <v>51</v>
      </c>
      <c r="I1" s="45" t="s">
        <v>11633</v>
      </c>
      <c r="J1" s="45" t="s">
        <v>53</v>
      </c>
      <c r="K1" s="47" t="s">
        <v>8767</v>
      </c>
      <c r="L1" s="48" t="s">
        <v>55</v>
      </c>
      <c r="M1" s="15" t="s">
        <v>56</v>
      </c>
      <c r="N1" s="51" t="s">
        <v>57</v>
      </c>
    </row>
    <row r="2" spans="1:14" ht="29" x14ac:dyDescent="0.35">
      <c r="A2" s="12" t="s">
        <v>2443</v>
      </c>
      <c r="B2" s="11" t="s">
        <v>1813</v>
      </c>
      <c r="C2" s="11" t="s">
        <v>7097</v>
      </c>
      <c r="E2" s="40">
        <v>1</v>
      </c>
      <c r="F2" s="11" t="str">
        <f>"E" &amp; SUBSTITUTE(C2,".","_")</f>
        <v>E1_8_1_9</v>
      </c>
      <c r="G2" s="46" t="str">
        <f>_xlfn.CONCAT(F2,"_kcat: ",13.7)</f>
        <v>E1_8_1_9_kcat: 13.7</v>
      </c>
      <c r="H2" s="46" t="str">
        <f>_xlfn.CONCAT(F2,"_km: ",1)</f>
        <v>E1_8_1_9_km: 1</v>
      </c>
      <c r="I2" s="49" t="s">
        <v>7746</v>
      </c>
      <c r="J2" s="49" t="str">
        <f>SUBSTITUTE(I2, "+", "*")</f>
        <v>C00005  *   C00080  *  C18902</v>
      </c>
      <c r="K2" s="19" t="s">
        <v>8768</v>
      </c>
      <c r="L2" s="50" t="str">
        <f>SUBSTITUTE(K2, "+", "*")</f>
        <v>C00006  * C00001  * C05703</v>
      </c>
      <c r="M2" s="16" t="str">
        <f>_xlfn.CONCAT("(", "${Variables:",F2, "_kcat}"," * ", F2, " * ",J2,") / (","${Variables:",F2,"_km}"," + (",F2," * ",J2,"))")</f>
        <v>(${Variables:E1_8_1_9_kcat} * E1_8_1_9 * C00005  *   C00080  *  C18902) / (${Variables:E1_8_1_9_km} + (E1_8_1_9 * C00005  *   C00080  *  C18902))</v>
      </c>
      <c r="N2" s="16" t="str">
        <f>_xlfn.CONCAT("r",E2,": ",I2, " -&gt; ",K2," | ",M2)</f>
        <v>r1: C00005  +   C00080  +  C18902 -&gt; C00006  + C00001  + C05703 | (${Variables:E1_8_1_9_kcat} * E1_8_1_9 * C00005  *   C00080  *  C18902) / (${Variables:E1_8_1_9_km} + (E1_8_1_9 * C00005  *   C00080  *  C18902))</v>
      </c>
    </row>
    <row r="3" spans="1:14" ht="29" x14ac:dyDescent="0.35">
      <c r="A3" s="12" t="s">
        <v>2520</v>
      </c>
      <c r="B3" s="11" t="s">
        <v>1890</v>
      </c>
      <c r="C3" s="11" t="s">
        <v>7098</v>
      </c>
      <c r="E3" s="40">
        <v>2</v>
      </c>
      <c r="F3" s="11" t="str">
        <f t="shared" ref="F3:F66" si="0">"E" &amp; SUBSTITUTE(C3,".","_")</f>
        <v>E2_4_1_52</v>
      </c>
      <c r="G3" s="46" t="str">
        <f t="shared" ref="G3:G66" si="1">_xlfn.CONCAT(F3,"_kcat: ",13.7)</f>
        <v>E2_4_1_52_kcat: 13.7</v>
      </c>
      <c r="H3" s="46" t="str">
        <f t="shared" ref="H3:H11" si="2">_xlfn.CONCAT(F3,"_km: ",1)</f>
        <v>E2_4_1_52_km: 1</v>
      </c>
      <c r="I3" s="49" t="s">
        <v>7747</v>
      </c>
      <c r="J3" s="49" t="str">
        <f t="shared" ref="J3:J66" si="3">SUBSTITUTE(I3, "+", "*")</f>
        <v>C00029  *  C22411 </v>
      </c>
      <c r="K3" s="19" t="s">
        <v>8769</v>
      </c>
      <c r="L3" s="50" t="str">
        <f t="shared" ref="L3:L66" si="4">SUBSTITUTE(K3, "+", "*")</f>
        <v>C00015  * C22412</v>
      </c>
      <c r="M3" s="16" t="str">
        <f t="shared" ref="M3:M66" si="5">_xlfn.CONCAT("(", "${Variables:",F3, "_kcat}"," * ", F3, " * ",J3,") / (","${Variables:",F3,"_km}"," + (",F3," * ",J3,"))")</f>
        <v>(${Variables:E2_4_1_52_kcat} * E2_4_1_52 * C00029  *  C22411 ) / (${Variables:E2_4_1_52_km} + (E2_4_1_52 * C00029  *  C22411 ))</v>
      </c>
      <c r="N3" s="16" t="str">
        <f t="shared" ref="N3:N66" si="6">_xlfn.CONCAT("r",E3,": ",I3, " -&gt; ",K3," | ",M3)</f>
        <v>r2: C00029  +  C22411  -&gt; C00015  + C22412 | (${Variables:E2_4_1_52_kcat} * E2_4_1_52 * C00029  *  C22411 ) / (${Variables:E2_4_1_52_km} + (E2_4_1_52 * C00029  *  C22411 ))</v>
      </c>
    </row>
    <row r="4" spans="1:14" ht="43.5" x14ac:dyDescent="0.35">
      <c r="A4" s="12" t="s">
        <v>2387</v>
      </c>
      <c r="B4" s="11" t="s">
        <v>1757</v>
      </c>
      <c r="C4" s="11" t="s">
        <v>7099</v>
      </c>
      <c r="E4" s="40">
        <v>3</v>
      </c>
      <c r="F4" s="11" t="str">
        <f t="shared" si="0"/>
        <v>E1_14_14_47</v>
      </c>
      <c r="G4" s="46" t="str">
        <f t="shared" si="1"/>
        <v>E1_14_14_47_kcat: 13.7</v>
      </c>
      <c r="H4" s="46" t="str">
        <f t="shared" si="2"/>
        <v>E1_14_14_47_km: 1</v>
      </c>
      <c r="I4" s="49" t="s">
        <v>7748</v>
      </c>
      <c r="J4" s="49" t="str">
        <f t="shared" si="3"/>
        <v>C00062  *   C02745  *   C00007</v>
      </c>
      <c r="K4" s="19" t="s">
        <v>13069</v>
      </c>
      <c r="L4" s="50" t="str">
        <f t="shared" si="4"/>
        <v>C00327  * C00533 * C02869  *  C00001</v>
      </c>
      <c r="M4" s="16" t="str">
        <f t="shared" si="5"/>
        <v>(${Variables:E1_14_14_47_kcat} * E1_14_14_47 * C00062  *   C02745  *   C00007) / (${Variables:E1_14_14_47_km} + (E1_14_14_47 * C00062  *   C02745  *   C00007))</v>
      </c>
      <c r="N4" s="16" t="str">
        <f t="shared" si="6"/>
        <v>r3: C00062  +   C02745  +   C00007 -&gt; C00327  + C00533 + C02869  +  C00001 | (${Variables:E1_14_14_47_kcat} * E1_14_14_47 * C00062  *   C02745  *   C00007) / (${Variables:E1_14_14_47_km} + (E1_14_14_47 * C00062  *   C02745  *   C00007))</v>
      </c>
    </row>
    <row r="5" spans="1:14" ht="29" x14ac:dyDescent="0.35">
      <c r="A5" s="12" t="s">
        <v>2387</v>
      </c>
      <c r="B5" s="11" t="s">
        <v>1757</v>
      </c>
      <c r="C5" s="11" t="s">
        <v>7099</v>
      </c>
      <c r="E5" s="40">
        <v>4</v>
      </c>
      <c r="F5" s="11" t="str">
        <f t="shared" si="0"/>
        <v>E1_14_14_47</v>
      </c>
      <c r="G5" s="46" t="str">
        <f t="shared" si="1"/>
        <v>E1_14_14_47_kcat: 13.7</v>
      </c>
      <c r="H5" s="46" t="str">
        <f t="shared" si="2"/>
        <v>E1_14_14_47_km: 1</v>
      </c>
      <c r="I5" s="49" t="s">
        <v>7748</v>
      </c>
      <c r="J5" s="49" t="str">
        <f t="shared" si="3"/>
        <v>C00062  *   C02745  *   C00007</v>
      </c>
      <c r="K5" s="19" t="s">
        <v>8770</v>
      </c>
      <c r="L5" s="50" t="str">
        <f t="shared" si="4"/>
        <v>C05933  * C02869 *C00001</v>
      </c>
      <c r="M5" s="16" t="str">
        <f t="shared" si="5"/>
        <v>(${Variables:E1_14_14_47_kcat} * E1_14_14_47 * C00062  *   C02745  *   C00007) / (${Variables:E1_14_14_47_km} + (E1_14_14_47 * C00062  *   C02745  *   C00007))</v>
      </c>
      <c r="N5" s="16" t="str">
        <f t="shared" si="6"/>
        <v>r4: C00062  +   C02745  +   C00007 -&gt; C05933  + C02869 +C00001 | (${Variables:E1_14_14_47_kcat} * E1_14_14_47 * C00062  *   C02745  *   C00007) / (${Variables:E1_14_14_47_km} + (E1_14_14_47 * C00062  *   C02745  *   C00007))</v>
      </c>
    </row>
    <row r="6" spans="1:14" ht="29" x14ac:dyDescent="0.35">
      <c r="A6" s="12" t="s">
        <v>2963</v>
      </c>
      <c r="B6" s="11" t="s">
        <v>2333</v>
      </c>
      <c r="C6" s="11" t="s">
        <v>7100</v>
      </c>
      <c r="E6" s="40">
        <v>5</v>
      </c>
      <c r="F6" s="11" t="str">
        <f t="shared" si="0"/>
        <v>E7_1_1_7</v>
      </c>
      <c r="G6" s="46" t="str">
        <f t="shared" si="1"/>
        <v>E7_1_1_7_kcat: 13.7</v>
      </c>
      <c r="H6" s="46" t="str">
        <f t="shared" si="2"/>
        <v>E7_1_1_7_km: 1</v>
      </c>
      <c r="I6" s="49" t="s">
        <v>7749</v>
      </c>
      <c r="J6" s="49" t="str">
        <f t="shared" si="3"/>
        <v>C00390  *  C00007   *   C00080</v>
      </c>
      <c r="K6" s="19" t="s">
        <v>8771</v>
      </c>
      <c r="L6" s="50" t="str">
        <f t="shared" si="4"/>
        <v>C00399  * C00001 *C00080</v>
      </c>
      <c r="M6" s="16" t="str">
        <f t="shared" si="5"/>
        <v>(${Variables:E7_1_1_7_kcat} * E7_1_1_7 * C00390  *  C00007   *   C00080) / (${Variables:E7_1_1_7_km} + (E7_1_1_7 * C00390  *  C00007   *   C00080))</v>
      </c>
      <c r="N6" s="16" t="str">
        <f t="shared" si="6"/>
        <v>r5: C00390  +  C00007   +   C00080 -&gt; C00399  + C00001 +C00080 | (${Variables:E7_1_1_7_kcat} * E7_1_1_7 * C00390  *  C00007   *   C00080) / (${Variables:E7_1_1_7_km} + (E7_1_1_7 * C00390  *  C00007   *   C00080))</v>
      </c>
    </row>
    <row r="7" spans="1:14" ht="29" x14ac:dyDescent="0.35">
      <c r="A7" s="12" t="s">
        <v>2391</v>
      </c>
      <c r="B7" s="11" t="s">
        <v>1761</v>
      </c>
      <c r="C7" s="11" t="s">
        <v>7101</v>
      </c>
      <c r="E7" s="40">
        <v>6</v>
      </c>
      <c r="F7" s="11" t="str">
        <f t="shared" si="0"/>
        <v>E1_15_1_1</v>
      </c>
      <c r="G7" s="46" t="str">
        <f t="shared" si="1"/>
        <v>E1_15_1_1_kcat: 13.7</v>
      </c>
      <c r="H7" s="46" t="str">
        <f t="shared" si="2"/>
        <v>E1_15_1_1_km: 1</v>
      </c>
      <c r="I7" s="49" t="s">
        <v>7750</v>
      </c>
      <c r="J7" s="49" t="str">
        <f t="shared" si="3"/>
        <v>C00704  *   C00080</v>
      </c>
      <c r="K7" s="19" t="s">
        <v>8772</v>
      </c>
      <c r="L7" s="50" t="str">
        <f t="shared" si="4"/>
        <v>C00027  * C00007</v>
      </c>
      <c r="M7" s="16" t="str">
        <f t="shared" si="5"/>
        <v>(${Variables:E1_15_1_1_kcat} * E1_15_1_1 * C00704  *   C00080) / (${Variables:E1_15_1_1_km} + (E1_15_1_1 * C00704  *   C00080))</v>
      </c>
      <c r="N7" s="16" t="str">
        <f t="shared" si="6"/>
        <v>r6: C00704  +   C00080 -&gt; C00027  + C00007 | (${Variables:E1_15_1_1_kcat} * E1_15_1_1 * C00704  *   C00080) / (${Variables:E1_15_1_1_km} + (E1_15_1_1 * C00704  *   C00080))</v>
      </c>
    </row>
    <row r="8" spans="1:14" ht="43.5" x14ac:dyDescent="0.35">
      <c r="A8" s="12" t="s">
        <v>2387</v>
      </c>
      <c r="B8" s="11" t="s">
        <v>1757</v>
      </c>
      <c r="C8" s="11" t="s">
        <v>7099</v>
      </c>
      <c r="E8" s="40">
        <v>7</v>
      </c>
      <c r="F8" s="11" t="str">
        <f t="shared" si="0"/>
        <v>E1_14_14_47</v>
      </c>
      <c r="G8" s="46" t="str">
        <f t="shared" si="1"/>
        <v>E1_14_14_47_kcat: 13.7</v>
      </c>
      <c r="H8" s="46" t="str">
        <f t="shared" si="2"/>
        <v>E1_14_14_47_km: 1</v>
      </c>
      <c r="I8" s="49" t="s">
        <v>7751</v>
      </c>
      <c r="J8" s="49" t="str">
        <f t="shared" si="3"/>
        <v>C05933  *  C02745   *   C00007</v>
      </c>
      <c r="K8" s="19" t="s">
        <v>13070</v>
      </c>
      <c r="L8" s="50" t="str">
        <f t="shared" si="4"/>
        <v>C00327  *  C00533 *  C02869  *  C00001</v>
      </c>
      <c r="M8" s="16" t="str">
        <f t="shared" si="5"/>
        <v>(${Variables:E1_14_14_47_kcat} * E1_14_14_47 * C05933  *  C02745   *   C00007) / (${Variables:E1_14_14_47_km} + (E1_14_14_47 * C05933  *  C02745   *   C00007))</v>
      </c>
      <c r="N8" s="16" t="str">
        <f t="shared" si="6"/>
        <v>r7: C05933  +  C02745   +   C00007 -&gt; C00327  +  C00533 +  C02869  +  C00001 | (${Variables:E1_14_14_47_kcat} * E1_14_14_47 * C05933  *  C02745   *   C00007) / (${Variables:E1_14_14_47_km} + (E1_14_14_47 * C05933  *  C02745   *   C00007))</v>
      </c>
    </row>
    <row r="9" spans="1:14" ht="29" x14ac:dyDescent="0.35">
      <c r="A9" s="12" t="s">
        <v>2711</v>
      </c>
      <c r="B9" s="11" t="s">
        <v>2081</v>
      </c>
      <c r="C9" s="11" t="s">
        <v>7102</v>
      </c>
      <c r="E9" s="40">
        <v>8</v>
      </c>
      <c r="F9" s="11" t="str">
        <f t="shared" si="0"/>
        <v>E3_2_1_93</v>
      </c>
      <c r="G9" s="46" t="str">
        <f t="shared" si="1"/>
        <v>E3_2_1_93_kcat: 13.7</v>
      </c>
      <c r="H9" s="46" t="str">
        <f t="shared" si="2"/>
        <v>E3_2_1_93_km: 1</v>
      </c>
      <c r="I9" s="49" t="s">
        <v>7752</v>
      </c>
      <c r="J9" s="49" t="str">
        <f t="shared" si="3"/>
        <v>C00001  *  C00689</v>
      </c>
      <c r="K9" s="19" t="s">
        <v>8773</v>
      </c>
      <c r="L9" s="50" t="str">
        <f t="shared" si="4"/>
        <v>C00031  * C00092</v>
      </c>
      <c r="M9" s="16" t="str">
        <f t="shared" si="5"/>
        <v>(${Variables:E3_2_1_93_kcat} * E3_2_1_93 * C00001  *  C00689) / (${Variables:E3_2_1_93_km} + (E3_2_1_93 * C00001  *  C00689))</v>
      </c>
      <c r="N9" s="16" t="str">
        <f t="shared" si="6"/>
        <v>r8: C00001  +  C00689 -&gt; C00031  + C00092 | (${Variables:E3_2_1_93_kcat} * E3_2_1_93 * C00001  *  C00689) / (${Variables:E3_2_1_93_km} + (E3_2_1_93 * C00001  *  C00689))</v>
      </c>
    </row>
    <row r="10" spans="1:14" ht="29" x14ac:dyDescent="0.35">
      <c r="A10" s="12" t="s">
        <v>2691</v>
      </c>
      <c r="B10" s="11" t="s">
        <v>2061</v>
      </c>
      <c r="C10" s="11" t="s">
        <v>7103</v>
      </c>
      <c r="E10" s="40">
        <v>9</v>
      </c>
      <c r="F10" s="11" t="str">
        <f t="shared" si="0"/>
        <v>E3_2_1_122</v>
      </c>
      <c r="G10" s="46" t="str">
        <f t="shared" si="1"/>
        <v>E3_2_1_122_kcat: 13.7</v>
      </c>
      <c r="H10" s="46" t="str">
        <f t="shared" si="2"/>
        <v>E3_2_1_122_km: 1</v>
      </c>
      <c r="I10" s="49" t="s">
        <v>7753</v>
      </c>
      <c r="J10" s="49" t="str">
        <f t="shared" si="3"/>
        <v>C00001  *  C00689 </v>
      </c>
      <c r="K10" s="19" t="s">
        <v>8773</v>
      </c>
      <c r="L10" s="50" t="str">
        <f t="shared" si="4"/>
        <v>C00031  * C00092</v>
      </c>
      <c r="M10" s="16" t="str">
        <f t="shared" si="5"/>
        <v>(${Variables:E3_2_1_122_kcat} * E3_2_1_122 * C00001  *  C00689 ) / (${Variables:E3_2_1_122_km} + (E3_2_1_122 * C00001  *  C00689 ))</v>
      </c>
      <c r="N10" s="16" t="str">
        <f t="shared" si="6"/>
        <v>r9: C00001  +  C00689  -&gt; C00031  + C00092 | (${Variables:E3_2_1_122_kcat} * E3_2_1_122 * C00001  *  C00689 ) / (${Variables:E3_2_1_122_km} + (E3_2_1_122 * C00001  *  C00689 ))</v>
      </c>
    </row>
    <row r="11" spans="1:14" ht="29" x14ac:dyDescent="0.35">
      <c r="A11" s="12" t="s">
        <v>2691</v>
      </c>
      <c r="B11" s="11" t="s">
        <v>2061</v>
      </c>
      <c r="C11" s="11" t="s">
        <v>7103</v>
      </c>
      <c r="E11" s="40">
        <v>10</v>
      </c>
      <c r="F11" s="11" t="str">
        <f t="shared" si="0"/>
        <v>E3_2_1_122</v>
      </c>
      <c r="G11" s="46" t="str">
        <f t="shared" si="1"/>
        <v>E3_2_1_122_kcat: 13.7</v>
      </c>
      <c r="H11" s="46" t="str">
        <f t="shared" si="2"/>
        <v>E3_2_1_122_km: 1</v>
      </c>
      <c r="I11" s="49" t="s">
        <v>7754</v>
      </c>
      <c r="J11" s="49" t="str">
        <f t="shared" si="3"/>
        <v>C00001  *  C02995 </v>
      </c>
      <c r="K11" s="19" t="s">
        <v>8773</v>
      </c>
      <c r="L11" s="50" t="str">
        <f t="shared" si="4"/>
        <v>C00031  * C00092</v>
      </c>
      <c r="M11" s="16" t="str">
        <f t="shared" si="5"/>
        <v>(${Variables:E3_2_1_122_kcat} * E3_2_1_122 * C00001  *  C02995 ) / (${Variables:E3_2_1_122_km} + (E3_2_1_122 * C00001  *  C02995 ))</v>
      </c>
      <c r="N11" s="16" t="str">
        <f t="shared" si="6"/>
        <v>r10: C00001  +  C02995  -&gt; C00031  + C00092 | (${Variables:E3_2_1_122_kcat} * E3_2_1_122 * C00001  *  C02995 ) / (${Variables:E3_2_1_122_km} + (E3_2_1_122 * C00001  *  C02995 ))</v>
      </c>
    </row>
    <row r="12" spans="1:14" ht="29" x14ac:dyDescent="0.35">
      <c r="A12" s="12" t="s">
        <v>2695</v>
      </c>
      <c r="B12" s="11" t="s">
        <v>2065</v>
      </c>
      <c r="C12" s="11" t="s">
        <v>7104</v>
      </c>
      <c r="E12" s="40">
        <v>11</v>
      </c>
      <c r="F12" s="11" t="str">
        <f t="shared" si="0"/>
        <v>E3_2_1_22</v>
      </c>
      <c r="G12" s="46" t="str">
        <f t="shared" si="1"/>
        <v>E3_2_1_22_kcat: 13.7</v>
      </c>
      <c r="H12" s="46" t="str">
        <f>_xlfn.CONCAT(F12,"_km: ",1)</f>
        <v>E3_2_1_22_km: 1</v>
      </c>
      <c r="I12" s="49" t="s">
        <v>7755</v>
      </c>
      <c r="J12" s="49" t="str">
        <f t="shared" si="3"/>
        <v>C00001  *  G00093 </v>
      </c>
      <c r="K12" s="19" t="s">
        <v>8774</v>
      </c>
      <c r="L12" s="50" t="str">
        <f t="shared" si="4"/>
        <v>C00124  * G00092</v>
      </c>
      <c r="M12" s="16" t="str">
        <f t="shared" si="5"/>
        <v>(${Variables:E3_2_1_22_kcat} * E3_2_1_22 * C00001  *  G00093 ) / (${Variables:E3_2_1_22_km} + (E3_2_1_22 * C00001  *  G00093 ))</v>
      </c>
      <c r="N12" s="16" t="str">
        <f t="shared" si="6"/>
        <v>r11: C00001  +  G00093  -&gt; C00124  + G00092 | (${Variables:E3_2_1_22_kcat} * E3_2_1_22 * C00001  *  G00093 ) / (${Variables:E3_2_1_22_km} + (E3_2_1_22 * C00001  *  G00093 ))</v>
      </c>
    </row>
    <row r="13" spans="1:14" ht="29" x14ac:dyDescent="0.35">
      <c r="A13" s="12" t="s">
        <v>2701</v>
      </c>
      <c r="B13" s="11" t="s">
        <v>2071</v>
      </c>
      <c r="C13" s="11" t="s">
        <v>7105</v>
      </c>
      <c r="E13" s="40">
        <v>12</v>
      </c>
      <c r="F13" s="11" t="str">
        <f t="shared" si="0"/>
        <v>E3_2_1_52</v>
      </c>
      <c r="G13" s="46" t="str">
        <f t="shared" si="1"/>
        <v>E3_2_1_52_kcat: 13.7</v>
      </c>
      <c r="H13" s="46" t="str">
        <f t="shared" ref="H13:H76" si="7">_xlfn.CONCAT(F13,"_km: ",1)</f>
        <v>E3_2_1_52_km: 1</v>
      </c>
      <c r="I13" s="49" t="s">
        <v>7756</v>
      </c>
      <c r="J13" s="49" t="str">
        <f t="shared" si="3"/>
        <v>C00001  *  G00094</v>
      </c>
      <c r="K13" s="19" t="s">
        <v>8775</v>
      </c>
      <c r="L13" s="50" t="str">
        <f t="shared" si="4"/>
        <v>C01132  * G00093</v>
      </c>
      <c r="M13" s="16" t="str">
        <f t="shared" si="5"/>
        <v>(${Variables:E3_2_1_52_kcat} * E3_2_1_52 * C00001  *  G00094) / (${Variables:E3_2_1_52_km} + (E3_2_1_52 * C00001  *  G00094))</v>
      </c>
      <c r="N13" s="16" t="str">
        <f t="shared" si="6"/>
        <v>r12: C00001  +  G00094 -&gt; C01132  + G00093 | (${Variables:E3_2_1_52_kcat} * E3_2_1_52 * C00001  *  G00094) / (${Variables:E3_2_1_52_km} + (E3_2_1_52 * C00001  *  G00094))</v>
      </c>
    </row>
    <row r="14" spans="1:14" ht="29" x14ac:dyDescent="0.35">
      <c r="A14" s="12" t="s">
        <v>2691</v>
      </c>
      <c r="B14" s="11" t="s">
        <v>2061</v>
      </c>
      <c r="C14" s="11" t="s">
        <v>7103</v>
      </c>
      <c r="E14" s="40">
        <v>13</v>
      </c>
      <c r="F14" s="11" t="str">
        <f t="shared" si="0"/>
        <v>E3_2_1_122</v>
      </c>
      <c r="G14" s="46" t="str">
        <f t="shared" si="1"/>
        <v>E3_2_1_122_kcat: 13.7</v>
      </c>
      <c r="H14" s="46" t="str">
        <f t="shared" si="7"/>
        <v>E3_2_1_122_km: 1</v>
      </c>
      <c r="I14" s="49" t="s">
        <v>7757</v>
      </c>
      <c r="J14" s="49" t="str">
        <f t="shared" si="3"/>
        <v>C00001  *  G09795 </v>
      </c>
      <c r="K14" s="19" t="s">
        <v>8773</v>
      </c>
      <c r="L14" s="50" t="str">
        <f t="shared" si="4"/>
        <v>C00031  * C00092</v>
      </c>
      <c r="M14" s="16" t="str">
        <f t="shared" si="5"/>
        <v>(${Variables:E3_2_1_122_kcat} * E3_2_1_122 * C00001  *  G09795 ) / (${Variables:E3_2_1_122_km} + (E3_2_1_122 * C00001  *  G09795 ))</v>
      </c>
      <c r="N14" s="16" t="str">
        <f t="shared" si="6"/>
        <v>r13: C00001  +  G09795  -&gt; C00031  + C00092 | (${Variables:E3_2_1_122_kcat} * E3_2_1_122 * C00001  *  G09795 ) / (${Variables:E3_2_1_122_km} + (E3_2_1_122 * C00001  *  G09795 ))</v>
      </c>
    </row>
    <row r="15" spans="1:14" ht="29" x14ac:dyDescent="0.35">
      <c r="A15" s="12" t="s">
        <v>2711</v>
      </c>
      <c r="B15" s="11" t="s">
        <v>2081</v>
      </c>
      <c r="C15" s="11" t="s">
        <v>7102</v>
      </c>
      <c r="E15" s="40">
        <v>14</v>
      </c>
      <c r="F15" s="11" t="str">
        <f t="shared" si="0"/>
        <v>E3_2_1_93</v>
      </c>
      <c r="G15" s="46" t="str">
        <f t="shared" si="1"/>
        <v>E3_2_1_93_kcat: 13.7</v>
      </c>
      <c r="H15" s="46" t="str">
        <f t="shared" si="7"/>
        <v>E3_2_1_93_km: 1</v>
      </c>
      <c r="I15" s="49" t="s">
        <v>7757</v>
      </c>
      <c r="J15" s="49" t="str">
        <f t="shared" si="3"/>
        <v>C00001  *  G09795 </v>
      </c>
      <c r="K15" s="19" t="s">
        <v>8773</v>
      </c>
      <c r="L15" s="50" t="str">
        <f t="shared" si="4"/>
        <v>C00031  * C00092</v>
      </c>
      <c r="M15" s="16" t="str">
        <f t="shared" si="5"/>
        <v>(${Variables:E3_2_1_93_kcat} * E3_2_1_93 * C00001  *  G09795 ) / (${Variables:E3_2_1_93_km} + (E3_2_1_93 * C00001  *  G09795 ))</v>
      </c>
      <c r="N15" s="16" t="str">
        <f t="shared" si="6"/>
        <v>r14: C00001  +  G09795  -&gt; C00031  + C00092 | (${Variables:E3_2_1_93_kcat} * E3_2_1_93 * C00001  *  G09795 ) / (${Variables:E3_2_1_93_km} + (E3_2_1_93 * C00001  *  G09795 ))</v>
      </c>
    </row>
    <row r="16" spans="1:14" ht="29" x14ac:dyDescent="0.35">
      <c r="A16" s="12" t="s">
        <v>2691</v>
      </c>
      <c r="B16" s="11" t="s">
        <v>2061</v>
      </c>
      <c r="C16" s="11" t="s">
        <v>7103</v>
      </c>
      <c r="E16" s="40">
        <v>15</v>
      </c>
      <c r="F16" s="11" t="str">
        <f t="shared" si="0"/>
        <v>E3_2_1_122</v>
      </c>
      <c r="G16" s="46" t="str">
        <f t="shared" si="1"/>
        <v>E3_2_1_122_kcat: 13.7</v>
      </c>
      <c r="H16" s="46" t="str">
        <f t="shared" si="7"/>
        <v>E3_2_1_122_km: 1</v>
      </c>
      <c r="I16" s="49" t="s">
        <v>7758</v>
      </c>
      <c r="J16" s="49" t="str">
        <f t="shared" si="3"/>
        <v>C00001  *  G10519</v>
      </c>
      <c r="K16" s="19" t="s">
        <v>8773</v>
      </c>
      <c r="L16" s="50" t="str">
        <f t="shared" si="4"/>
        <v>C00031  * C00092</v>
      </c>
      <c r="M16" s="16" t="str">
        <f t="shared" si="5"/>
        <v>(${Variables:E3_2_1_122_kcat} * E3_2_1_122 * C00001  *  G10519) / (${Variables:E3_2_1_122_km} + (E3_2_1_122 * C00001  *  G10519))</v>
      </c>
      <c r="N16" s="16" t="str">
        <f t="shared" si="6"/>
        <v>r15: C00001  +  G10519 -&gt; C00031  + C00092 | (${Variables:E3_2_1_122_kcat} * E3_2_1_122 * C00001  *  G10519) / (${Variables:E3_2_1_122_km} + (E3_2_1_122 * C00001  *  G10519))</v>
      </c>
    </row>
    <row r="17" spans="1:14" ht="29" x14ac:dyDescent="0.35">
      <c r="A17" s="12" t="s">
        <v>2639</v>
      </c>
      <c r="B17" s="11" t="s">
        <v>2009</v>
      </c>
      <c r="C17" s="11" t="s">
        <v>7106</v>
      </c>
      <c r="E17" s="40">
        <v>16</v>
      </c>
      <c r="F17" s="11" t="str">
        <f t="shared" si="0"/>
        <v>E2_7_7_85</v>
      </c>
      <c r="G17" s="46" t="str">
        <f t="shared" si="1"/>
        <v>E2_7_7_85_kcat: 13.7</v>
      </c>
      <c r="H17" s="46" t="str">
        <f t="shared" si="7"/>
        <v>E2_7_7_85_km: 1</v>
      </c>
      <c r="I17" s="49" t="s">
        <v>3932</v>
      </c>
      <c r="J17" s="49" t="str">
        <f t="shared" si="3"/>
        <v>C00002</v>
      </c>
      <c r="K17" s="19" t="s">
        <v>8776</v>
      </c>
      <c r="L17" s="50" t="str">
        <f t="shared" si="4"/>
        <v>C00013  * C20565</v>
      </c>
      <c r="M17" s="16" t="str">
        <f t="shared" si="5"/>
        <v>(${Variables:E2_7_7_85_kcat} * E2_7_7_85 * C00002) / (${Variables:E2_7_7_85_km} + (E2_7_7_85 * C00002))</v>
      </c>
      <c r="N17" s="16" t="str">
        <f t="shared" si="6"/>
        <v>r16: C00002 -&gt; C00013  + C20565 | (${Variables:E2_7_7_85_kcat} * E2_7_7_85 * C00002) / (${Variables:E2_7_7_85_km} + (E2_7_7_85 * C00002))</v>
      </c>
    </row>
    <row r="18" spans="1:14" ht="29" x14ac:dyDescent="0.35">
      <c r="A18" s="12" t="s">
        <v>2939</v>
      </c>
      <c r="B18" s="11" t="s">
        <v>2309</v>
      </c>
      <c r="C18" s="11" t="s">
        <v>7107</v>
      </c>
      <c r="E18" s="40">
        <v>17</v>
      </c>
      <c r="F18" s="11" t="str">
        <f t="shared" si="0"/>
        <v>E6_3_2_4</v>
      </c>
      <c r="G18" s="46" t="str">
        <f t="shared" si="1"/>
        <v>E6_3_2_4_kcat: 13.7</v>
      </c>
      <c r="H18" s="46" t="str">
        <f t="shared" si="7"/>
        <v>E6_3_2_4_km: 1</v>
      </c>
      <c r="I18" s="49" t="s">
        <v>7759</v>
      </c>
      <c r="J18" s="49" t="str">
        <f t="shared" si="3"/>
        <v>C00002  *   C00133</v>
      </c>
      <c r="K18" s="19" t="s">
        <v>8777</v>
      </c>
      <c r="L18" s="50" t="str">
        <f t="shared" si="4"/>
        <v>C00008  * C00009  * C00993</v>
      </c>
      <c r="M18" s="16" t="str">
        <f t="shared" si="5"/>
        <v>(${Variables:E6_3_2_4_kcat} * E6_3_2_4 * C00002  *   C00133) / (${Variables:E6_3_2_4_km} + (E6_3_2_4 * C00002  *   C00133))</v>
      </c>
      <c r="N18" s="16" t="str">
        <f t="shared" si="6"/>
        <v>r17: C00002  +   C00133 -&gt; C00008  + C00009  + C00993 | (${Variables:E6_3_2_4_kcat} * E6_3_2_4 * C00002  *   C00133) / (${Variables:E6_3_2_4_km} + (E6_3_2_4 * C00002  *   C00133))</v>
      </c>
    </row>
    <row r="19" spans="1:14" ht="29" x14ac:dyDescent="0.35">
      <c r="A19" s="12" t="s">
        <v>2540</v>
      </c>
      <c r="B19" s="11" t="s">
        <v>1910</v>
      </c>
      <c r="C19" s="11" t="s">
        <v>7108</v>
      </c>
      <c r="E19" s="40">
        <v>18</v>
      </c>
      <c r="F19" s="11" t="str">
        <f t="shared" si="0"/>
        <v>E2_5_1_17</v>
      </c>
      <c r="G19" s="46" t="str">
        <f t="shared" si="1"/>
        <v>E2_5_1_17_kcat: 13.7</v>
      </c>
      <c r="H19" s="46" t="str">
        <f t="shared" si="7"/>
        <v>E2_5_1_17_km: 1</v>
      </c>
      <c r="I19" s="49" t="s">
        <v>7760</v>
      </c>
      <c r="J19" s="49" t="str">
        <f t="shared" si="3"/>
        <v>C00002  *   C00541  *  C03024 </v>
      </c>
      <c r="K19" s="19" t="s">
        <v>8778</v>
      </c>
      <c r="L19" s="50" t="str">
        <f t="shared" si="4"/>
        <v>C00536  *  C00194  * C03161</v>
      </c>
      <c r="M19" s="16" t="str">
        <f t="shared" si="5"/>
        <v>(${Variables:E2_5_1_17_kcat} * E2_5_1_17 * C00002  *   C00541  *  C03024 ) / (${Variables:E2_5_1_17_km} + (E2_5_1_17 * C00002  *   C00541  *  C03024 ))</v>
      </c>
      <c r="N19" s="16" t="str">
        <f t="shared" si="6"/>
        <v>r18: C00002  +   C00541  +  C03024  -&gt; C00536  +  C00194  + C03161 | (${Variables:E2_5_1_17_kcat} * E2_5_1_17 * C00002  *   C00541  *  C03024 ) / (${Variables:E2_5_1_17_km} + (E2_5_1_17 * C00002  *   C00541  *  C03024 ))</v>
      </c>
    </row>
    <row r="20" spans="1:14" ht="29" x14ac:dyDescent="0.35">
      <c r="A20" s="12" t="s">
        <v>2540</v>
      </c>
      <c r="B20" s="11" t="s">
        <v>1910</v>
      </c>
      <c r="C20" s="11" t="s">
        <v>7108</v>
      </c>
      <c r="E20" s="40">
        <v>19</v>
      </c>
      <c r="F20" s="11" t="str">
        <f t="shared" si="0"/>
        <v>E2_5_1_17</v>
      </c>
      <c r="G20" s="46" t="str">
        <f t="shared" si="1"/>
        <v>E2_5_1_17_kcat: 13.7</v>
      </c>
      <c r="H20" s="46" t="str">
        <f t="shared" si="7"/>
        <v>E2_5_1_17_km: 1</v>
      </c>
      <c r="I20" s="49" t="s">
        <v>7761</v>
      </c>
      <c r="J20" s="49" t="str">
        <f t="shared" si="3"/>
        <v>C00002  *   C06504  *  C03024</v>
      </c>
      <c r="K20" s="19" t="s">
        <v>8779</v>
      </c>
      <c r="L20" s="50" t="str">
        <f t="shared" si="4"/>
        <v>C00536  *  C06506  * C03161</v>
      </c>
      <c r="M20" s="16" t="str">
        <f t="shared" si="5"/>
        <v>(${Variables:E2_5_1_17_kcat} * E2_5_1_17 * C00002  *   C06504  *  C03024) / (${Variables:E2_5_1_17_km} + (E2_5_1_17 * C00002  *   C06504  *  C03024))</v>
      </c>
      <c r="N20" s="16" t="str">
        <f t="shared" si="6"/>
        <v>r19: C00002  +   C06504  +  C03024 -&gt; C00536  +  C06506  + C03161 | (${Variables:E2_5_1_17_kcat} * E2_5_1_17 * C00002  *   C06504  *  C03024) / (${Variables:E2_5_1_17_km} + (E2_5_1_17 * C00002  *   C06504  *  C03024))</v>
      </c>
    </row>
    <row r="21" spans="1:14" ht="29" x14ac:dyDescent="0.35">
      <c r="A21" s="12" t="s">
        <v>2772</v>
      </c>
      <c r="B21" s="11" t="s">
        <v>2142</v>
      </c>
      <c r="C21" s="11" t="s">
        <v>7109</v>
      </c>
      <c r="E21" s="40">
        <v>20</v>
      </c>
      <c r="F21" s="11" t="str">
        <f t="shared" si="0"/>
        <v>E3_6_1_9</v>
      </c>
      <c r="G21" s="46" t="str">
        <f t="shared" si="1"/>
        <v>E3_6_1_9_kcat: 13.7</v>
      </c>
      <c r="H21" s="46" t="str">
        <f t="shared" si="7"/>
        <v>E3_6_1_9_km: 1</v>
      </c>
      <c r="I21" s="49" t="s">
        <v>7762</v>
      </c>
      <c r="J21" s="49" t="str">
        <f t="shared" si="3"/>
        <v>C00002  *  C00001 </v>
      </c>
      <c r="K21" s="19" t="s">
        <v>8780</v>
      </c>
      <c r="L21" s="50" t="str">
        <f t="shared" si="4"/>
        <v>C00020  * C00013</v>
      </c>
      <c r="M21" s="16" t="str">
        <f t="shared" si="5"/>
        <v>(${Variables:E3_6_1_9_kcat} * E3_6_1_9 * C00002  *  C00001 ) / (${Variables:E3_6_1_9_km} + (E3_6_1_9 * C00002  *  C00001 ))</v>
      </c>
      <c r="N21" s="16" t="str">
        <f t="shared" si="6"/>
        <v>r20: C00002  +  C00001  -&gt; C00020  + C00013 | (${Variables:E3_6_1_9_kcat} * E3_6_1_9 * C00002  *  C00001 ) / (${Variables:E3_6_1_9_km} + (E3_6_1_9 * C00002  *  C00001 ))</v>
      </c>
    </row>
    <row r="22" spans="1:14" ht="29" x14ac:dyDescent="0.35">
      <c r="A22" s="12" t="s">
        <v>2965</v>
      </c>
      <c r="B22" s="11" t="s">
        <v>2335</v>
      </c>
      <c r="C22" s="11" t="s">
        <v>7110</v>
      </c>
      <c r="E22" s="40">
        <v>21</v>
      </c>
      <c r="F22" s="11" t="str">
        <f t="shared" si="0"/>
        <v>E7_1_2_2</v>
      </c>
      <c r="G22" s="46" t="str">
        <f t="shared" si="1"/>
        <v>E7_1_2_2_kcat: 13.7</v>
      </c>
      <c r="H22" s="46" t="str">
        <f t="shared" si="7"/>
        <v>E7_1_2_2_km: 1</v>
      </c>
      <c r="I22" s="49" t="s">
        <v>7762</v>
      </c>
      <c r="J22" s="49" t="str">
        <f t="shared" si="3"/>
        <v>C00002  *  C00001 </v>
      </c>
      <c r="K22" s="19" t="s">
        <v>8781</v>
      </c>
      <c r="L22" s="50" t="str">
        <f t="shared" si="4"/>
        <v>C00008  * C00009</v>
      </c>
      <c r="M22" s="16" t="str">
        <f t="shared" si="5"/>
        <v>(${Variables:E7_1_2_2_kcat} * E7_1_2_2 * C00002  *  C00001 ) / (${Variables:E7_1_2_2_km} + (E7_1_2_2 * C00002  *  C00001 ))</v>
      </c>
      <c r="N22" s="16" t="str">
        <f t="shared" si="6"/>
        <v>r21: C00002  +  C00001  -&gt; C00008  + C00009 | (${Variables:E7_1_2_2_kcat} * E7_1_2_2 * C00002  *  C00001 ) / (${Variables:E7_1_2_2_km} + (E7_1_2_2 * C00002  *  C00001 ))</v>
      </c>
    </row>
    <row r="23" spans="1:14" ht="29" x14ac:dyDescent="0.35">
      <c r="A23" s="12" t="s">
        <v>2580</v>
      </c>
      <c r="B23" s="11" t="s">
        <v>1950</v>
      </c>
      <c r="C23" s="11" t="s">
        <v>7111</v>
      </c>
      <c r="E23" s="40">
        <v>22</v>
      </c>
      <c r="F23" s="11" t="str">
        <f t="shared" si="0"/>
        <v>E2_7_1_23</v>
      </c>
      <c r="G23" s="46" t="str">
        <f t="shared" si="1"/>
        <v>E2_7_1_23_kcat: 13.7</v>
      </c>
      <c r="H23" s="46" t="str">
        <f t="shared" si="7"/>
        <v>E2_7_1_23_km: 1</v>
      </c>
      <c r="I23" s="49" t="s">
        <v>7763</v>
      </c>
      <c r="J23" s="49" t="str">
        <f t="shared" si="3"/>
        <v>C00002  *  C00003 </v>
      </c>
      <c r="K23" s="19" t="s">
        <v>8782</v>
      </c>
      <c r="L23" s="50" t="str">
        <f t="shared" si="4"/>
        <v>C00008  * C00006</v>
      </c>
      <c r="M23" s="16" t="str">
        <f t="shared" si="5"/>
        <v>(${Variables:E2_7_1_23_kcat} * E2_7_1_23 * C00002  *  C00003 ) / (${Variables:E2_7_1_23_km} + (E2_7_1_23 * C00002  *  C00003 ))</v>
      </c>
      <c r="N23" s="16" t="str">
        <f t="shared" si="6"/>
        <v>r22: C00002  +  C00003  -&gt; C00008  + C00006 | (${Variables:E2_7_1_23_kcat} * E2_7_1_23 * C00002  *  C00003 ) / (${Variables:E2_7_1_23_km} + (E2_7_1_23 * C00002  *  C00003 ))</v>
      </c>
    </row>
    <row r="24" spans="1:14" ht="29" x14ac:dyDescent="0.35">
      <c r="A24" s="12" t="s">
        <v>2614</v>
      </c>
      <c r="B24" s="11" t="s">
        <v>1984</v>
      </c>
      <c r="C24" s="11" t="s">
        <v>7112</v>
      </c>
      <c r="E24" s="40">
        <v>23</v>
      </c>
      <c r="F24" s="11" t="str">
        <f t="shared" si="0"/>
        <v>E2_7_4_6</v>
      </c>
      <c r="G24" s="46" t="str">
        <f t="shared" si="1"/>
        <v>E2_7_4_6_kcat: 13.7</v>
      </c>
      <c r="H24" s="46" t="str">
        <f t="shared" si="7"/>
        <v>E2_7_4_6_km: 1</v>
      </c>
      <c r="I24" s="49" t="s">
        <v>7764</v>
      </c>
      <c r="J24" s="49" t="str">
        <f t="shared" si="3"/>
        <v>C00002  *  C00008</v>
      </c>
      <c r="K24" s="19" t="s">
        <v>8783</v>
      </c>
      <c r="L24" s="50" t="str">
        <f t="shared" si="4"/>
        <v>C00008  * C00002</v>
      </c>
      <c r="M24" s="16" t="str">
        <f t="shared" si="5"/>
        <v>(${Variables:E2_7_4_6_kcat} * E2_7_4_6 * C00002  *  C00008) / (${Variables:E2_7_4_6_km} + (E2_7_4_6 * C00002  *  C00008))</v>
      </c>
      <c r="N24" s="16" t="str">
        <f t="shared" si="6"/>
        <v>r23: C00002  +  C00008 -&gt; C00008  + C00002 | (${Variables:E2_7_4_6_kcat} * E2_7_4_6 * C00002  *  C00008) / (${Variables:E2_7_4_6_km} + (E2_7_4_6 * C00002  *  C00008))</v>
      </c>
    </row>
    <row r="25" spans="1:14" ht="29" x14ac:dyDescent="0.35">
      <c r="A25" s="12" t="s">
        <v>2614</v>
      </c>
      <c r="B25" s="11" t="s">
        <v>1984</v>
      </c>
      <c r="C25" s="11" t="s">
        <v>7112</v>
      </c>
      <c r="E25" s="40">
        <v>24</v>
      </c>
      <c r="F25" s="11" t="str">
        <f t="shared" si="0"/>
        <v>E2_7_4_6</v>
      </c>
      <c r="G25" s="46" t="str">
        <f t="shared" si="1"/>
        <v>E2_7_4_6_kcat: 13.7</v>
      </c>
      <c r="H25" s="46" t="str">
        <f t="shared" si="7"/>
        <v>E2_7_4_6_km: 1</v>
      </c>
      <c r="I25" s="49" t="s">
        <v>7765</v>
      </c>
      <c r="J25" s="49" t="str">
        <f t="shared" si="3"/>
        <v>C00002  *  C00015 </v>
      </c>
      <c r="K25" s="19" t="s">
        <v>8784</v>
      </c>
      <c r="L25" s="50" t="str">
        <f t="shared" si="4"/>
        <v>C00008  * C00075</v>
      </c>
      <c r="M25" s="16" t="str">
        <f t="shared" si="5"/>
        <v>(${Variables:E2_7_4_6_kcat} * E2_7_4_6 * C00002  *  C00015 ) / (${Variables:E2_7_4_6_km} + (E2_7_4_6 * C00002  *  C00015 ))</v>
      </c>
      <c r="N25" s="16" t="str">
        <f t="shared" si="6"/>
        <v>r24: C00002  +  C00015  -&gt; C00008  + C00075 | (${Variables:E2_7_4_6_kcat} * E2_7_4_6 * C00002  *  C00015 ) / (${Variables:E2_7_4_6_km} + (E2_7_4_6 * C00002  *  C00015 ))</v>
      </c>
    </row>
    <row r="26" spans="1:14" ht="29" x14ac:dyDescent="0.35">
      <c r="A26" s="12" t="s">
        <v>2599</v>
      </c>
      <c r="B26" s="11" t="s">
        <v>1969</v>
      </c>
      <c r="C26" s="11" t="s">
        <v>7113</v>
      </c>
      <c r="E26" s="40">
        <v>25</v>
      </c>
      <c r="F26" s="11" t="str">
        <f t="shared" si="0"/>
        <v>E2_7_11_1</v>
      </c>
      <c r="G26" s="46" t="str">
        <f t="shared" si="1"/>
        <v>E2_7_11_1_kcat: 13.7</v>
      </c>
      <c r="H26" s="46" t="str">
        <f t="shared" si="7"/>
        <v>E2_7_11_1_km: 1</v>
      </c>
      <c r="I26" s="49" t="s">
        <v>7766</v>
      </c>
      <c r="J26" s="49" t="str">
        <f t="shared" si="3"/>
        <v>C00002  *  C00017 </v>
      </c>
      <c r="K26" s="19" t="s">
        <v>8785</v>
      </c>
      <c r="L26" s="50" t="str">
        <f t="shared" si="4"/>
        <v>C00008  * C00562</v>
      </c>
      <c r="M26" s="16" t="str">
        <f t="shared" si="5"/>
        <v>(${Variables:E2_7_11_1_kcat} * E2_7_11_1 * C00002  *  C00017 ) / (${Variables:E2_7_11_1_km} + (E2_7_11_1 * C00002  *  C00017 ))</v>
      </c>
      <c r="N26" s="16" t="str">
        <f t="shared" si="6"/>
        <v>r25: C00002  +  C00017  -&gt; C00008  + C00562 | (${Variables:E2_7_11_1_kcat} * E2_7_11_1 * C00002  *  C00017 ) / (${Variables:E2_7_11_1_km} + (E2_7_11_1 * C00002  *  C00017 ))</v>
      </c>
    </row>
    <row r="27" spans="1:14" ht="29" x14ac:dyDescent="0.35">
      <c r="A27" s="12" t="s">
        <v>2613</v>
      </c>
      <c r="B27" s="11" t="s">
        <v>1983</v>
      </c>
      <c r="C27" s="11" t="s">
        <v>7114</v>
      </c>
      <c r="E27" s="40">
        <v>26</v>
      </c>
      <c r="F27" s="11" t="str">
        <f t="shared" si="0"/>
        <v>E2_7_4_3</v>
      </c>
      <c r="G27" s="46" t="str">
        <f t="shared" si="1"/>
        <v>E2_7_4_3_kcat: 13.7</v>
      </c>
      <c r="H27" s="46" t="str">
        <f t="shared" si="7"/>
        <v>E2_7_4_3_km: 1</v>
      </c>
      <c r="I27" s="49" t="s">
        <v>7767</v>
      </c>
      <c r="J27" s="49" t="str">
        <f t="shared" si="3"/>
        <v>C00002  *  C00020</v>
      </c>
      <c r="K27" s="19" t="s">
        <v>3929</v>
      </c>
      <c r="L27" s="50" t="str">
        <f t="shared" si="4"/>
        <v>C00008</v>
      </c>
      <c r="M27" s="16" t="str">
        <f t="shared" si="5"/>
        <v>(${Variables:E2_7_4_3_kcat} * E2_7_4_3 * C00002  *  C00020) / (${Variables:E2_7_4_3_km} + (E2_7_4_3 * C00002  *  C00020))</v>
      </c>
      <c r="N27" s="16" t="str">
        <f t="shared" si="6"/>
        <v>r26: C00002  +  C00020 -&gt; C00008 | (${Variables:E2_7_4_3_kcat} * E2_7_4_3 * C00002  *  C00020) / (${Variables:E2_7_4_3_km} + (E2_7_4_3 * C00002  *  C00020))</v>
      </c>
    </row>
    <row r="28" spans="1:14" ht="29" x14ac:dyDescent="0.35">
      <c r="A28" s="12" t="s">
        <v>2588</v>
      </c>
      <c r="B28" s="11" t="s">
        <v>1958</v>
      </c>
      <c r="C28" s="11" t="s">
        <v>7115</v>
      </c>
      <c r="E28" s="40">
        <v>27</v>
      </c>
      <c r="F28" s="11" t="str">
        <f t="shared" si="0"/>
        <v>E2_7_1_40</v>
      </c>
      <c r="G28" s="46" t="str">
        <f t="shared" si="1"/>
        <v>E2_7_1_40_kcat: 13.7</v>
      </c>
      <c r="H28" s="46" t="str">
        <f t="shared" si="7"/>
        <v>E2_7_1_40_km: 1</v>
      </c>
      <c r="I28" s="49" t="s">
        <v>7768</v>
      </c>
      <c r="J28" s="49" t="str">
        <f t="shared" si="3"/>
        <v>C00002  *  C00022 </v>
      </c>
      <c r="K28" s="19" t="s">
        <v>8786</v>
      </c>
      <c r="L28" s="50" t="str">
        <f t="shared" si="4"/>
        <v>C00008  * C00074</v>
      </c>
      <c r="M28" s="16" t="str">
        <f t="shared" si="5"/>
        <v>(${Variables:E2_7_1_40_kcat} * E2_7_1_40 * C00002  *  C00022 ) / (${Variables:E2_7_1_40_km} + (E2_7_1_40 * C00002  *  C00022 ))</v>
      </c>
      <c r="N28" s="16" t="str">
        <f t="shared" si="6"/>
        <v>r27: C00002  +  C00022  -&gt; C00008  + C00074 | (${Variables:E2_7_1_40_kcat} * E2_7_1_40 * C00002  *  C00022 ) / (${Variables:E2_7_1_40_km} + (E2_7_1_40 * C00002  *  C00022 ))</v>
      </c>
    </row>
    <row r="29" spans="1:14" ht="29" x14ac:dyDescent="0.35">
      <c r="A29" s="12" t="s">
        <v>2647</v>
      </c>
      <c r="B29" s="11" t="s">
        <v>2017</v>
      </c>
      <c r="C29" s="11" t="s">
        <v>7116</v>
      </c>
      <c r="E29" s="40">
        <v>28</v>
      </c>
      <c r="F29" s="11" t="str">
        <f t="shared" si="0"/>
        <v>E2_7_9_2</v>
      </c>
      <c r="G29" s="46" t="str">
        <f t="shared" si="1"/>
        <v>E2_7_9_2_kcat: 13.7</v>
      </c>
      <c r="H29" s="46" t="str">
        <f t="shared" si="7"/>
        <v>E2_7_9_2_km: 1</v>
      </c>
      <c r="I29" s="49" t="s">
        <v>7769</v>
      </c>
      <c r="J29" s="49" t="str">
        <f t="shared" si="3"/>
        <v>C00002  *  C00022  *  C00001</v>
      </c>
      <c r="K29" s="19" t="s">
        <v>8787</v>
      </c>
      <c r="L29" s="50" t="str">
        <f t="shared" si="4"/>
        <v>C00020  * C00074  * C00009</v>
      </c>
      <c r="M29" s="16" t="str">
        <f t="shared" si="5"/>
        <v>(${Variables:E2_7_9_2_kcat} * E2_7_9_2 * C00002  *  C00022  *  C00001) / (${Variables:E2_7_9_2_km} + (E2_7_9_2 * C00002  *  C00022  *  C00001))</v>
      </c>
      <c r="N29" s="16" t="str">
        <f t="shared" si="6"/>
        <v>r28: C00002  +  C00022  +  C00001 -&gt; C00020  + C00074  + C00009 | (${Variables:E2_7_9_2_kcat} * E2_7_9_2 * C00002  *  C00022  *  C00001) / (${Variables:E2_7_9_2_km} + (E2_7_9_2 * C00002  *  C00022  *  C00001))</v>
      </c>
    </row>
    <row r="30" spans="1:14" ht="29" x14ac:dyDescent="0.35">
      <c r="A30" s="12" t="s">
        <v>2959</v>
      </c>
      <c r="B30" s="11" t="s">
        <v>2329</v>
      </c>
      <c r="C30" s="11" t="s">
        <v>7117</v>
      </c>
      <c r="E30" s="40">
        <v>29</v>
      </c>
      <c r="F30" s="11" t="str">
        <f t="shared" si="0"/>
        <v>E6_4_1_1</v>
      </c>
      <c r="G30" s="46" t="str">
        <f t="shared" si="1"/>
        <v>E6_4_1_1_kcat: 13.7</v>
      </c>
      <c r="H30" s="46" t="str">
        <f t="shared" si="7"/>
        <v>E6_4_1_1_km: 1</v>
      </c>
      <c r="I30" s="49" t="s">
        <v>7770</v>
      </c>
      <c r="J30" s="49" t="str">
        <f t="shared" si="3"/>
        <v>C00002  *  C00022  *  C00288 </v>
      </c>
      <c r="K30" s="19" t="s">
        <v>8788</v>
      </c>
      <c r="L30" s="50" t="str">
        <f t="shared" si="4"/>
        <v>C00008  * C00009  * C00036</v>
      </c>
      <c r="M30" s="16" t="str">
        <f t="shared" si="5"/>
        <v>(${Variables:E6_4_1_1_kcat} * E6_4_1_1 * C00002  *  C00022  *  C00288 ) / (${Variables:E6_4_1_1_km} + (E6_4_1_1 * C00002  *  C00022  *  C00288 ))</v>
      </c>
      <c r="N30" s="16" t="str">
        <f t="shared" si="6"/>
        <v>r29: C00002  +  C00022  +  C00288  -&gt; C00008  + C00009  + C00036 | (${Variables:E6_4_1_1_kcat} * E6_4_1_1 * C00002  *  C00022  *  C00288 ) / (${Variables:E6_4_1_1_km} + (E6_4_1_1 * C00002  *  C00022  *  C00288 ))</v>
      </c>
    </row>
    <row r="31" spans="1:14" ht="29" x14ac:dyDescent="0.35">
      <c r="A31" s="12" t="s">
        <v>2960</v>
      </c>
      <c r="B31" s="11" t="s">
        <v>2330</v>
      </c>
      <c r="C31" s="11" t="s">
        <v>7118</v>
      </c>
      <c r="E31" s="40">
        <v>30</v>
      </c>
      <c r="F31" s="11" t="str">
        <f t="shared" si="0"/>
        <v>E6_4_1_2</v>
      </c>
      <c r="G31" s="46" t="str">
        <f t="shared" si="1"/>
        <v>E6_4_1_2_kcat: 13.7</v>
      </c>
      <c r="H31" s="46" t="str">
        <f t="shared" si="7"/>
        <v>E6_4_1_2_km: 1</v>
      </c>
      <c r="I31" s="49" t="s">
        <v>7771</v>
      </c>
      <c r="J31" s="49" t="str">
        <f t="shared" si="3"/>
        <v>C00002  *  C00024  *  C00288 </v>
      </c>
      <c r="K31" s="19" t="s">
        <v>8789</v>
      </c>
      <c r="L31" s="50" t="str">
        <f t="shared" si="4"/>
        <v>C00008  * C00009  * C00083</v>
      </c>
      <c r="M31" s="16" t="str">
        <f t="shared" si="5"/>
        <v>(${Variables:E6_4_1_2_kcat} * E6_4_1_2 * C00002  *  C00024  *  C00288 ) / (${Variables:E6_4_1_2_km} + (E6_4_1_2 * C00002  *  C00024  *  C00288 ))</v>
      </c>
      <c r="N31" s="16" t="str">
        <f t="shared" si="6"/>
        <v>r30: C00002  +  C00024  +  C00288  -&gt; C00008  + C00009  + C00083 | (${Variables:E6_4_1_2_kcat} * E6_4_1_2 * C00002  *  C00024  *  C00288 ) / (${Variables:E6_4_1_2_km} + (E6_4_1_2 * C00002  *  C00024  *  C00288 ))</v>
      </c>
    </row>
    <row r="32" spans="1:14" ht="29" x14ac:dyDescent="0.35">
      <c r="A32" s="12" t="s">
        <v>2604</v>
      </c>
      <c r="B32" s="11" t="s">
        <v>1974</v>
      </c>
      <c r="C32" s="11" t="s">
        <v>7119</v>
      </c>
      <c r="E32" s="40">
        <v>31</v>
      </c>
      <c r="F32" s="11" t="str">
        <f t="shared" si="0"/>
        <v>E2_7_2_11</v>
      </c>
      <c r="G32" s="46" t="str">
        <f t="shared" si="1"/>
        <v>E2_7_2_11_kcat: 13.7</v>
      </c>
      <c r="H32" s="46" t="str">
        <f t="shared" si="7"/>
        <v>E2_7_2_11_km: 1</v>
      </c>
      <c r="I32" s="49" t="s">
        <v>7772</v>
      </c>
      <c r="J32" s="49" t="str">
        <f t="shared" si="3"/>
        <v>C00002  *  C00025 </v>
      </c>
      <c r="K32" s="19" t="s">
        <v>8790</v>
      </c>
      <c r="L32" s="50" t="str">
        <f t="shared" si="4"/>
        <v>C00008  * C03287</v>
      </c>
      <c r="M32" s="16" t="str">
        <f t="shared" si="5"/>
        <v>(${Variables:E2_7_2_11_kcat} * E2_7_2_11 * C00002  *  C00025 ) / (${Variables:E2_7_2_11_km} + (E2_7_2_11 * C00002  *  C00025 ))</v>
      </c>
      <c r="N32" s="16" t="str">
        <f t="shared" si="6"/>
        <v>r31: C00002  +  C00025  -&gt; C00008  + C03287 | (${Variables:E2_7_2_11_kcat} * E2_7_2_11 * C00002  *  C00025 ) / (${Variables:E2_7_2_11_km} + (E2_7_2_11 * C00002  *  C00025 ))</v>
      </c>
    </row>
    <row r="33" spans="1:14" ht="29" x14ac:dyDescent="0.35">
      <c r="A33" s="12" t="s">
        <v>2933</v>
      </c>
      <c r="B33" s="11" t="s">
        <v>2303</v>
      </c>
      <c r="C33" s="11" t="s">
        <v>7120</v>
      </c>
      <c r="E33" s="40">
        <v>32</v>
      </c>
      <c r="F33" s="11" t="str">
        <f t="shared" si="0"/>
        <v>E6_3_1_2</v>
      </c>
      <c r="G33" s="46" t="str">
        <f t="shared" si="1"/>
        <v>E6_3_1_2_kcat: 13.7</v>
      </c>
      <c r="H33" s="46" t="str">
        <f t="shared" si="7"/>
        <v>E6_3_1_2_km: 1</v>
      </c>
      <c r="I33" s="49" t="s">
        <v>7773</v>
      </c>
      <c r="J33" s="49" t="str">
        <f t="shared" si="3"/>
        <v>C00002  *  C00025  *  C00014</v>
      </c>
      <c r="K33" s="19" t="s">
        <v>8791</v>
      </c>
      <c r="L33" s="50" t="str">
        <f t="shared" si="4"/>
        <v>C00008  * C00009  * C00064</v>
      </c>
      <c r="M33" s="16" t="str">
        <f t="shared" si="5"/>
        <v>(${Variables:E6_3_1_2_kcat} * E6_3_1_2 * C00002  *  C00025  *  C00014) / (${Variables:E6_3_1_2_km} + (E6_3_1_2 * C00002  *  C00025  *  C00014))</v>
      </c>
      <c r="N33" s="16" t="str">
        <f t="shared" si="6"/>
        <v>r32: C00002  +  C00025  +  C00014 -&gt; C00008  + C00009  + C00064 | (${Variables:E6_3_1_2_kcat} * E6_3_1_2 * C00002  *  C00025  *  C00014) / (${Variables:E6_3_1_2_km} + (E6_3_1_2 * C00002  *  C00025  *  C00014))</v>
      </c>
    </row>
    <row r="34" spans="1:14" ht="29" x14ac:dyDescent="0.35">
      <c r="A34" s="12" t="s">
        <v>2575</v>
      </c>
      <c r="B34" s="11" t="s">
        <v>1945</v>
      </c>
      <c r="C34" s="11" t="s">
        <v>7121</v>
      </c>
      <c r="E34" s="40">
        <v>33</v>
      </c>
      <c r="F34" s="11" t="str">
        <f t="shared" si="0"/>
        <v>E2_7_1_2</v>
      </c>
      <c r="G34" s="46" t="str">
        <f t="shared" si="1"/>
        <v>E2_7_1_2_kcat: 13.7</v>
      </c>
      <c r="H34" s="46" t="str">
        <f t="shared" si="7"/>
        <v>E2_7_1_2_km: 1</v>
      </c>
      <c r="I34" s="49" t="s">
        <v>7774</v>
      </c>
      <c r="J34" s="49" t="str">
        <f t="shared" si="3"/>
        <v>C00002  *  C00031</v>
      </c>
      <c r="K34" s="19" t="s">
        <v>8792</v>
      </c>
      <c r="L34" s="50" t="str">
        <f t="shared" si="4"/>
        <v>C00008  * C00092</v>
      </c>
      <c r="M34" s="16" t="str">
        <f t="shared" si="5"/>
        <v>(${Variables:E2_7_1_2_kcat} * E2_7_1_2 * C00002  *  C00031) / (${Variables:E2_7_1_2_km} + (E2_7_1_2 * C00002  *  C00031))</v>
      </c>
      <c r="N34" s="16" t="str">
        <f t="shared" si="6"/>
        <v>r33: C00002  +  C00031 -&gt; C00008  + C00092 | (${Variables:E2_7_1_2_kcat} * E2_7_1_2 * C00002  *  C00031) / (${Variables:E2_7_1_2_km} + (E2_7_1_2 * C00002  *  C00031))</v>
      </c>
    </row>
    <row r="35" spans="1:14" ht="29" x14ac:dyDescent="0.35">
      <c r="A35" s="12" t="s">
        <v>2603</v>
      </c>
      <c r="B35" s="11" t="s">
        <v>1973</v>
      </c>
      <c r="C35" s="11" t="s">
        <v>7122</v>
      </c>
      <c r="E35" s="40">
        <v>34</v>
      </c>
      <c r="F35" s="11" t="str">
        <f t="shared" si="0"/>
        <v>E2_7_2_1</v>
      </c>
      <c r="G35" s="46" t="str">
        <f t="shared" si="1"/>
        <v>E2_7_2_1_kcat: 13.7</v>
      </c>
      <c r="H35" s="46" t="str">
        <f t="shared" si="7"/>
        <v>E2_7_2_1_km: 1</v>
      </c>
      <c r="I35" s="49" t="s">
        <v>7775</v>
      </c>
      <c r="J35" s="49" t="str">
        <f t="shared" si="3"/>
        <v>C00002  *  C00033</v>
      </c>
      <c r="K35" s="19" t="s">
        <v>8793</v>
      </c>
      <c r="L35" s="50" t="str">
        <f t="shared" si="4"/>
        <v>C00008  * C00227</v>
      </c>
      <c r="M35" s="16" t="str">
        <f t="shared" si="5"/>
        <v>(${Variables:E2_7_2_1_kcat} * E2_7_2_1 * C00002  *  C00033) / (${Variables:E2_7_2_1_km} + (E2_7_2_1 * C00002  *  C00033))</v>
      </c>
      <c r="N35" s="16" t="str">
        <f t="shared" si="6"/>
        <v>r34: C00002  +  C00033 -&gt; C00008  + C00227 | (${Variables:E2_7_2_1_kcat} * E2_7_2_1 * C00002  *  C00033) / (${Variables:E2_7_2_1_km} + (E2_7_2_1 * C00002  *  C00033))</v>
      </c>
    </row>
    <row r="36" spans="1:14" ht="29" x14ac:dyDescent="0.35">
      <c r="A36" s="12" t="s">
        <v>2927</v>
      </c>
      <c r="B36" s="11" t="s">
        <v>2297</v>
      </c>
      <c r="C36" s="11" t="s">
        <v>7123</v>
      </c>
      <c r="E36" s="40">
        <v>35</v>
      </c>
      <c r="F36" s="11" t="str">
        <f t="shared" si="0"/>
        <v>E6_2_1_1</v>
      </c>
      <c r="G36" s="46" t="str">
        <f t="shared" si="1"/>
        <v>E6_2_1_1_kcat: 13.7</v>
      </c>
      <c r="H36" s="46" t="str">
        <f t="shared" si="7"/>
        <v>E6_2_1_1_km: 1</v>
      </c>
      <c r="I36" s="49" t="s">
        <v>7775</v>
      </c>
      <c r="J36" s="49" t="str">
        <f t="shared" si="3"/>
        <v>C00002  *  C00033</v>
      </c>
      <c r="K36" s="19" t="s">
        <v>8794</v>
      </c>
      <c r="L36" s="50" t="str">
        <f t="shared" si="4"/>
        <v>C00013  * C05993</v>
      </c>
      <c r="M36" s="16" t="str">
        <f t="shared" si="5"/>
        <v>(${Variables:E6_2_1_1_kcat} * E6_2_1_1 * C00002  *  C00033) / (${Variables:E6_2_1_1_km} + (E6_2_1_1 * C00002  *  C00033))</v>
      </c>
      <c r="N36" s="16" t="str">
        <f t="shared" si="6"/>
        <v>r35: C00002  +  C00033 -&gt; C00013  + C05993 | (${Variables:E6_2_1_1_kcat} * E6_2_1_1 * C00002  *  C00033) / (${Variables:E6_2_1_1_km} + (E6_2_1_1 * C00002  *  C00033))</v>
      </c>
    </row>
    <row r="37" spans="1:14" ht="29" x14ac:dyDescent="0.35">
      <c r="A37" s="12" t="s">
        <v>2927</v>
      </c>
      <c r="B37" s="11" t="s">
        <v>2297</v>
      </c>
      <c r="C37" s="11" t="s">
        <v>7123</v>
      </c>
      <c r="E37" s="40">
        <v>36</v>
      </c>
      <c r="F37" s="11" t="str">
        <f t="shared" si="0"/>
        <v>E6_2_1_1</v>
      </c>
      <c r="G37" s="46" t="str">
        <f t="shared" si="1"/>
        <v>E6_2_1_1_kcat: 13.7</v>
      </c>
      <c r="H37" s="46" t="str">
        <f t="shared" si="7"/>
        <v>E6_2_1_1_km: 1</v>
      </c>
      <c r="I37" s="49" t="s">
        <v>7776</v>
      </c>
      <c r="J37" s="49" t="str">
        <f t="shared" si="3"/>
        <v>C00002  *  C00033  *  C00010</v>
      </c>
      <c r="K37" s="19" t="s">
        <v>8795</v>
      </c>
      <c r="L37" s="50" t="str">
        <f t="shared" si="4"/>
        <v>C00020  * C00013  * C00024</v>
      </c>
      <c r="M37" s="16" t="str">
        <f t="shared" si="5"/>
        <v>(${Variables:E6_2_1_1_kcat} * E6_2_1_1 * C00002  *  C00033  *  C00010) / (${Variables:E6_2_1_1_km} + (E6_2_1_1 * C00002  *  C00033  *  C00010))</v>
      </c>
      <c r="N37" s="16" t="str">
        <f t="shared" si="6"/>
        <v>r36: C00002  +  C00033  +  C00010 -&gt; C00020  + C00013  + C00024 | (${Variables:E6_2_1_1_kcat} * E6_2_1_1 * C00002  *  C00033  *  C00010) / (${Variables:E6_2_1_1_km} + (E6_2_1_1 * C00002  *  C00033  *  C00010))</v>
      </c>
    </row>
    <row r="38" spans="1:14" ht="29" x14ac:dyDescent="0.35">
      <c r="A38" s="12" t="s">
        <v>2614</v>
      </c>
      <c r="B38" s="11" t="s">
        <v>1984</v>
      </c>
      <c r="C38" s="11" t="s">
        <v>7112</v>
      </c>
      <c r="E38" s="40">
        <v>37</v>
      </c>
      <c r="F38" s="11" t="str">
        <f t="shared" si="0"/>
        <v>E2_7_4_6</v>
      </c>
      <c r="G38" s="46" t="str">
        <f t="shared" si="1"/>
        <v>E2_7_4_6_kcat: 13.7</v>
      </c>
      <c r="H38" s="46" t="str">
        <f t="shared" si="7"/>
        <v>E2_7_4_6_km: 1</v>
      </c>
      <c r="I38" s="49" t="s">
        <v>7777</v>
      </c>
      <c r="J38" s="49" t="str">
        <f t="shared" si="3"/>
        <v>C00002  *  C00035 </v>
      </c>
      <c r="K38" s="19" t="s">
        <v>8796</v>
      </c>
      <c r="L38" s="50" t="str">
        <f t="shared" si="4"/>
        <v>C00008  * C00044</v>
      </c>
      <c r="M38" s="16" t="str">
        <f t="shared" si="5"/>
        <v>(${Variables:E2_7_4_6_kcat} * E2_7_4_6 * C00002  *  C00035 ) / (${Variables:E2_7_4_6_km} + (E2_7_4_6 * C00002  *  C00035 ))</v>
      </c>
      <c r="N38" s="16" t="str">
        <f t="shared" si="6"/>
        <v>r37: C00002  +  C00035  -&gt; C00008  + C00044 | (${Variables:E2_7_4_6_kcat} * E2_7_4_6 * C00002  *  C00035 ) / (${Variables:E2_7_4_6_km} + (E2_7_4_6 * C00002  *  C00035 ))</v>
      </c>
    </row>
    <row r="39" spans="1:14" ht="29" x14ac:dyDescent="0.35">
      <c r="A39" s="12" t="s">
        <v>2788</v>
      </c>
      <c r="B39" s="11" t="s">
        <v>2158</v>
      </c>
      <c r="C39" s="11" t="s">
        <v>7124</v>
      </c>
      <c r="E39" s="40">
        <v>38</v>
      </c>
      <c r="F39" s="11" t="str">
        <f t="shared" si="0"/>
        <v>E4_1_1_49</v>
      </c>
      <c r="G39" s="46" t="str">
        <f t="shared" si="1"/>
        <v>E4_1_1_49_kcat: 13.7</v>
      </c>
      <c r="H39" s="46" t="str">
        <f t="shared" si="7"/>
        <v>E4_1_1_49_km: 1</v>
      </c>
      <c r="I39" s="49" t="s">
        <v>7778</v>
      </c>
      <c r="J39" s="49" t="str">
        <f t="shared" si="3"/>
        <v>C00002  *  C00036</v>
      </c>
      <c r="K39" s="19" t="s">
        <v>8797</v>
      </c>
      <c r="L39" s="50" t="str">
        <f t="shared" si="4"/>
        <v>C00008  * C00074  * C00011</v>
      </c>
      <c r="M39" s="16" t="str">
        <f t="shared" si="5"/>
        <v>(${Variables:E4_1_1_49_kcat} * E4_1_1_49 * C00002  *  C00036) / (${Variables:E4_1_1_49_km} + (E4_1_1_49 * C00002  *  C00036))</v>
      </c>
      <c r="N39" s="16" t="str">
        <f t="shared" si="6"/>
        <v>r38: C00002  +  C00036 -&gt; C00008  + C00074  + C00011 | (${Variables:E4_1_1_49_kcat} * E4_1_1_49 * C00002  *  C00036) / (${Variables:E4_1_1_49_km} + (E4_1_1_49 * C00002  *  C00036))</v>
      </c>
    </row>
    <row r="40" spans="1:14" ht="29" x14ac:dyDescent="0.35">
      <c r="A40" s="12" t="s">
        <v>2913</v>
      </c>
      <c r="B40" s="11" t="s">
        <v>2283</v>
      </c>
      <c r="C40" s="11" t="s">
        <v>7125</v>
      </c>
      <c r="E40" s="40">
        <v>39</v>
      </c>
      <c r="F40" s="11" t="str">
        <f t="shared" si="0"/>
        <v>E6_1_1_14</v>
      </c>
      <c r="G40" s="46" t="str">
        <f t="shared" si="1"/>
        <v>E6_1_1_14_kcat: 13.7</v>
      </c>
      <c r="H40" s="46" t="str">
        <f t="shared" si="7"/>
        <v>E6_1_1_14_km: 1</v>
      </c>
      <c r="I40" s="49" t="s">
        <v>7779</v>
      </c>
      <c r="J40" s="49" t="str">
        <f t="shared" si="3"/>
        <v>C00002  *  C00037  *  C01642 </v>
      </c>
      <c r="K40" s="19" t="s">
        <v>8798</v>
      </c>
      <c r="L40" s="50" t="str">
        <f t="shared" si="4"/>
        <v>C00020  * C00013  * C02412</v>
      </c>
      <c r="M40" s="16" t="str">
        <f t="shared" si="5"/>
        <v>(${Variables:E6_1_1_14_kcat} * E6_1_1_14 * C00002  *  C00037  *  C01642 ) / (${Variables:E6_1_1_14_km} + (E6_1_1_14 * C00002  *  C00037  *  C01642 ))</v>
      </c>
      <c r="N40" s="16" t="str">
        <f t="shared" si="6"/>
        <v>r39: C00002  +  C00037  +  C01642  -&gt; C00020  + C00013  + C02412 | (${Variables:E6_1_1_14_kcat} * E6_1_1_14 * C00002  *  C00037  *  C01642 ) / (${Variables:E6_1_1_14_km} + (E6_1_1_14 * C00002  *  C00037  *  C01642 ))</v>
      </c>
    </row>
    <row r="41" spans="1:14" ht="29" x14ac:dyDescent="0.35">
      <c r="A41" s="12" t="s">
        <v>2961</v>
      </c>
      <c r="B41" s="11" t="s">
        <v>2331</v>
      </c>
      <c r="C41" s="11" t="s">
        <v>7126</v>
      </c>
      <c r="E41" s="40">
        <v>40</v>
      </c>
      <c r="F41" s="11" t="str">
        <f t="shared" si="0"/>
        <v>E6_5_1_1</v>
      </c>
      <c r="G41" s="46" t="str">
        <f t="shared" si="1"/>
        <v>E6_5_1_1_kcat: 13.7</v>
      </c>
      <c r="H41" s="46" t="str">
        <f t="shared" si="7"/>
        <v>E6_5_1_1_km: 1</v>
      </c>
      <c r="I41" s="49" t="s">
        <v>7780</v>
      </c>
      <c r="J41" s="49" t="str">
        <f t="shared" si="3"/>
        <v>C00002  *  C00039  *  C02128</v>
      </c>
      <c r="K41" s="19" t="s">
        <v>8799</v>
      </c>
      <c r="L41" s="50" t="str">
        <f t="shared" si="4"/>
        <v>C00020  * C00013  * C00039</v>
      </c>
      <c r="M41" s="16" t="str">
        <f t="shared" si="5"/>
        <v>(${Variables:E6_5_1_1_kcat} * E6_5_1_1 * C00002  *  C00039  *  C02128) / (${Variables:E6_5_1_1_km} + (E6_5_1_1 * C00002  *  C00039  *  C02128))</v>
      </c>
      <c r="N41" s="16" t="str">
        <f t="shared" si="6"/>
        <v>r40: C00002  +  C00039  +  C02128 -&gt; C00020  + C00013  + C00039 | (${Variables:E6_5_1_1_kcat} * E6_5_1_1 * C00002  *  C00039  *  C02128) / (${Variables:E6_5_1_1_km} + (E6_5_1_1 * C00002  *  C00039  *  C02128))</v>
      </c>
    </row>
    <row r="42" spans="1:14" ht="29" x14ac:dyDescent="0.35">
      <c r="A42" s="12" t="s">
        <v>2925</v>
      </c>
      <c r="B42" s="11" t="s">
        <v>2295</v>
      </c>
      <c r="C42" s="11" t="s">
        <v>7127</v>
      </c>
      <c r="E42" s="40">
        <v>41</v>
      </c>
      <c r="F42" s="11" t="str">
        <f t="shared" si="0"/>
        <v>E6_1_1_7</v>
      </c>
      <c r="G42" s="46" t="str">
        <f t="shared" si="1"/>
        <v>E6_1_1_7_kcat: 13.7</v>
      </c>
      <c r="H42" s="46" t="str">
        <f t="shared" si="7"/>
        <v>E6_1_1_7_km: 1</v>
      </c>
      <c r="I42" s="49" t="s">
        <v>7781</v>
      </c>
      <c r="J42" s="49" t="str">
        <f t="shared" si="3"/>
        <v>C00002  *  C00041  *  C01635 </v>
      </c>
      <c r="K42" s="19" t="s">
        <v>8800</v>
      </c>
      <c r="L42" s="50" t="str">
        <f t="shared" si="4"/>
        <v>C00020  * C00013  * C00886</v>
      </c>
      <c r="M42" s="16" t="str">
        <f t="shared" si="5"/>
        <v>(${Variables:E6_1_1_7_kcat} * E6_1_1_7 * C00002  *  C00041  *  C01635 ) / (${Variables:E6_1_1_7_km} + (E6_1_1_7 * C00002  *  C00041  *  C01635 ))</v>
      </c>
      <c r="N42" s="16" t="str">
        <f t="shared" si="6"/>
        <v>r41: C00002  +  C00041  +  C01635  -&gt; C00020  + C00013  + C00886 | (${Variables:E6_1_1_7_kcat} * E6_1_1_7 * C00002  *  C00041  *  C01635 ) / (${Variables:E6_1_1_7_km} + (E6_1_1_7 * C00002  *  C00041  *  C01635 ))</v>
      </c>
    </row>
    <row r="43" spans="1:14" ht="29" x14ac:dyDescent="0.35">
      <c r="A43" s="12" t="s">
        <v>2931</v>
      </c>
      <c r="B43" s="11" t="s">
        <v>2301</v>
      </c>
      <c r="C43" s="11" t="s">
        <v>7128</v>
      </c>
      <c r="E43" s="40">
        <v>42</v>
      </c>
      <c r="F43" s="11" t="str">
        <f t="shared" si="0"/>
        <v>E6_2_1_5</v>
      </c>
      <c r="G43" s="46" t="str">
        <f t="shared" si="1"/>
        <v>E6_2_1_5_kcat: 13.7</v>
      </c>
      <c r="H43" s="46" t="str">
        <f t="shared" si="7"/>
        <v>E6_2_1_5_km: 1</v>
      </c>
      <c r="I43" s="49" t="s">
        <v>7782</v>
      </c>
      <c r="J43" s="49" t="str">
        <f t="shared" si="3"/>
        <v>C00002  *  C00042  *  C00010 </v>
      </c>
      <c r="K43" s="19" t="s">
        <v>8801</v>
      </c>
      <c r="L43" s="50" t="str">
        <f t="shared" si="4"/>
        <v>C00008  * C00009  * C00091</v>
      </c>
      <c r="M43" s="16" t="str">
        <f t="shared" si="5"/>
        <v>(${Variables:E6_2_1_5_kcat} * E6_2_1_5 * C00002  *  C00042  *  C00010 ) / (${Variables:E6_2_1_5_km} + (E6_2_1_5 * C00002  *  C00042  *  C00010 ))</v>
      </c>
      <c r="N43" s="16" t="str">
        <f t="shared" si="6"/>
        <v>r42: C00002  +  C00042  +  C00010  -&gt; C00008  + C00009  + C00091 | (${Variables:E6_2_1_5_kcat} * E6_2_1_5 * C00002  *  C00042  *  C00010 ) / (${Variables:E6_2_1_5_km} + (E6_2_1_5 * C00002  *  C00042  *  C00010 ))</v>
      </c>
    </row>
    <row r="44" spans="1:14" ht="29" x14ac:dyDescent="0.35">
      <c r="A44" s="12" t="s">
        <v>2621</v>
      </c>
      <c r="B44" s="11" t="s">
        <v>1991</v>
      </c>
      <c r="C44" s="11" t="s">
        <v>7129</v>
      </c>
      <c r="E44" s="40">
        <v>43</v>
      </c>
      <c r="F44" s="11" t="str">
        <f t="shared" si="0"/>
        <v>E2_7_6_5</v>
      </c>
      <c r="G44" s="46" t="str">
        <f t="shared" si="1"/>
        <v>E2_7_6_5_kcat: 13.7</v>
      </c>
      <c r="H44" s="46" t="str">
        <f t="shared" si="7"/>
        <v>E2_7_6_5_km: 1</v>
      </c>
      <c r="I44" s="49" t="s">
        <v>7783</v>
      </c>
      <c r="J44" s="49" t="str">
        <f t="shared" si="3"/>
        <v>C00002  *  C00044 </v>
      </c>
      <c r="K44" s="19" t="s">
        <v>8802</v>
      </c>
      <c r="L44" s="50" t="str">
        <f t="shared" si="4"/>
        <v>C00020  * C04494</v>
      </c>
      <c r="M44" s="16" t="str">
        <f t="shared" si="5"/>
        <v>(${Variables:E2_7_6_5_kcat} * E2_7_6_5 * C00002  *  C00044 ) / (${Variables:E2_7_6_5_km} + (E2_7_6_5 * C00002  *  C00044 ))</v>
      </c>
      <c r="N44" s="16" t="str">
        <f t="shared" si="6"/>
        <v>r43: C00002  +  C00044  -&gt; C00020  + C04494 | (${Variables:E2_7_6_5_kcat} * E2_7_6_5 * C00002  *  C00044 ) / (${Variables:E2_7_6_5_km} + (E2_7_6_5 * C00002  *  C00044 ))</v>
      </c>
    </row>
    <row r="45" spans="1:14" ht="29" x14ac:dyDescent="0.35">
      <c r="A45" s="12" t="s">
        <v>2631</v>
      </c>
      <c r="B45" s="11" t="s">
        <v>2001</v>
      </c>
      <c r="C45" s="11" t="s">
        <v>7130</v>
      </c>
      <c r="E45" s="40">
        <v>44</v>
      </c>
      <c r="F45" s="11" t="str">
        <f t="shared" si="0"/>
        <v>E2_7_7_6</v>
      </c>
      <c r="G45" s="46" t="str">
        <f t="shared" si="1"/>
        <v>E2_7_7_6_kcat: 13.7</v>
      </c>
      <c r="H45" s="46" t="str">
        <f t="shared" si="7"/>
        <v>E2_7_7_6_km: 1</v>
      </c>
      <c r="I45" s="49" t="s">
        <v>7784</v>
      </c>
      <c r="J45" s="49" t="str">
        <f t="shared" si="3"/>
        <v>C00002  *  C00046</v>
      </c>
      <c r="K45" s="19" t="s">
        <v>8803</v>
      </c>
      <c r="L45" s="50" t="str">
        <f t="shared" si="4"/>
        <v>C00013  * C00046</v>
      </c>
      <c r="M45" s="16" t="str">
        <f t="shared" si="5"/>
        <v>(${Variables:E2_7_7_6_kcat} * E2_7_7_6 * C00002  *  C00046) / (${Variables:E2_7_7_6_km} + (E2_7_7_6 * C00002  *  C00046))</v>
      </c>
      <c r="N45" s="16" t="str">
        <f t="shared" si="6"/>
        <v>r44: C00002  +  C00046 -&gt; C00013  + C00046 | (${Variables:E2_7_7_6_kcat} * E2_7_7_6 * C00002  *  C00046) / (${Variables:E2_7_7_6_km} + (E2_7_7_6 * C00002  *  C00046))</v>
      </c>
    </row>
    <row r="46" spans="1:14" ht="29" x14ac:dyDescent="0.35">
      <c r="A46" s="12" t="s">
        <v>2923</v>
      </c>
      <c r="B46" s="11" t="s">
        <v>2294</v>
      </c>
      <c r="C46" s="11" t="s">
        <v>7131</v>
      </c>
      <c r="E46" s="40">
        <v>45</v>
      </c>
      <c r="F46" s="11" t="str">
        <f t="shared" si="0"/>
        <v>E6_1_1_6</v>
      </c>
      <c r="G46" s="46" t="str">
        <f t="shared" si="1"/>
        <v>E6_1_1_6_kcat: 13.7</v>
      </c>
      <c r="H46" s="46" t="str">
        <f t="shared" si="7"/>
        <v>E6_1_1_6_km: 1</v>
      </c>
      <c r="I46" s="49" t="s">
        <v>7785</v>
      </c>
      <c r="J46" s="49" t="str">
        <f t="shared" si="3"/>
        <v>C00002  *  C00047  *  C01646</v>
      </c>
      <c r="K46" s="19" t="s">
        <v>8804</v>
      </c>
      <c r="L46" s="50" t="str">
        <f t="shared" si="4"/>
        <v>C00020  * C00013  * C01931</v>
      </c>
      <c r="M46" s="16" t="str">
        <f t="shared" si="5"/>
        <v>(${Variables:E6_1_1_6_kcat} * E6_1_1_6 * C00002  *  C00047  *  C01646) / (${Variables:E6_1_1_6_km} + (E6_1_1_6 * C00002  *  C00047  *  C01646))</v>
      </c>
      <c r="N46" s="16" t="str">
        <f t="shared" si="6"/>
        <v>r45: C00002  +  C00047  +  C01646 -&gt; C00020  + C00013  + C01931 | (${Variables:E6_1_1_6_kcat} * E6_1_1_6 * C00002  *  C00047  *  C01646) / (${Variables:E6_1_1_6_km} + (E6_1_1_6 * C00002  *  C00047  *  C01646))</v>
      </c>
    </row>
    <row r="47" spans="1:14" ht="29" x14ac:dyDescent="0.35">
      <c r="A47" s="12" t="s">
        <v>2606</v>
      </c>
      <c r="B47" s="11" t="s">
        <v>1976</v>
      </c>
      <c r="C47" s="11" t="s">
        <v>7132</v>
      </c>
      <c r="E47" s="40">
        <v>46</v>
      </c>
      <c r="F47" s="11" t="str">
        <f t="shared" si="0"/>
        <v>E2_7_2_4</v>
      </c>
      <c r="G47" s="46" t="str">
        <f t="shared" si="1"/>
        <v>E2_7_2_4_kcat: 13.7</v>
      </c>
      <c r="H47" s="46" t="str">
        <f t="shared" si="7"/>
        <v>E2_7_2_4_km: 1</v>
      </c>
      <c r="I47" s="49" t="s">
        <v>7786</v>
      </c>
      <c r="J47" s="49" t="str">
        <f t="shared" si="3"/>
        <v>C00002  *  C00049 </v>
      </c>
      <c r="K47" s="19" t="s">
        <v>8805</v>
      </c>
      <c r="L47" s="50" t="str">
        <f t="shared" si="4"/>
        <v>C00008  * C03082</v>
      </c>
      <c r="M47" s="16" t="str">
        <f t="shared" si="5"/>
        <v>(${Variables:E2_7_2_4_kcat} * E2_7_2_4 * C00002  *  C00049 ) / (${Variables:E2_7_2_4_km} + (E2_7_2_4 * C00002  *  C00049 ))</v>
      </c>
      <c r="N47" s="16" t="str">
        <f t="shared" si="6"/>
        <v>r46: C00002  +  C00049  -&gt; C00008  + C03082 | (${Variables:E2_7_2_4_kcat} * E2_7_2_4 * C00002  *  C00049 ) / (${Variables:E2_7_2_4_km} + (E2_7_2_4 * C00002  *  C00049 ))</v>
      </c>
    </row>
    <row r="48" spans="1:14" ht="29" x14ac:dyDescent="0.35">
      <c r="A48" s="12" t="s">
        <v>2957</v>
      </c>
      <c r="B48" s="11" t="s">
        <v>2327</v>
      </c>
      <c r="C48" s="11" t="s">
        <v>7133</v>
      </c>
      <c r="E48" s="40">
        <v>47</v>
      </c>
      <c r="F48" s="11" t="str">
        <f t="shared" si="0"/>
        <v>E6_3_5_4</v>
      </c>
      <c r="G48" s="46" t="str">
        <f t="shared" si="1"/>
        <v>E6_3_5_4_kcat: 13.7</v>
      </c>
      <c r="H48" s="46" t="str">
        <f t="shared" si="7"/>
        <v>E6_3_5_4_km: 1</v>
      </c>
      <c r="I48" s="49" t="s">
        <v>7787</v>
      </c>
      <c r="J48" s="49" t="str">
        <f t="shared" si="3"/>
        <v>C00002  *  C00049  *  C00014</v>
      </c>
      <c r="K48" s="19" t="s">
        <v>8806</v>
      </c>
      <c r="L48" s="50" t="str">
        <f t="shared" si="4"/>
        <v>C00020  * C00013  * C00152</v>
      </c>
      <c r="M48" s="16" t="str">
        <f t="shared" si="5"/>
        <v>(${Variables:E6_3_5_4_kcat} * E6_3_5_4 * C00002  *  C00049  *  C00014) / (${Variables:E6_3_5_4_km} + (E6_3_5_4 * C00002  *  C00049  *  C00014))</v>
      </c>
      <c r="N48" s="16" t="str">
        <f t="shared" si="6"/>
        <v>r47: C00002  +  C00049  +  C00014 -&gt; C00020  + C00013  + C00152 | (${Variables:E6_3_5_4_kcat} * E6_3_5_4 * C00002  *  C00049  *  C00014) / (${Variables:E6_3_5_4_km} + (E6_3_5_4 * C00002  *  C00049  *  C00014))</v>
      </c>
    </row>
    <row r="49" spans="1:14" ht="43.5" x14ac:dyDescent="0.35">
      <c r="A49" s="12" t="s">
        <v>2957</v>
      </c>
      <c r="B49" s="11" t="s">
        <v>2327</v>
      </c>
      <c r="C49" s="11" t="s">
        <v>7133</v>
      </c>
      <c r="E49" s="40">
        <v>48</v>
      </c>
      <c r="F49" s="11" t="str">
        <f t="shared" si="0"/>
        <v>E6_3_5_4</v>
      </c>
      <c r="G49" s="46" t="str">
        <f t="shared" si="1"/>
        <v>E6_3_5_4_kcat: 13.7</v>
      </c>
      <c r="H49" s="46" t="str">
        <f t="shared" si="7"/>
        <v>E6_3_5_4_km: 1</v>
      </c>
      <c r="I49" s="49" t="s">
        <v>7788</v>
      </c>
      <c r="J49" s="49" t="str">
        <f t="shared" si="3"/>
        <v>C00002  *  C00049  *  C00064  *  C00001 </v>
      </c>
      <c r="K49" s="19" t="s">
        <v>8807</v>
      </c>
      <c r="L49" s="50" t="str">
        <f t="shared" si="4"/>
        <v>C00020  * C00013  * C00152  * C00025</v>
      </c>
      <c r="M49" s="16" t="str">
        <f t="shared" si="5"/>
        <v>(${Variables:E6_3_5_4_kcat} * E6_3_5_4 * C00002  *  C00049  *  C00064  *  C00001 ) / (${Variables:E6_3_5_4_km} + (E6_3_5_4 * C00002  *  C00049  *  C00064  *  C00001 ))</v>
      </c>
      <c r="N49" s="16" t="str">
        <f t="shared" si="6"/>
        <v>r48: C00002  +  C00049  +  C00064  +  C00001  -&gt; C00020  + C00013  + C00152  + C00025 | (${Variables:E6_3_5_4_kcat} * E6_3_5_4 * C00002  *  C00049  *  C00064  *  C00001 ) / (${Variables:E6_3_5_4_km} + (E6_3_5_4 * C00002  *  C00049  *  C00064  *  C00001 ))</v>
      </c>
    </row>
    <row r="50" spans="1:14" ht="29" x14ac:dyDescent="0.35">
      <c r="A50" s="12" t="s">
        <v>2612</v>
      </c>
      <c r="B50" s="11" t="s">
        <v>1982</v>
      </c>
      <c r="C50" s="11" t="s">
        <v>7134</v>
      </c>
      <c r="E50" s="40">
        <v>49</v>
      </c>
      <c r="F50" s="11" t="str">
        <f t="shared" si="0"/>
        <v>E2_7_4_25</v>
      </c>
      <c r="G50" s="46" t="str">
        <f t="shared" si="1"/>
        <v>E2_7_4_25_kcat: 13.7</v>
      </c>
      <c r="H50" s="46" t="str">
        <f t="shared" si="7"/>
        <v>E2_7_4_25_km: 1</v>
      </c>
      <c r="I50" s="49" t="s">
        <v>7789</v>
      </c>
      <c r="J50" s="49" t="str">
        <f t="shared" si="3"/>
        <v>C00002  *  C00055 </v>
      </c>
      <c r="K50" s="19" t="s">
        <v>8808</v>
      </c>
      <c r="L50" s="50" t="str">
        <f t="shared" si="4"/>
        <v>C00008  * C00112</v>
      </c>
      <c r="M50" s="16" t="str">
        <f t="shared" si="5"/>
        <v>(${Variables:E2_7_4_25_kcat} * E2_7_4_25 * C00002  *  C00055 ) / (${Variables:E2_7_4_25_km} + (E2_7_4_25 * C00002  *  C00055 ))</v>
      </c>
      <c r="N50" s="16" t="str">
        <f t="shared" si="6"/>
        <v>r49: C00002  +  C00055  -&gt; C00008  + C00112 | (${Variables:E2_7_4_25_kcat} * E2_7_4_25 * C00002  *  C00055 ) / (${Variables:E2_7_4_25_km} + (E2_7_4_25 * C00002  *  C00055 ))</v>
      </c>
    </row>
    <row r="51" spans="1:14" ht="29" x14ac:dyDescent="0.35">
      <c r="A51" s="12" t="s">
        <v>2628</v>
      </c>
      <c r="B51" s="11" t="s">
        <v>1998</v>
      </c>
      <c r="C51" s="11" t="s">
        <v>7135</v>
      </c>
      <c r="E51" s="40">
        <v>50</v>
      </c>
      <c r="F51" s="11" t="str">
        <f t="shared" si="0"/>
        <v>E2_7_7_4</v>
      </c>
      <c r="G51" s="46" t="str">
        <f t="shared" si="1"/>
        <v>E2_7_7_4_kcat: 13.7</v>
      </c>
      <c r="H51" s="46" t="str">
        <f t="shared" si="7"/>
        <v>E2_7_7_4_km: 1</v>
      </c>
      <c r="I51" s="49" t="s">
        <v>7790</v>
      </c>
      <c r="J51" s="49" t="str">
        <f t="shared" si="3"/>
        <v>C00002  *  C00059 </v>
      </c>
      <c r="K51" s="19" t="s">
        <v>8809</v>
      </c>
      <c r="L51" s="50" t="str">
        <f t="shared" si="4"/>
        <v>C00013  * C00224</v>
      </c>
      <c r="M51" s="16" t="str">
        <f t="shared" si="5"/>
        <v>(${Variables:E2_7_7_4_kcat} * E2_7_7_4 * C00002  *  C00059 ) / (${Variables:E2_7_7_4_km} + (E2_7_7_4 * C00002  *  C00059 ))</v>
      </c>
      <c r="N51" s="16" t="str">
        <f t="shared" si="6"/>
        <v>r50: C00002  +  C00059  -&gt; C00013  + C00224 | (${Variables:E2_7_7_4_kcat} * E2_7_7_4 * C00002  *  C00059 ) / (${Variables:E2_7_7_4_km} + (E2_7_7_4 * C00002  *  C00059 ))</v>
      </c>
    </row>
    <row r="52" spans="1:14" ht="29" x14ac:dyDescent="0.35">
      <c r="A52" s="12" t="s">
        <v>2583</v>
      </c>
      <c r="B52" s="11" t="s">
        <v>1953</v>
      </c>
      <c r="C52" s="11" t="s">
        <v>7136</v>
      </c>
      <c r="E52" s="40">
        <v>51</v>
      </c>
      <c r="F52" s="11" t="str">
        <f t="shared" si="0"/>
        <v>E2_7_7_2</v>
      </c>
      <c r="G52" s="46" t="str">
        <f t="shared" si="1"/>
        <v>E2_7_7_2_kcat: 13.7</v>
      </c>
      <c r="H52" s="46" t="str">
        <f t="shared" si="7"/>
        <v>E2_7_7_2_km: 1</v>
      </c>
      <c r="I52" s="49" t="s">
        <v>7791</v>
      </c>
      <c r="J52" s="49" t="str">
        <f t="shared" si="3"/>
        <v>C00002  *  C00061</v>
      </c>
      <c r="K52" s="19" t="s">
        <v>8810</v>
      </c>
      <c r="L52" s="50" t="str">
        <f t="shared" si="4"/>
        <v>C00013  * C00016</v>
      </c>
      <c r="M52" s="16" t="str">
        <f t="shared" si="5"/>
        <v>(${Variables:E2_7_7_2_kcat} * E2_7_7_2 * C00002  *  C00061) / (${Variables:E2_7_7_2_km} + (E2_7_7_2 * C00002  *  C00061))</v>
      </c>
      <c r="N52" s="16" t="str">
        <f t="shared" si="6"/>
        <v>r51: C00002  +  C00061 -&gt; C00013  + C00016 | (${Variables:E2_7_7_2_kcat} * E2_7_7_2 * C00002  *  C00061) / (${Variables:E2_7_7_2_km} + (E2_7_7_2 * C00002  *  C00061))</v>
      </c>
    </row>
    <row r="53" spans="1:14" ht="29" x14ac:dyDescent="0.35">
      <c r="A53" s="12" t="s">
        <v>2917</v>
      </c>
      <c r="B53" s="11" t="s">
        <v>2287</v>
      </c>
      <c r="C53" s="11" t="s">
        <v>7137</v>
      </c>
      <c r="E53" s="40">
        <v>52</v>
      </c>
      <c r="F53" s="11" t="str">
        <f t="shared" si="0"/>
        <v>E6_1_1_19</v>
      </c>
      <c r="G53" s="46" t="str">
        <f t="shared" si="1"/>
        <v>E6_1_1_19_kcat: 13.7</v>
      </c>
      <c r="H53" s="46" t="str">
        <f t="shared" si="7"/>
        <v>E6_1_1_19_km: 1</v>
      </c>
      <c r="I53" s="49" t="s">
        <v>7792</v>
      </c>
      <c r="J53" s="49" t="str">
        <f t="shared" si="3"/>
        <v>C00002  *  C00062  *  C01636</v>
      </c>
      <c r="K53" s="19" t="s">
        <v>8811</v>
      </c>
      <c r="L53" s="50" t="str">
        <f t="shared" si="4"/>
        <v>C00020  * C00013  * C02163</v>
      </c>
      <c r="M53" s="16" t="str">
        <f t="shared" si="5"/>
        <v>(${Variables:E6_1_1_19_kcat} * E6_1_1_19 * C00002  *  C00062  *  C01636) / (${Variables:E6_1_1_19_km} + (E6_1_1_19 * C00002  *  C00062  *  C01636))</v>
      </c>
      <c r="N53" s="16" t="str">
        <f t="shared" si="6"/>
        <v>r52: C00002  +  C00062  +  C01636 -&gt; C00020  + C00013  + C02163 | (${Variables:E6_1_1_19_kcat} * E6_1_1_19 * C00002  *  C00062  *  C01636) / (${Variables:E6_1_1_19_km} + (E6_1_1_19 * C00002  *  C00062  *  C01636))</v>
      </c>
    </row>
    <row r="54" spans="1:14" ht="43.5" x14ac:dyDescent="0.35">
      <c r="A54" s="12" t="s">
        <v>2958</v>
      </c>
      <c r="B54" s="11" t="s">
        <v>2328</v>
      </c>
      <c r="C54" s="11" t="s">
        <v>7138</v>
      </c>
      <c r="E54" s="40">
        <v>53</v>
      </c>
      <c r="F54" s="11" t="str">
        <f t="shared" si="0"/>
        <v>E6_3_5_5</v>
      </c>
      <c r="G54" s="46" t="str">
        <f t="shared" si="1"/>
        <v>E6_3_5_5_kcat: 13.7</v>
      </c>
      <c r="H54" s="46" t="str">
        <f t="shared" si="7"/>
        <v>E6_3_5_5_km: 1</v>
      </c>
      <c r="I54" s="49" t="s">
        <v>7793</v>
      </c>
      <c r="J54" s="49" t="str">
        <f t="shared" si="3"/>
        <v>C00002  *  C00064  *  C00288  *  C00001</v>
      </c>
      <c r="K54" s="19" t="s">
        <v>8812</v>
      </c>
      <c r="L54" s="50" t="str">
        <f t="shared" si="4"/>
        <v>C00008  * C00009  * C00025  * C00169</v>
      </c>
      <c r="M54" s="16" t="str">
        <f t="shared" si="5"/>
        <v>(${Variables:E6_3_5_5_kcat} * E6_3_5_5 * C00002  *  C00064  *  C00288  *  C00001) / (${Variables:E6_3_5_5_km} + (E6_3_5_5 * C00002  *  C00064  *  C00288  *  C00001))</v>
      </c>
      <c r="N54" s="16" t="str">
        <f t="shared" si="6"/>
        <v>r53: C00002  +  C00064  +  C00288  +  C00001 -&gt; C00008  + C00009  + C00025  + C00169 | (${Variables:E6_3_5_5_kcat} * E6_3_5_5 * C00002  *  C00064  *  C00288  *  C00001) / (${Variables:E6_3_5_5_km} + (E6_3_5_5 * C00002  *  C00064  *  C00288  *  C00001))</v>
      </c>
    </row>
    <row r="55" spans="1:14" ht="29" x14ac:dyDescent="0.35">
      <c r="A55" s="12" t="s">
        <v>2911</v>
      </c>
      <c r="B55" s="11" t="s">
        <v>2281</v>
      </c>
      <c r="C55" s="11" t="s">
        <v>7139</v>
      </c>
      <c r="E55" s="40">
        <v>54</v>
      </c>
      <c r="F55" s="11" t="str">
        <f t="shared" si="0"/>
        <v>E6_1_1_11</v>
      </c>
      <c r="G55" s="46" t="str">
        <f t="shared" si="1"/>
        <v>E6_1_1_11_kcat: 13.7</v>
      </c>
      <c r="H55" s="46" t="str">
        <f t="shared" si="7"/>
        <v>E6_1_1_11_km: 1</v>
      </c>
      <c r="I55" s="49" t="s">
        <v>7794</v>
      </c>
      <c r="J55" s="49" t="str">
        <f t="shared" si="3"/>
        <v>C00002  *  C00065  *  C01650 </v>
      </c>
      <c r="K55" s="19" t="s">
        <v>8813</v>
      </c>
      <c r="L55" s="50" t="str">
        <f t="shared" si="4"/>
        <v>C00020  * C00013  * C02553</v>
      </c>
      <c r="M55" s="16" t="str">
        <f t="shared" si="5"/>
        <v>(${Variables:E6_1_1_11_kcat} * E6_1_1_11 * C00002  *  C00065  *  C01650 ) / (${Variables:E6_1_1_11_km} + (E6_1_1_11 * C00002  *  C00065  *  C01650 ))</v>
      </c>
      <c r="N55" s="16" t="str">
        <f t="shared" si="6"/>
        <v>r54: C00002  +  C00065  +  C01650  -&gt; C00020  + C00013  + C02553 | (${Variables:E6_1_1_11_kcat} * E6_1_1_11 * C00002  *  C00065  *  C01650 ) / (${Variables:E6_1_1_11_km} + (E6_1_1_11 * C00002  *  C00065  *  C01650 ))</v>
      </c>
    </row>
    <row r="56" spans="1:14" ht="29" x14ac:dyDescent="0.35">
      <c r="A56" s="12" t="s">
        <v>2911</v>
      </c>
      <c r="B56" s="11" t="s">
        <v>2281</v>
      </c>
      <c r="C56" s="11" t="s">
        <v>7139</v>
      </c>
      <c r="E56" s="40">
        <v>55</v>
      </c>
      <c r="F56" s="11" t="str">
        <f t="shared" si="0"/>
        <v>E6_1_1_11</v>
      </c>
      <c r="G56" s="46" t="str">
        <f t="shared" si="1"/>
        <v>E6_1_1_11_kcat: 13.7</v>
      </c>
      <c r="H56" s="46" t="str">
        <f t="shared" si="7"/>
        <v>E6_1_1_11_km: 1</v>
      </c>
      <c r="I56" s="49" t="s">
        <v>7795</v>
      </c>
      <c r="J56" s="49" t="str">
        <f t="shared" si="3"/>
        <v>C00002  *  C00065  *  C16636 </v>
      </c>
      <c r="K56" s="19" t="s">
        <v>8814</v>
      </c>
      <c r="L56" s="50" t="str">
        <f t="shared" si="4"/>
        <v>C00020  * C00013  * C06481</v>
      </c>
      <c r="M56" s="16" t="str">
        <f t="shared" si="5"/>
        <v>(${Variables:E6_1_1_11_kcat} * E6_1_1_11 * C00002  *  C00065  *  C16636 ) / (${Variables:E6_1_1_11_km} + (E6_1_1_11 * C00002  *  C00065  *  C16636 ))</v>
      </c>
      <c r="N56" s="16" t="str">
        <f t="shared" si="6"/>
        <v>r55: C00002  +  C00065  +  C16636  -&gt; C00020  + C00013  + C06481 | (${Variables:E6_1_1_11_kcat} * E6_1_1_11 * C00002  *  C00065  *  C16636 ) / (${Variables:E6_1_1_11_km} + (E6_1_1_11 * C00002  *  C00065  *  C16636 ))</v>
      </c>
    </row>
    <row r="57" spans="1:14" ht="29" x14ac:dyDescent="0.35">
      <c r="A57" s="12" t="s">
        <v>2910</v>
      </c>
      <c r="B57" s="11" t="s">
        <v>2280</v>
      </c>
      <c r="C57" s="11" t="s">
        <v>7140</v>
      </c>
      <c r="E57" s="40">
        <v>56</v>
      </c>
      <c r="F57" s="11" t="str">
        <f t="shared" si="0"/>
        <v>E6_1_1_10</v>
      </c>
      <c r="G57" s="46" t="str">
        <f t="shared" si="1"/>
        <v>E6_1_1_10_kcat: 13.7</v>
      </c>
      <c r="H57" s="46" t="str">
        <f t="shared" si="7"/>
        <v>E6_1_1_10_km: 1</v>
      </c>
      <c r="I57" s="49" t="s">
        <v>7796</v>
      </c>
      <c r="J57" s="49" t="str">
        <f t="shared" si="3"/>
        <v>C00002  *  C00073  *  C01647</v>
      </c>
      <c r="K57" s="19" t="s">
        <v>8815</v>
      </c>
      <c r="L57" s="50" t="str">
        <f t="shared" si="4"/>
        <v>C00020  * C00013  * C02430</v>
      </c>
      <c r="M57" s="16" t="str">
        <f t="shared" si="5"/>
        <v>(${Variables:E6_1_1_10_kcat} * E6_1_1_10 * C00002  *  C00073  *  C01647) / (${Variables:E6_1_1_10_km} + (E6_1_1_10 * C00002  *  C00073  *  C01647))</v>
      </c>
      <c r="N57" s="16" t="str">
        <f t="shared" si="6"/>
        <v>r56: C00002  +  C00073  +  C01647 -&gt; C00020  + C00013  + C02430 | (${Variables:E6_1_1_10_kcat} * E6_1_1_10 * C00002  *  C00073  *  C01647) / (${Variables:E6_1_1_10_km} + (E6_1_1_10 * C00002  *  C00073  *  C01647))</v>
      </c>
    </row>
    <row r="58" spans="1:14" ht="29" x14ac:dyDescent="0.35">
      <c r="A58" s="12" t="s">
        <v>2949</v>
      </c>
      <c r="B58" s="11" t="s">
        <v>2320</v>
      </c>
      <c r="C58" s="11" t="s">
        <v>7141</v>
      </c>
      <c r="E58" s="40">
        <v>57</v>
      </c>
      <c r="F58" s="11" t="str">
        <f t="shared" si="0"/>
        <v>E6_3_4_2</v>
      </c>
      <c r="G58" s="46" t="str">
        <f t="shared" si="1"/>
        <v>E6_3_4_2_kcat: 13.7</v>
      </c>
      <c r="H58" s="46" t="str">
        <f t="shared" si="7"/>
        <v>E6_3_4_2_km: 1</v>
      </c>
      <c r="I58" s="49" t="s">
        <v>7797</v>
      </c>
      <c r="J58" s="49" t="str">
        <f t="shared" si="3"/>
        <v>C00002  *  C00075  *  C00014</v>
      </c>
      <c r="K58" s="19" t="s">
        <v>8816</v>
      </c>
      <c r="L58" s="50" t="str">
        <f t="shared" si="4"/>
        <v>C00008  * C00009  * C00063</v>
      </c>
      <c r="M58" s="16" t="str">
        <f t="shared" si="5"/>
        <v>(${Variables:E6_3_4_2_kcat} * E6_3_4_2 * C00002  *  C00075  *  C00014) / (${Variables:E6_3_4_2_km} + (E6_3_4_2 * C00002  *  C00075  *  C00014))</v>
      </c>
      <c r="N58" s="16" t="str">
        <f t="shared" si="6"/>
        <v>r57: C00002  +  C00075  +  C00014 -&gt; C00008  + C00009  + C00063 | (${Variables:E6_3_4_2_kcat} * E6_3_4_2 * C00002  *  C00075  *  C00014) / (${Variables:E6_3_4_2_km} + (E6_3_4_2 * C00002  *  C00075  *  C00014))</v>
      </c>
    </row>
    <row r="59" spans="1:14" ht="43.5" x14ac:dyDescent="0.35">
      <c r="A59" s="12" t="s">
        <v>2949</v>
      </c>
      <c r="B59" s="11" t="s">
        <v>2320</v>
      </c>
      <c r="C59" s="11" t="s">
        <v>7141</v>
      </c>
      <c r="E59" s="40">
        <v>58</v>
      </c>
      <c r="F59" s="11" t="str">
        <f t="shared" si="0"/>
        <v>E6_3_4_2</v>
      </c>
      <c r="G59" s="46" t="str">
        <f t="shared" si="1"/>
        <v>E6_3_4_2_kcat: 13.7</v>
      </c>
      <c r="H59" s="46" t="str">
        <f t="shared" si="7"/>
        <v>E6_3_4_2_km: 1</v>
      </c>
      <c r="I59" s="49" t="s">
        <v>7798</v>
      </c>
      <c r="J59" s="49" t="str">
        <f t="shared" si="3"/>
        <v>C00002  *  C00075  *  C00064  *  C00001 </v>
      </c>
      <c r="K59" s="19" t="s">
        <v>8817</v>
      </c>
      <c r="L59" s="50" t="str">
        <f t="shared" si="4"/>
        <v>C00008  * C00009  * C00063  * C00025</v>
      </c>
      <c r="M59" s="16" t="str">
        <f t="shared" si="5"/>
        <v>(${Variables:E6_3_4_2_kcat} * E6_3_4_2 * C00002  *  C00075  *  C00064  *  C00001 ) / (${Variables:E6_3_4_2_km} + (E6_3_4_2 * C00002  *  C00075  *  C00064  *  C00001 ))</v>
      </c>
      <c r="N59" s="16" t="str">
        <f t="shared" si="6"/>
        <v>r58: C00002  +  C00075  +  C00064  +  C00001  -&gt; C00008  + C00009  + C00063  + C00025 | (${Variables:E6_3_4_2_kcat} * E6_3_4_2 * C00002  *  C00075  *  C00064  *  C00001 ) / (${Variables:E6_3_4_2_km} + (E6_3_4_2 * C00002  *  C00075  *  C00064  *  C00001 ))</v>
      </c>
    </row>
    <row r="60" spans="1:14" ht="29" x14ac:dyDescent="0.35">
      <c r="A60" s="12" t="s">
        <v>2918</v>
      </c>
      <c r="B60" s="11" t="s">
        <v>2288</v>
      </c>
      <c r="C60" s="11" t="s">
        <v>7142</v>
      </c>
      <c r="E60" s="40">
        <v>59</v>
      </c>
      <c r="F60" s="11" t="str">
        <f t="shared" si="0"/>
        <v>E6_1_1_2</v>
      </c>
      <c r="G60" s="46" t="str">
        <f t="shared" si="1"/>
        <v>E6_1_1_2_kcat: 13.7</v>
      </c>
      <c r="H60" s="46" t="str">
        <f t="shared" si="7"/>
        <v>E6_1_1_2_km: 1</v>
      </c>
      <c r="I60" s="49" t="s">
        <v>7799</v>
      </c>
      <c r="J60" s="49" t="str">
        <f t="shared" si="3"/>
        <v>C00002  *  C00078  *  C01652 </v>
      </c>
      <c r="K60" s="19" t="s">
        <v>8818</v>
      </c>
      <c r="L60" s="50" t="str">
        <f t="shared" si="4"/>
        <v>C00020  * C00013  * C03512</v>
      </c>
      <c r="M60" s="16" t="str">
        <f t="shared" si="5"/>
        <v>(${Variables:E6_1_1_2_kcat} * E6_1_1_2 * C00002  *  C00078  *  C01652 ) / (${Variables:E6_1_1_2_km} + (E6_1_1_2 * C00002  *  C00078  *  C01652 ))</v>
      </c>
      <c r="N60" s="16" t="str">
        <f t="shared" si="6"/>
        <v>r59: C00002  +  C00078  +  C01652  -&gt; C00020  + C00013  + C03512 | (${Variables:E6_1_1_2_kcat} * E6_1_1_2 * C00002  *  C00078  *  C01652 ) / (${Variables:E6_1_1_2_km} + (E6_1_1_2 * C00002  *  C00078  *  C01652 ))</v>
      </c>
    </row>
    <row r="61" spans="1:14" ht="29" x14ac:dyDescent="0.35">
      <c r="A61" s="12" t="s">
        <v>2919</v>
      </c>
      <c r="B61" s="11" t="s">
        <v>2289</v>
      </c>
      <c r="C61" s="11" t="s">
        <v>7143</v>
      </c>
      <c r="E61" s="40">
        <v>60</v>
      </c>
      <c r="F61" s="11" t="str">
        <f t="shared" si="0"/>
        <v>E6_1_1_20</v>
      </c>
      <c r="G61" s="46" t="str">
        <f t="shared" si="1"/>
        <v>E6_1_1_20_kcat: 13.7</v>
      </c>
      <c r="H61" s="46" t="str">
        <f t="shared" si="7"/>
        <v>E6_1_1_20_km: 1</v>
      </c>
      <c r="I61" s="49" t="s">
        <v>7800</v>
      </c>
      <c r="J61" s="49" t="str">
        <f t="shared" si="3"/>
        <v>C00002  *  C00079  *  C01648 </v>
      </c>
      <c r="K61" s="19" t="s">
        <v>8819</v>
      </c>
      <c r="L61" s="50" t="str">
        <f t="shared" si="4"/>
        <v>C00020  * C00013  * C03511</v>
      </c>
      <c r="M61" s="16" t="str">
        <f t="shared" si="5"/>
        <v>(${Variables:E6_1_1_20_kcat} * E6_1_1_20 * C00002  *  C00079  *  C01648 ) / (${Variables:E6_1_1_20_km} + (E6_1_1_20 * C00002  *  C00079  *  C01648 ))</v>
      </c>
      <c r="N61" s="16" t="str">
        <f t="shared" si="6"/>
        <v>r60: C00002  +  C00079  +  C01648  -&gt; C00020  + C00013  + C03511 | (${Variables:E6_1_1_20_kcat} * E6_1_1_20 * C00002  *  C00079  *  C01648 ) / (${Variables:E6_1_1_20_km} + (E6_1_1_20 * C00002  *  C00079  *  C01648 ))</v>
      </c>
    </row>
    <row r="62" spans="1:14" ht="29" x14ac:dyDescent="0.35">
      <c r="A62" s="12" t="s">
        <v>2909</v>
      </c>
      <c r="B62" s="11" t="s">
        <v>2279</v>
      </c>
      <c r="C62" s="11" t="s">
        <v>7144</v>
      </c>
      <c r="E62" s="40">
        <v>61</v>
      </c>
      <c r="F62" s="11" t="str">
        <f t="shared" si="0"/>
        <v>E6_1_1_1</v>
      </c>
      <c r="G62" s="46" t="str">
        <f t="shared" si="1"/>
        <v>E6_1_1_1_kcat: 13.7</v>
      </c>
      <c r="H62" s="46" t="str">
        <f t="shared" si="7"/>
        <v>E6_1_1_1_km: 1</v>
      </c>
      <c r="I62" s="49" t="s">
        <v>7801</v>
      </c>
      <c r="J62" s="49" t="str">
        <f t="shared" si="3"/>
        <v>C00002  *  C00082  *  C00787</v>
      </c>
      <c r="K62" s="19" t="s">
        <v>8820</v>
      </c>
      <c r="L62" s="50" t="str">
        <f t="shared" si="4"/>
        <v>C00020  * C00013  * C02839</v>
      </c>
      <c r="M62" s="16" t="str">
        <f t="shared" si="5"/>
        <v>(${Variables:E6_1_1_1_kcat} * E6_1_1_1 * C00002  *  C00082  *  C00787) / (${Variables:E6_1_1_1_km} + (E6_1_1_1 * C00002  *  C00082  *  C00787))</v>
      </c>
      <c r="N62" s="16" t="str">
        <f t="shared" si="6"/>
        <v>r61: C00002  +  C00082  +  C00787 -&gt; C00020  + C00013  + C02839 | (${Variables:E6_1_1_1_kcat} * E6_1_1_1 * C00002  *  C00082  *  C00787) / (${Variables:E6_1_1_1_km} + (E6_1_1_1 * C00002  *  C00082  *  C00787))</v>
      </c>
    </row>
    <row r="63" spans="1:14" ht="29" x14ac:dyDescent="0.35">
      <c r="A63" s="12" t="s">
        <v>2566</v>
      </c>
      <c r="B63" s="11" t="s">
        <v>1936</v>
      </c>
      <c r="C63" s="11" t="s">
        <v>7145</v>
      </c>
      <c r="E63" s="40">
        <v>62</v>
      </c>
      <c r="F63" s="11" t="str">
        <f t="shared" si="0"/>
        <v>E2_7_1_11</v>
      </c>
      <c r="G63" s="46" t="str">
        <f t="shared" si="1"/>
        <v>E2_7_1_11_kcat: 13.7</v>
      </c>
      <c r="H63" s="46" t="str">
        <f t="shared" si="7"/>
        <v>E2_7_1_11_km: 1</v>
      </c>
      <c r="I63" s="49" t="s">
        <v>7802</v>
      </c>
      <c r="J63" s="49" t="str">
        <f t="shared" si="3"/>
        <v>C00002  *  C00085 </v>
      </c>
      <c r="K63" s="19" t="s">
        <v>8821</v>
      </c>
      <c r="L63" s="50" t="str">
        <f t="shared" si="4"/>
        <v>C00008  * C00354</v>
      </c>
      <c r="M63" s="16" t="str">
        <f t="shared" si="5"/>
        <v>(${Variables:E2_7_1_11_kcat} * E2_7_1_11 * C00002  *  C00085 ) / (${Variables:E2_7_1_11_km} + (E2_7_1_11 * C00002  *  C00085 ))</v>
      </c>
      <c r="N63" s="16" t="str">
        <f t="shared" si="6"/>
        <v>r62: C00002  +  C00085  -&gt; C00008  + C00354 | (${Variables:E2_7_1_11_kcat} * E2_7_1_11 * C00002  *  C00085 ) / (${Variables:E2_7_1_11_km} + (E2_7_1_11 * C00002  *  C00085 ))</v>
      </c>
    </row>
    <row r="64" spans="1:14" ht="29" x14ac:dyDescent="0.35">
      <c r="A64" s="12" t="s">
        <v>2915</v>
      </c>
      <c r="B64" s="11" t="s">
        <v>2285</v>
      </c>
      <c r="C64" s="11" t="s">
        <v>7146</v>
      </c>
      <c r="E64" s="40">
        <v>63</v>
      </c>
      <c r="F64" s="11" t="str">
        <f t="shared" si="0"/>
        <v>E6_1_1_16</v>
      </c>
      <c r="G64" s="46" t="str">
        <f t="shared" si="1"/>
        <v>E6_1_1_16_kcat: 13.7</v>
      </c>
      <c r="H64" s="46" t="str">
        <f t="shared" si="7"/>
        <v>E6_1_1_16_km: 1</v>
      </c>
      <c r="I64" s="49" t="s">
        <v>7803</v>
      </c>
      <c r="J64" s="49" t="str">
        <f t="shared" si="3"/>
        <v>C00002  *  C00097  *  C01639 </v>
      </c>
      <c r="K64" s="19" t="s">
        <v>8822</v>
      </c>
      <c r="L64" s="50" t="str">
        <f t="shared" si="4"/>
        <v>C00020  * C00013  * C03125</v>
      </c>
      <c r="M64" s="16" t="str">
        <f t="shared" si="5"/>
        <v>(${Variables:E6_1_1_16_kcat} * E6_1_1_16 * C00002  *  C00097  *  C01639 ) / (${Variables:E6_1_1_16_km} + (E6_1_1_16 * C00002  *  C00097  *  C01639 ))</v>
      </c>
      <c r="N64" s="16" t="str">
        <f t="shared" si="6"/>
        <v>r63: C00002  +  C00097  +  C01639  -&gt; C00020  + C00013  + C03125 | (${Variables:E6_1_1_16_kcat} * E6_1_1_16 * C00002  *  C00097  *  C01639 ) / (${Variables:E6_1_1_16_km} + (E6_1_1_16 * C00002  *  C00097  *  C01639 ))</v>
      </c>
    </row>
    <row r="65" spans="1:14" ht="29" x14ac:dyDescent="0.35">
      <c r="A65" s="12" t="s">
        <v>2624</v>
      </c>
      <c r="B65" s="11" t="s">
        <v>1994</v>
      </c>
      <c r="C65" s="11" t="s">
        <v>7147</v>
      </c>
      <c r="E65" s="40">
        <v>64</v>
      </c>
      <c r="F65" s="11" t="str">
        <f t="shared" si="0"/>
        <v>E2_7_7_27</v>
      </c>
      <c r="G65" s="46" t="str">
        <f t="shared" si="1"/>
        <v>E2_7_7_27_kcat: 13.7</v>
      </c>
      <c r="H65" s="46" t="str">
        <f t="shared" si="7"/>
        <v>E2_7_7_27_km: 1</v>
      </c>
      <c r="I65" s="49" t="s">
        <v>7804</v>
      </c>
      <c r="J65" s="49" t="str">
        <f t="shared" si="3"/>
        <v>C00002  *  C00103</v>
      </c>
      <c r="K65" s="19" t="s">
        <v>8823</v>
      </c>
      <c r="L65" s="50" t="str">
        <f t="shared" si="4"/>
        <v>C00013  * C00498</v>
      </c>
      <c r="M65" s="16" t="str">
        <f t="shared" si="5"/>
        <v>(${Variables:E2_7_7_27_kcat} * E2_7_7_27 * C00002  *  C00103) / (${Variables:E2_7_7_27_km} + (E2_7_7_27 * C00002  *  C00103))</v>
      </c>
      <c r="N65" s="16" t="str">
        <f t="shared" si="6"/>
        <v>r64: C00002  +  C00103 -&gt; C00013  + C00498 | (${Variables:E2_7_7_27_kcat} * E2_7_7_27 * C00002  *  C00103) / (${Variables:E2_7_7_27_km} + (E2_7_7_27 * C00002  *  C00103))</v>
      </c>
    </row>
    <row r="66" spans="1:14" ht="29" x14ac:dyDescent="0.35">
      <c r="A66" s="12" t="s">
        <v>2614</v>
      </c>
      <c r="B66" s="11" t="s">
        <v>1984</v>
      </c>
      <c r="C66" s="11" t="s">
        <v>7112</v>
      </c>
      <c r="E66" s="40">
        <v>65</v>
      </c>
      <c r="F66" s="11" t="str">
        <f t="shared" si="0"/>
        <v>E2_7_4_6</v>
      </c>
      <c r="G66" s="46" t="str">
        <f t="shared" si="1"/>
        <v>E2_7_4_6_kcat: 13.7</v>
      </c>
      <c r="H66" s="46" t="str">
        <f t="shared" si="7"/>
        <v>E2_7_4_6_km: 1</v>
      </c>
      <c r="I66" s="49" t="s">
        <v>7805</v>
      </c>
      <c r="J66" s="49" t="str">
        <f t="shared" si="3"/>
        <v>C00002  *  C00104</v>
      </c>
      <c r="K66" s="19" t="s">
        <v>8824</v>
      </c>
      <c r="L66" s="50" t="str">
        <f t="shared" si="4"/>
        <v>C00008  * C00081</v>
      </c>
      <c r="M66" s="16" t="str">
        <f t="shared" si="5"/>
        <v>(${Variables:E2_7_4_6_kcat} * E2_7_4_6 * C00002  *  C00104) / (${Variables:E2_7_4_6_km} + (E2_7_4_6 * C00002  *  C00104))</v>
      </c>
      <c r="N66" s="16" t="str">
        <f t="shared" si="6"/>
        <v>r65: C00002  +  C00104 -&gt; C00008  + C00081 | (${Variables:E2_7_4_6_kcat} * E2_7_4_6 * C00002  *  C00104) / (${Variables:E2_7_4_6_km} + (E2_7_4_6 * C00002  *  C00104))</v>
      </c>
    </row>
    <row r="67" spans="1:14" ht="29" x14ac:dyDescent="0.35">
      <c r="A67" s="12" t="s">
        <v>2611</v>
      </c>
      <c r="B67" s="11" t="s">
        <v>1981</v>
      </c>
      <c r="C67" s="11" t="s">
        <v>7148</v>
      </c>
      <c r="E67" s="40">
        <v>66</v>
      </c>
      <c r="F67" s="11" t="str">
        <f t="shared" ref="F67:F130" si="8">"E" &amp; SUBSTITUTE(C67,".","_")</f>
        <v>E2_7_4_22</v>
      </c>
      <c r="G67" s="46" t="str">
        <f t="shared" ref="G67:G130" si="9">_xlfn.CONCAT(F67,"_kcat: ",13.7)</f>
        <v>E2_7_4_22_kcat: 13.7</v>
      </c>
      <c r="H67" s="46" t="str">
        <f t="shared" si="7"/>
        <v>E2_7_4_22_km: 1</v>
      </c>
      <c r="I67" s="49" t="s">
        <v>7806</v>
      </c>
      <c r="J67" s="49" t="str">
        <f t="shared" ref="J67:J130" si="10">SUBSTITUTE(I67, "+", "*")</f>
        <v>C00002  *  C00105 </v>
      </c>
      <c r="K67" s="19" t="s">
        <v>8825</v>
      </c>
      <c r="L67" s="50" t="str">
        <f t="shared" ref="L67:L130" si="11">SUBSTITUTE(K67, "+", "*")</f>
        <v>C00008  * C00015</v>
      </c>
      <c r="M67" s="16" t="str">
        <f t="shared" ref="M67:M130" si="12">_xlfn.CONCAT("(", "${Variables:",F67, "_kcat}"," * ", F67, " * ",J67,") / (","${Variables:",F67,"_km}"," + (",F67," * ",J67,"))")</f>
        <v>(${Variables:E2_7_4_22_kcat} * E2_7_4_22 * C00002  *  C00105 ) / (${Variables:E2_7_4_22_km} + (E2_7_4_22 * C00002  *  C00105 ))</v>
      </c>
      <c r="N67" s="16" t="str">
        <f t="shared" ref="N67:N130" si="13">_xlfn.CONCAT("r",E67,": ",I67, " -&gt; ",K67," | ",M67)</f>
        <v>r66: C00002  +  C00105  -&gt; C00008  + C00015 | (${Variables:E2_7_4_22_kcat} * E2_7_4_22 * C00002  *  C00105 ) / (${Variables:E2_7_4_22_km} + (E2_7_4_22 * C00002  *  C00105 ))</v>
      </c>
    </row>
    <row r="68" spans="1:14" ht="29" x14ac:dyDescent="0.35">
      <c r="A68" s="12" t="s">
        <v>2614</v>
      </c>
      <c r="B68" s="11" t="s">
        <v>1984</v>
      </c>
      <c r="C68" s="11" t="s">
        <v>7112</v>
      </c>
      <c r="E68" s="40">
        <v>67</v>
      </c>
      <c r="F68" s="11" t="str">
        <f t="shared" si="8"/>
        <v>E2_7_4_6</v>
      </c>
      <c r="G68" s="46" t="str">
        <f t="shared" si="9"/>
        <v>E2_7_4_6_kcat: 13.7</v>
      </c>
      <c r="H68" s="46" t="str">
        <f t="shared" si="7"/>
        <v>E2_7_4_6_km: 1</v>
      </c>
      <c r="I68" s="49" t="s">
        <v>7807</v>
      </c>
      <c r="J68" s="49" t="str">
        <f t="shared" si="10"/>
        <v>C00002  *  C00112 </v>
      </c>
      <c r="K68" s="19" t="s">
        <v>8826</v>
      </c>
      <c r="L68" s="50" t="str">
        <f t="shared" si="11"/>
        <v>C00008  * C00063</v>
      </c>
      <c r="M68" s="16" t="str">
        <f t="shared" si="12"/>
        <v>(${Variables:E2_7_4_6_kcat} * E2_7_4_6 * C00002  *  C00112 ) / (${Variables:E2_7_4_6_km} + (E2_7_4_6 * C00002  *  C00112 ))</v>
      </c>
      <c r="N68" s="16" t="str">
        <f t="shared" si="13"/>
        <v>r67: C00002  +  C00112  -&gt; C00008  + C00063 | (${Variables:E2_7_4_6_kcat} * E2_7_4_6 * C00002  *  C00112 ) / (${Variables:E2_7_4_6_km} + (E2_7_4_6 * C00002  *  C00112 ))</v>
      </c>
    </row>
    <row r="69" spans="1:14" ht="29" x14ac:dyDescent="0.35">
      <c r="A69" s="12" t="s">
        <v>2584</v>
      </c>
      <c r="B69" s="11" t="s">
        <v>1954</v>
      </c>
      <c r="C69" s="11" t="s">
        <v>7149</v>
      </c>
      <c r="E69" s="40">
        <v>68</v>
      </c>
      <c r="F69" s="11" t="str">
        <f t="shared" si="8"/>
        <v>E2_7_1_30</v>
      </c>
      <c r="G69" s="46" t="str">
        <f t="shared" si="9"/>
        <v>E2_7_1_30_kcat: 13.7</v>
      </c>
      <c r="H69" s="46" t="str">
        <f t="shared" si="7"/>
        <v>E2_7_1_30_km: 1</v>
      </c>
      <c r="I69" s="49" t="s">
        <v>7808</v>
      </c>
      <c r="J69" s="49" t="str">
        <f t="shared" si="10"/>
        <v>C00002  *  C00116 </v>
      </c>
      <c r="K69" s="19" t="s">
        <v>8827</v>
      </c>
      <c r="L69" s="50" t="str">
        <f t="shared" si="11"/>
        <v>C00008  * C00093</v>
      </c>
      <c r="M69" s="16" t="str">
        <f t="shared" si="12"/>
        <v>(${Variables:E2_7_1_30_kcat} * E2_7_1_30 * C00002  *  C00116 ) / (${Variables:E2_7_1_30_km} + (E2_7_1_30 * C00002  *  C00116 ))</v>
      </c>
      <c r="N69" s="16" t="str">
        <f t="shared" si="13"/>
        <v>r68: C00002  +  C00116  -&gt; C00008  + C00093 | (${Variables:E2_7_1_30_kcat} * E2_7_1_30 * C00002  *  C00116 ) / (${Variables:E2_7_1_30_km} + (E2_7_1_30 * C00002  *  C00116 ))</v>
      </c>
    </row>
    <row r="70" spans="1:14" ht="29" x14ac:dyDescent="0.35">
      <c r="A70" s="12" t="s">
        <v>2618</v>
      </c>
      <c r="B70" s="11" t="s">
        <v>1988</v>
      </c>
      <c r="C70" s="11" t="s">
        <v>7150</v>
      </c>
      <c r="E70" s="40">
        <v>69</v>
      </c>
      <c r="F70" s="11" t="str">
        <f t="shared" si="8"/>
        <v>E2_7_6_1</v>
      </c>
      <c r="G70" s="46" t="str">
        <f t="shared" si="9"/>
        <v>E2_7_6_1_kcat: 13.7</v>
      </c>
      <c r="H70" s="46" t="str">
        <f t="shared" si="7"/>
        <v>E2_7_6_1_km: 1</v>
      </c>
      <c r="I70" s="49" t="s">
        <v>7809</v>
      </c>
      <c r="J70" s="49" t="str">
        <f t="shared" si="10"/>
        <v>C00002  *  C00117</v>
      </c>
      <c r="K70" s="19" t="s">
        <v>8828</v>
      </c>
      <c r="L70" s="50" t="str">
        <f t="shared" si="11"/>
        <v>C00020  * C00119</v>
      </c>
      <c r="M70" s="16" t="str">
        <f t="shared" si="12"/>
        <v>(${Variables:E2_7_6_1_kcat} * E2_7_6_1 * C00002  *  C00117) / (${Variables:E2_7_6_1_km} + (E2_7_6_1 * C00002  *  C00117))</v>
      </c>
      <c r="N70" s="16" t="str">
        <f t="shared" si="13"/>
        <v>r69: C00002  +  C00117 -&gt; C00020  + C00119 | (${Variables:E2_7_6_1_kcat} * E2_7_6_1 * C00002  *  C00117) / (${Variables:E2_7_6_1_km} + (E2_7_6_1 * C00002  *  C00117))</v>
      </c>
    </row>
    <row r="71" spans="1:14" ht="29" x14ac:dyDescent="0.35">
      <c r="A71" s="12" t="s">
        <v>2570</v>
      </c>
      <c r="B71" s="11" t="s">
        <v>1940</v>
      </c>
      <c r="C71" s="11" t="s">
        <v>7151</v>
      </c>
      <c r="E71" s="40">
        <v>70</v>
      </c>
      <c r="F71" s="11" t="str">
        <f t="shared" si="8"/>
        <v>E2_7_1_15</v>
      </c>
      <c r="G71" s="46" t="str">
        <f t="shared" si="9"/>
        <v>E2_7_1_15_kcat: 13.7</v>
      </c>
      <c r="H71" s="46" t="str">
        <f t="shared" si="7"/>
        <v>E2_7_1_15_km: 1</v>
      </c>
      <c r="I71" s="49" t="s">
        <v>7810</v>
      </c>
      <c r="J71" s="49" t="str">
        <f t="shared" si="10"/>
        <v>C00002  *  C00121 </v>
      </c>
      <c r="K71" s="19" t="s">
        <v>8829</v>
      </c>
      <c r="L71" s="50" t="str">
        <f t="shared" si="11"/>
        <v>C00008  * C00117</v>
      </c>
      <c r="M71" s="16" t="str">
        <f t="shared" si="12"/>
        <v>(${Variables:E2_7_1_15_kcat} * E2_7_1_15 * C00002  *  C00121 ) / (${Variables:E2_7_1_15_km} + (E2_7_1_15 * C00002  *  C00121 ))</v>
      </c>
      <c r="N71" s="16" t="str">
        <f t="shared" si="13"/>
        <v>r70: C00002  +  C00121  -&gt; C00008  + C00117 | (${Variables:E2_7_1_15_kcat} * E2_7_1_15 * C00002  *  C00121 ) / (${Variables:E2_7_1_15_km} + (E2_7_1_15 * C00002  *  C00121 ))</v>
      </c>
    </row>
    <row r="72" spans="1:14" ht="29" x14ac:dyDescent="0.35">
      <c r="A72" s="12" t="s">
        <v>2922</v>
      </c>
      <c r="B72" s="11" t="s">
        <v>2292</v>
      </c>
      <c r="C72" s="11" t="s">
        <v>7152</v>
      </c>
      <c r="E72" s="40">
        <v>71</v>
      </c>
      <c r="F72" s="11" t="str">
        <f t="shared" si="8"/>
        <v>E6_1_1_4</v>
      </c>
      <c r="G72" s="46" t="str">
        <f t="shared" si="9"/>
        <v>E6_1_1_4_kcat: 13.7</v>
      </c>
      <c r="H72" s="46" t="str">
        <f t="shared" si="7"/>
        <v>E6_1_1_4_km: 1</v>
      </c>
      <c r="I72" s="49" t="s">
        <v>7811</v>
      </c>
      <c r="J72" s="49" t="str">
        <f t="shared" si="10"/>
        <v>C00002  *  C00123  *  C01645</v>
      </c>
      <c r="K72" s="19" t="s">
        <v>8830</v>
      </c>
      <c r="L72" s="50" t="str">
        <f t="shared" si="11"/>
        <v>C00020  * C00013  * C02047</v>
      </c>
      <c r="M72" s="16" t="str">
        <f t="shared" si="12"/>
        <v>(${Variables:E6_1_1_4_kcat} * E6_1_1_4 * C00002  *  C00123  *  C01645) / (${Variables:E6_1_1_4_km} + (E6_1_1_4 * C00002  *  C00123  *  C01645))</v>
      </c>
      <c r="N72" s="16" t="str">
        <f t="shared" si="13"/>
        <v>r71: C00002  +  C00123  +  C01645 -&gt; C00020  + C00013  + C02047 | (${Variables:E6_1_1_4_kcat} * E6_1_1_4 * C00002  *  C00123  *  C01645) / (${Variables:E6_1_1_4_km} + (E6_1_1_4 * C00002  *  C00123  *  C01645))</v>
      </c>
    </row>
    <row r="73" spans="1:14" ht="29" x14ac:dyDescent="0.35">
      <c r="A73" s="12" t="s">
        <v>2912</v>
      </c>
      <c r="B73" s="11" t="s">
        <v>2282</v>
      </c>
      <c r="C73" s="11" t="s">
        <v>7153</v>
      </c>
      <c r="E73" s="40">
        <v>72</v>
      </c>
      <c r="F73" s="11" t="str">
        <f t="shared" si="8"/>
        <v>E6_1_1_13</v>
      </c>
      <c r="G73" s="46" t="str">
        <f t="shared" si="9"/>
        <v>E6_1_1_13_kcat: 13.7</v>
      </c>
      <c r="H73" s="46" t="str">
        <f t="shared" si="7"/>
        <v>E6_1_1_13_km: 1</v>
      </c>
      <c r="I73" s="49" t="s">
        <v>7812</v>
      </c>
      <c r="J73" s="49" t="str">
        <f t="shared" si="10"/>
        <v>C00002  *  C00133  *  C00653 </v>
      </c>
      <c r="K73" s="19" t="s">
        <v>8831</v>
      </c>
      <c r="L73" s="50" t="str">
        <f t="shared" si="11"/>
        <v>C00020  * C00013  * C04260</v>
      </c>
      <c r="M73" s="16" t="str">
        <f t="shared" si="12"/>
        <v>(${Variables:E6_1_1_13_kcat} * E6_1_1_13 * C00002  *  C00133  *  C00653 ) / (${Variables:E6_1_1_13_km} + (E6_1_1_13 * C00002  *  C00133  *  C00653 ))</v>
      </c>
      <c r="N73" s="16" t="str">
        <f t="shared" si="13"/>
        <v>r72: C00002  +  C00133  +  C00653  -&gt; C00020  + C00013  + C04260 | (${Variables:E6_1_1_13_kcat} * E6_1_1_13 * C00002  *  C00133  *  C00653 ) / (${Variables:E6_1_1_13_km} + (E6_1_1_13 * C00002  *  C00133  *  C00653 ))</v>
      </c>
    </row>
    <row r="74" spans="1:14" ht="29" x14ac:dyDescent="0.35">
      <c r="A74" s="12" t="s">
        <v>2912</v>
      </c>
      <c r="B74" s="11" t="s">
        <v>2282</v>
      </c>
      <c r="C74" s="11" t="s">
        <v>7153</v>
      </c>
      <c r="E74" s="40">
        <v>73</v>
      </c>
      <c r="F74" s="11" t="str">
        <f t="shared" si="8"/>
        <v>E6_1_1_13</v>
      </c>
      <c r="G74" s="46" t="str">
        <f t="shared" si="9"/>
        <v>E6_1_1_13_kcat: 13.7</v>
      </c>
      <c r="H74" s="46" t="str">
        <f t="shared" si="7"/>
        <v>E6_1_1_13_km: 1</v>
      </c>
      <c r="I74" s="49" t="s">
        <v>7813</v>
      </c>
      <c r="J74" s="49" t="str">
        <f t="shared" si="10"/>
        <v>C00002  *  C00133  *  G13167 </v>
      </c>
      <c r="K74" s="19" t="s">
        <v>8832</v>
      </c>
      <c r="L74" s="50" t="str">
        <f t="shared" si="11"/>
        <v>C00020  * C00013  * G13180</v>
      </c>
      <c r="M74" s="16" t="str">
        <f t="shared" si="12"/>
        <v>(${Variables:E6_1_1_13_kcat} * E6_1_1_13 * C00002  *  C00133  *  G13167 ) / (${Variables:E6_1_1_13_km} + (E6_1_1_13 * C00002  *  C00133  *  G13167 ))</v>
      </c>
      <c r="N74" s="16" t="str">
        <f t="shared" si="13"/>
        <v>r73: C00002  +  C00133  +  G13167  -&gt; C00020  + C00013  + G13180 | (${Variables:E6_1_1_13_kcat} * E6_1_1_13 * C00002  *  C00133  *  G13167 ) / (${Variables:E6_1_1_13_km} + (E6_1_1_13 * C00002  *  C00133  *  G13167 ))</v>
      </c>
    </row>
    <row r="75" spans="1:14" ht="29" x14ac:dyDescent="0.35">
      <c r="A75" s="12" t="s">
        <v>2912</v>
      </c>
      <c r="B75" s="11" t="s">
        <v>2282</v>
      </c>
      <c r="C75" s="11" t="s">
        <v>7153</v>
      </c>
      <c r="E75" s="40">
        <v>74</v>
      </c>
      <c r="F75" s="11" t="str">
        <f t="shared" si="8"/>
        <v>E6_1_1_13</v>
      </c>
      <c r="G75" s="46" t="str">
        <f t="shared" si="9"/>
        <v>E6_1_1_13_kcat: 13.7</v>
      </c>
      <c r="H75" s="46" t="str">
        <f t="shared" si="7"/>
        <v>E6_1_1_13_km: 1</v>
      </c>
      <c r="I75" s="49" t="s">
        <v>7814</v>
      </c>
      <c r="J75" s="49" t="str">
        <f t="shared" si="10"/>
        <v>C00002  *  C00133  *  G13170</v>
      </c>
      <c r="K75" s="19" t="s">
        <v>8833</v>
      </c>
      <c r="L75" s="50" t="str">
        <f t="shared" si="11"/>
        <v>C00020  * C00013  * G13171</v>
      </c>
      <c r="M75" s="16" t="str">
        <f t="shared" si="12"/>
        <v>(${Variables:E6_1_1_13_kcat} * E6_1_1_13 * C00002  *  C00133  *  G13170) / (${Variables:E6_1_1_13_km} + (E6_1_1_13 * C00002  *  C00133  *  G13170))</v>
      </c>
      <c r="N75" s="16" t="str">
        <f t="shared" si="13"/>
        <v>r74: C00002  +  C00133  +  G13170 -&gt; C00020  + C00013  + G13171 | (${Variables:E6_1_1_13_kcat} * E6_1_1_13 * C00002  *  C00133  *  G13170) / (${Variables:E6_1_1_13_km} + (E6_1_1_13 * C00002  *  C00133  *  G13170))</v>
      </c>
    </row>
    <row r="76" spans="1:14" ht="29" x14ac:dyDescent="0.35">
      <c r="A76" s="12" t="s">
        <v>2912</v>
      </c>
      <c r="B76" s="11" t="s">
        <v>2282</v>
      </c>
      <c r="C76" s="11" t="s">
        <v>7153</v>
      </c>
      <c r="E76" s="40">
        <v>75</v>
      </c>
      <c r="F76" s="11" t="str">
        <f t="shared" si="8"/>
        <v>E6_1_1_13</v>
      </c>
      <c r="G76" s="46" t="str">
        <f t="shared" si="9"/>
        <v>E6_1_1_13_kcat: 13.7</v>
      </c>
      <c r="H76" s="46" t="str">
        <f t="shared" si="7"/>
        <v>E6_1_1_13_km: 1</v>
      </c>
      <c r="I76" s="49" t="s">
        <v>7815</v>
      </c>
      <c r="J76" s="49" t="str">
        <f t="shared" si="10"/>
        <v>C00002  *  C00133  *  G13174 </v>
      </c>
      <c r="K76" s="19" t="s">
        <v>8834</v>
      </c>
      <c r="L76" s="50" t="str">
        <f t="shared" si="11"/>
        <v>C00020  * C00013  * G13175</v>
      </c>
      <c r="M76" s="16" t="str">
        <f t="shared" si="12"/>
        <v>(${Variables:E6_1_1_13_kcat} * E6_1_1_13 * C00002  *  C00133  *  G13174 ) / (${Variables:E6_1_1_13_km} + (E6_1_1_13 * C00002  *  C00133  *  G13174 ))</v>
      </c>
      <c r="N76" s="16" t="str">
        <f t="shared" si="13"/>
        <v>r75: C00002  +  C00133  +  G13174  -&gt; C00020  + C00013  + G13175 | (${Variables:E6_1_1_13_kcat} * E6_1_1_13 * C00002  *  C00133  *  G13174 ) / (${Variables:E6_1_1_13_km} + (E6_1_1_13 * C00002  *  C00133  *  G13174 ))</v>
      </c>
    </row>
    <row r="77" spans="1:14" ht="29" x14ac:dyDescent="0.35">
      <c r="A77" s="12" t="s">
        <v>2912</v>
      </c>
      <c r="B77" s="11" t="s">
        <v>2282</v>
      </c>
      <c r="C77" s="11" t="s">
        <v>7153</v>
      </c>
      <c r="E77" s="40">
        <v>76</v>
      </c>
      <c r="F77" s="11" t="str">
        <f t="shared" si="8"/>
        <v>E6_1_1_13</v>
      </c>
      <c r="G77" s="46" t="str">
        <f t="shared" si="9"/>
        <v>E6_1_1_13_kcat: 13.7</v>
      </c>
      <c r="H77" s="46" t="str">
        <f t="shared" ref="H77:H140" si="14">_xlfn.CONCAT(F77,"_km: ",1)</f>
        <v>E6_1_1_13_km: 1</v>
      </c>
      <c r="I77" s="49" t="s">
        <v>7816</v>
      </c>
      <c r="J77" s="49" t="str">
        <f t="shared" si="10"/>
        <v>C00002  *  C00133  *  G13176</v>
      </c>
      <c r="K77" s="19" t="s">
        <v>8835</v>
      </c>
      <c r="L77" s="50" t="str">
        <f t="shared" si="11"/>
        <v>C00020  * C00013  * G13177</v>
      </c>
      <c r="M77" s="16" t="str">
        <f t="shared" si="12"/>
        <v>(${Variables:E6_1_1_13_kcat} * E6_1_1_13 * C00002  *  C00133  *  G13176) / (${Variables:E6_1_1_13_km} + (E6_1_1_13 * C00002  *  C00133  *  G13176))</v>
      </c>
      <c r="N77" s="16" t="str">
        <f t="shared" si="13"/>
        <v>r76: C00002  +  C00133  +  G13176 -&gt; C00020  + C00013  + G13177 | (${Variables:E6_1_1_13_kcat} * E6_1_1_13 * C00002  *  C00133  *  G13176) / (${Variables:E6_1_1_13_km} + (E6_1_1_13 * C00002  *  C00133  *  G13176))</v>
      </c>
    </row>
    <row r="78" spans="1:14" ht="29" x14ac:dyDescent="0.35">
      <c r="A78" s="12" t="s">
        <v>2912</v>
      </c>
      <c r="B78" s="11" t="s">
        <v>2282</v>
      </c>
      <c r="C78" s="11" t="s">
        <v>7153</v>
      </c>
      <c r="E78" s="40">
        <v>77</v>
      </c>
      <c r="F78" s="11" t="str">
        <f t="shared" si="8"/>
        <v>E6_1_1_13</v>
      </c>
      <c r="G78" s="46" t="str">
        <f t="shared" si="9"/>
        <v>E6_1_1_13_kcat: 13.7</v>
      </c>
      <c r="H78" s="46" t="str">
        <f t="shared" si="14"/>
        <v>E6_1_1_13_km: 1</v>
      </c>
      <c r="I78" s="49" t="s">
        <v>7817</v>
      </c>
      <c r="J78" s="49" t="str">
        <f t="shared" si="10"/>
        <v>C00002  *  C00133  *  G13178</v>
      </c>
      <c r="K78" s="19" t="s">
        <v>8836</v>
      </c>
      <c r="L78" s="50" t="str">
        <f t="shared" si="11"/>
        <v>C00020  * C00013  * G13179</v>
      </c>
      <c r="M78" s="16" t="str">
        <f t="shared" si="12"/>
        <v>(${Variables:E6_1_1_13_kcat} * E6_1_1_13 * C00002  *  C00133  *  G13178) / (${Variables:E6_1_1_13_km} + (E6_1_1_13 * C00002  *  C00133  *  G13178))</v>
      </c>
      <c r="N78" s="16" t="str">
        <f t="shared" si="13"/>
        <v>r77: C00002  +  C00133  +  G13178 -&gt; C00020  + C00013  + G13179 | (${Variables:E6_1_1_13_kcat} * E6_1_1_13 * C00002  *  C00133  *  G13178) / (${Variables:E6_1_1_13_km} + (E6_1_1_13 * C00002  *  C00133  *  G13178))</v>
      </c>
    </row>
    <row r="79" spans="1:14" ht="29" x14ac:dyDescent="0.35">
      <c r="A79" s="12" t="s">
        <v>2912</v>
      </c>
      <c r="B79" s="11" t="s">
        <v>2282</v>
      </c>
      <c r="C79" s="11" t="s">
        <v>7153</v>
      </c>
      <c r="E79" s="40">
        <v>78</v>
      </c>
      <c r="F79" s="11" t="str">
        <f t="shared" si="8"/>
        <v>E6_1_1_13</v>
      </c>
      <c r="G79" s="46" t="str">
        <f t="shared" si="9"/>
        <v>E6_1_1_13_kcat: 13.7</v>
      </c>
      <c r="H79" s="46" t="str">
        <f t="shared" si="14"/>
        <v>E6_1_1_13_km: 1</v>
      </c>
      <c r="I79" s="49" t="s">
        <v>7818</v>
      </c>
      <c r="J79" s="49" t="str">
        <f t="shared" si="10"/>
        <v>C00002  *  C00133  *  G13185</v>
      </c>
      <c r="K79" s="19" t="s">
        <v>8837</v>
      </c>
      <c r="L79" s="50" t="str">
        <f t="shared" si="11"/>
        <v>C00020  * C00013  * G13186</v>
      </c>
      <c r="M79" s="16" t="str">
        <f t="shared" si="12"/>
        <v>(${Variables:E6_1_1_13_kcat} * E6_1_1_13 * C00002  *  C00133  *  G13185) / (${Variables:E6_1_1_13_km} + (E6_1_1_13 * C00002  *  C00133  *  G13185))</v>
      </c>
      <c r="N79" s="16" t="str">
        <f t="shared" si="13"/>
        <v>r78: C00002  +  C00133  +  G13185 -&gt; C00020  + C00013  + G13186 | (${Variables:E6_1_1_13_kcat} * E6_1_1_13 * C00002  *  C00133  *  G13185) / (${Variables:E6_1_1_13_km} + (E6_1_1_13 * C00002  *  C00133  *  G13185))</v>
      </c>
    </row>
    <row r="80" spans="1:14" ht="29" x14ac:dyDescent="0.35">
      <c r="A80" s="12" t="s">
        <v>2912</v>
      </c>
      <c r="B80" s="11" t="s">
        <v>2282</v>
      </c>
      <c r="C80" s="11" t="s">
        <v>7153</v>
      </c>
      <c r="E80" s="40">
        <v>79</v>
      </c>
      <c r="F80" s="11" t="str">
        <f t="shared" si="8"/>
        <v>E6_1_1_13</v>
      </c>
      <c r="G80" s="46" t="str">
        <f t="shared" si="9"/>
        <v>E6_1_1_13_kcat: 13.7</v>
      </c>
      <c r="H80" s="46" t="str">
        <f t="shared" si="14"/>
        <v>E6_1_1_13_km: 1</v>
      </c>
      <c r="I80" s="49" t="s">
        <v>7819</v>
      </c>
      <c r="J80" s="49" t="str">
        <f t="shared" si="10"/>
        <v>C00002  *  C00133  *  G13192 </v>
      </c>
      <c r="K80" s="19" t="s">
        <v>8838</v>
      </c>
      <c r="L80" s="50" t="str">
        <f t="shared" si="11"/>
        <v>C00020  * C00013  * G13193</v>
      </c>
      <c r="M80" s="16" t="str">
        <f t="shared" si="12"/>
        <v>(${Variables:E6_1_1_13_kcat} * E6_1_1_13 * C00002  *  C00133  *  G13192 ) / (${Variables:E6_1_1_13_km} + (E6_1_1_13 * C00002  *  C00133  *  G13192 ))</v>
      </c>
      <c r="N80" s="16" t="str">
        <f t="shared" si="13"/>
        <v>r79: C00002  +  C00133  +  G13192  -&gt; C00020  + C00013  + G13193 | (${Variables:E6_1_1_13_kcat} * E6_1_1_13 * C00002  *  C00133  *  G13192 ) / (${Variables:E6_1_1_13_km} + (E6_1_1_13 * C00002  *  C00133  *  G13192 ))</v>
      </c>
    </row>
    <row r="81" spans="1:14" ht="29" x14ac:dyDescent="0.35">
      <c r="A81" s="12" t="s">
        <v>2920</v>
      </c>
      <c r="B81" s="11" t="s">
        <v>2290</v>
      </c>
      <c r="C81" s="11" t="s">
        <v>7154</v>
      </c>
      <c r="E81" s="40">
        <v>80</v>
      </c>
      <c r="F81" s="11" t="str">
        <f t="shared" si="8"/>
        <v>E6_1_1_21</v>
      </c>
      <c r="G81" s="46" t="str">
        <f t="shared" si="9"/>
        <v>E6_1_1_21_kcat: 13.7</v>
      </c>
      <c r="H81" s="46" t="str">
        <f t="shared" si="14"/>
        <v>E6_1_1_21_km: 1</v>
      </c>
      <c r="I81" s="49" t="s">
        <v>7820</v>
      </c>
      <c r="J81" s="49" t="str">
        <f t="shared" si="10"/>
        <v>C00002  *  C00135  *  C01643 </v>
      </c>
      <c r="K81" s="19" t="s">
        <v>8839</v>
      </c>
      <c r="L81" s="50" t="str">
        <f t="shared" si="11"/>
        <v>C00020  * C00013  * C02988</v>
      </c>
      <c r="M81" s="16" t="str">
        <f t="shared" si="12"/>
        <v>(${Variables:E6_1_1_21_kcat} * E6_1_1_21 * C00002  *  C00135  *  C01643 ) / (${Variables:E6_1_1_21_km} + (E6_1_1_21 * C00002  *  C00135  *  C01643 ))</v>
      </c>
      <c r="N81" s="16" t="str">
        <f t="shared" si="13"/>
        <v>r80: C00002  +  C00135  +  C01643  -&gt; C00020  + C00013  + C02988 | (${Variables:E6_1_1_21_kcat} * E6_1_1_21 * C00002  *  C00135  *  C01643 ) / (${Variables:E6_1_1_21_km} + (E6_1_1_21 * C00002  *  C00135  *  C01643 ))</v>
      </c>
    </row>
    <row r="82" spans="1:14" ht="29" x14ac:dyDescent="0.35">
      <c r="A82" s="12" t="s">
        <v>2616</v>
      </c>
      <c r="B82" s="11" t="s">
        <v>1986</v>
      </c>
      <c r="C82" s="11" t="s">
        <v>7155</v>
      </c>
      <c r="E82" s="40">
        <v>81</v>
      </c>
      <c r="F82" s="11" t="str">
        <f t="shared" si="8"/>
        <v>E2_7_4_8</v>
      </c>
      <c r="G82" s="46" t="str">
        <f t="shared" si="9"/>
        <v>E2_7_4_8_kcat: 13.7</v>
      </c>
      <c r="H82" s="46" t="str">
        <f t="shared" si="14"/>
        <v>E2_7_4_8_km: 1</v>
      </c>
      <c r="I82" s="49" t="s">
        <v>7821</v>
      </c>
      <c r="J82" s="49" t="str">
        <f t="shared" si="10"/>
        <v>C00002  *  C00144</v>
      </c>
      <c r="K82" s="19" t="s">
        <v>8840</v>
      </c>
      <c r="L82" s="50" t="str">
        <f t="shared" si="11"/>
        <v>C00008  * C00035</v>
      </c>
      <c r="M82" s="16" t="str">
        <f t="shared" si="12"/>
        <v>(${Variables:E2_7_4_8_kcat} * E2_7_4_8 * C00002  *  C00144) / (${Variables:E2_7_4_8_km} + (E2_7_4_8 * C00002  *  C00144))</v>
      </c>
      <c r="N82" s="16" t="str">
        <f t="shared" si="13"/>
        <v>r81: C00002  +  C00144 -&gt; C00008  + C00035 | (${Variables:E2_7_4_8_kcat} * E2_7_4_8 * C00002  *  C00144) / (${Variables:E2_7_4_8_km} + (E2_7_4_8 * C00002  *  C00144))</v>
      </c>
    </row>
    <row r="83" spans="1:14" ht="29" x14ac:dyDescent="0.35">
      <c r="A83" s="12" t="s">
        <v>2914</v>
      </c>
      <c r="B83" s="11" t="s">
        <v>2284</v>
      </c>
      <c r="C83" s="11" t="s">
        <v>7156</v>
      </c>
      <c r="E83" s="40">
        <v>82</v>
      </c>
      <c r="F83" s="11" t="str">
        <f t="shared" si="8"/>
        <v>E6_1_1_15</v>
      </c>
      <c r="G83" s="46" t="str">
        <f t="shared" si="9"/>
        <v>E6_1_1_15_kcat: 13.7</v>
      </c>
      <c r="H83" s="46" t="str">
        <f t="shared" si="14"/>
        <v>E6_1_1_15_km: 1</v>
      </c>
      <c r="I83" s="49" t="s">
        <v>7822</v>
      </c>
      <c r="J83" s="49" t="str">
        <f t="shared" si="10"/>
        <v>C00002  *  C00148  *  C01649 </v>
      </c>
      <c r="K83" s="19" t="s">
        <v>8841</v>
      </c>
      <c r="L83" s="50" t="str">
        <f t="shared" si="11"/>
        <v>C00020  * C00013  * C02702</v>
      </c>
      <c r="M83" s="16" t="str">
        <f t="shared" si="12"/>
        <v>(${Variables:E6_1_1_15_kcat} * E6_1_1_15 * C00002  *  C00148  *  C01649 ) / (${Variables:E6_1_1_15_km} + (E6_1_1_15 * C00002  *  C00148  *  C01649 ))</v>
      </c>
      <c r="N83" s="16" t="str">
        <f t="shared" si="13"/>
        <v>r82: C00002  +  C00148  +  C01649  -&gt; C00020  + C00013  + C02702 | (${Variables:E6_1_1_15_kcat} * E6_1_1_15 * C00002  *  C00148  *  C01649 ) / (${Variables:E6_1_1_15_km} + (E6_1_1_15 * C00002  *  C00148  *  C01649 ))</v>
      </c>
    </row>
    <row r="84" spans="1:14" ht="29" x14ac:dyDescent="0.35">
      <c r="A84" s="12" t="s">
        <v>2921</v>
      </c>
      <c r="B84" s="11" t="s">
        <v>2291</v>
      </c>
      <c r="C84" s="11" t="s">
        <v>7157</v>
      </c>
      <c r="E84" s="40">
        <v>83</v>
      </c>
      <c r="F84" s="11" t="str">
        <f t="shared" si="8"/>
        <v>E6_1_1_22</v>
      </c>
      <c r="G84" s="46" t="str">
        <f t="shared" si="9"/>
        <v>E6_1_1_22_kcat: 13.7</v>
      </c>
      <c r="H84" s="46" t="str">
        <f t="shared" si="14"/>
        <v>E6_1_1_22_km: 1</v>
      </c>
      <c r="I84" s="49" t="s">
        <v>7823</v>
      </c>
      <c r="J84" s="49" t="str">
        <f t="shared" si="10"/>
        <v>C00002  *  C00152  *  C01637</v>
      </c>
      <c r="K84" s="19" t="s">
        <v>8842</v>
      </c>
      <c r="L84" s="50" t="str">
        <f t="shared" si="11"/>
        <v>C00020  * C00013  * C03402</v>
      </c>
      <c r="M84" s="16" t="str">
        <f t="shared" si="12"/>
        <v>(${Variables:E6_1_1_22_kcat} * E6_1_1_22 * C00002  *  C00152  *  C01637) / (${Variables:E6_1_1_22_km} + (E6_1_1_22 * C00002  *  C00152  *  C01637))</v>
      </c>
      <c r="N84" s="16" t="str">
        <f t="shared" si="13"/>
        <v>r83: C00002  +  C00152  +  C01637 -&gt; C00020  + C00013  + C03402 | (${Variables:E6_1_1_22_kcat} * E6_1_1_22 * C00002  *  C00152  *  C01637) / (${Variables:E6_1_1_22_km} + (E6_1_1_22 * C00002  *  C00152  *  C01637))</v>
      </c>
    </row>
    <row r="85" spans="1:14" ht="29" x14ac:dyDescent="0.35">
      <c r="A85" s="12" t="s">
        <v>2927</v>
      </c>
      <c r="B85" s="11" t="s">
        <v>2297</v>
      </c>
      <c r="C85" s="11" t="s">
        <v>7123</v>
      </c>
      <c r="E85" s="40">
        <v>84</v>
      </c>
      <c r="F85" s="11" t="str">
        <f t="shared" si="8"/>
        <v>E6_2_1_1</v>
      </c>
      <c r="G85" s="46" t="str">
        <f t="shared" si="9"/>
        <v>E6_2_1_1_kcat: 13.7</v>
      </c>
      <c r="H85" s="46" t="str">
        <f t="shared" si="14"/>
        <v>E6_2_1_1_km: 1</v>
      </c>
      <c r="I85" s="49" t="s">
        <v>7824</v>
      </c>
      <c r="J85" s="49" t="str">
        <f t="shared" si="10"/>
        <v>C00002  *  C00163</v>
      </c>
      <c r="K85" s="19" t="s">
        <v>8843</v>
      </c>
      <c r="L85" s="50" t="str">
        <f t="shared" si="11"/>
        <v>C00013  * C05983</v>
      </c>
      <c r="M85" s="16" t="str">
        <f t="shared" si="12"/>
        <v>(${Variables:E6_2_1_1_kcat} * E6_2_1_1 * C00002  *  C00163) / (${Variables:E6_2_1_1_km} + (E6_2_1_1 * C00002  *  C00163))</v>
      </c>
      <c r="N85" s="16" t="str">
        <f t="shared" si="13"/>
        <v>r84: C00002  +  C00163 -&gt; C00013  + C05983 | (${Variables:E6_2_1_1_kcat} * E6_2_1_1 * C00002  *  C00163) / (${Variables:E6_2_1_1_km} + (E6_2_1_1 * C00002  *  C00163))</v>
      </c>
    </row>
    <row r="86" spans="1:14" ht="29" x14ac:dyDescent="0.35">
      <c r="A86" s="12" t="s">
        <v>2603</v>
      </c>
      <c r="B86" s="11" t="s">
        <v>1973</v>
      </c>
      <c r="C86" s="11" t="s">
        <v>7122</v>
      </c>
      <c r="E86" s="40">
        <v>85</v>
      </c>
      <c r="F86" s="11" t="str">
        <f t="shared" si="8"/>
        <v>E2_7_2_1</v>
      </c>
      <c r="G86" s="46" t="str">
        <f t="shared" si="9"/>
        <v>E2_7_2_1_kcat: 13.7</v>
      </c>
      <c r="H86" s="46" t="str">
        <f t="shared" si="14"/>
        <v>E2_7_2_1_km: 1</v>
      </c>
      <c r="I86" s="49" t="s">
        <v>7825</v>
      </c>
      <c r="J86" s="49" t="str">
        <f t="shared" si="10"/>
        <v>C00002  *  C00163 </v>
      </c>
      <c r="K86" s="19" t="s">
        <v>8844</v>
      </c>
      <c r="L86" s="50" t="str">
        <f t="shared" si="11"/>
        <v>C00008  * C02876</v>
      </c>
      <c r="M86" s="16" t="str">
        <f t="shared" si="12"/>
        <v>(${Variables:E2_7_2_1_kcat} * E2_7_2_1 * C00002  *  C00163 ) / (${Variables:E2_7_2_1_km} + (E2_7_2_1 * C00002  *  C00163 ))</v>
      </c>
      <c r="N86" s="16" t="str">
        <f t="shared" si="13"/>
        <v>r85: C00002  +  C00163  -&gt; C00008  + C02876 | (${Variables:E2_7_2_1_kcat} * E2_7_2_1 * C00002  *  C00163 ) / (${Variables:E2_7_2_1_km} + (E2_7_2_1 * C00002  *  C00163 ))</v>
      </c>
    </row>
    <row r="87" spans="1:14" ht="29" x14ac:dyDescent="0.35">
      <c r="A87" s="12" t="s">
        <v>2927</v>
      </c>
      <c r="B87" s="11" t="s">
        <v>2297</v>
      </c>
      <c r="C87" s="11" t="s">
        <v>7123</v>
      </c>
      <c r="E87" s="40">
        <v>86</v>
      </c>
      <c r="F87" s="11" t="str">
        <f t="shared" si="8"/>
        <v>E6_2_1_1</v>
      </c>
      <c r="G87" s="46" t="str">
        <f t="shared" si="9"/>
        <v>E6_2_1_1_kcat: 13.7</v>
      </c>
      <c r="H87" s="46" t="str">
        <f t="shared" si="14"/>
        <v>E6_2_1_1_km: 1</v>
      </c>
      <c r="I87" s="49" t="s">
        <v>7826</v>
      </c>
      <c r="J87" s="49" t="str">
        <f t="shared" si="10"/>
        <v>C00002  *  C00163  *  C00010</v>
      </c>
      <c r="K87" s="19" t="s">
        <v>8845</v>
      </c>
      <c r="L87" s="50" t="str">
        <f t="shared" si="11"/>
        <v>C00020  * C00013  * C00100</v>
      </c>
      <c r="M87" s="16" t="str">
        <f t="shared" si="12"/>
        <v>(${Variables:E6_2_1_1_kcat} * E6_2_1_1 * C00002  *  C00163  *  C00010) / (${Variables:E6_2_1_1_km} + (E6_2_1_1 * C00002  *  C00163  *  C00010))</v>
      </c>
      <c r="N87" s="16" t="str">
        <f t="shared" si="13"/>
        <v>r86: C00002  +  C00163  +  C00010 -&gt; C00020  + C00013  + C00100 | (${Variables:E6_2_1_1_kcat} * E6_2_1_1 * C00002  *  C00163  *  C00010) / (${Variables:E6_2_1_1_km} + (E6_2_1_1 * C00002  *  C00163  *  C00010))</v>
      </c>
    </row>
    <row r="88" spans="1:14" ht="29" x14ac:dyDescent="0.35">
      <c r="A88" s="12" t="s">
        <v>2926</v>
      </c>
      <c r="B88" s="11" t="s">
        <v>2296</v>
      </c>
      <c r="C88" s="11" t="s">
        <v>7158</v>
      </c>
      <c r="E88" s="40">
        <v>87</v>
      </c>
      <c r="F88" s="11" t="str">
        <f t="shared" si="8"/>
        <v>E6_1_1_9</v>
      </c>
      <c r="G88" s="46" t="str">
        <f t="shared" si="9"/>
        <v>E6_1_1_9_kcat: 13.7</v>
      </c>
      <c r="H88" s="46" t="str">
        <f t="shared" si="14"/>
        <v>E6_1_1_9_km: 1</v>
      </c>
      <c r="I88" s="49" t="s">
        <v>7827</v>
      </c>
      <c r="J88" s="49" t="str">
        <f t="shared" si="10"/>
        <v>C00002  *  C00183  *  C01653 </v>
      </c>
      <c r="K88" s="19" t="s">
        <v>8846</v>
      </c>
      <c r="L88" s="50" t="str">
        <f t="shared" si="11"/>
        <v>C00020  * C00013  * C02554</v>
      </c>
      <c r="M88" s="16" t="str">
        <f t="shared" si="12"/>
        <v>(${Variables:E6_1_1_9_kcat} * E6_1_1_9 * C00002  *  C00183  *  C01653 ) / (${Variables:E6_1_1_9_km} + (E6_1_1_9 * C00002  *  C00183  *  C01653 ))</v>
      </c>
      <c r="N88" s="16" t="str">
        <f t="shared" si="13"/>
        <v>r87: C00002  +  C00183  +  C01653  -&gt; C00020  + C00013  + C02554 | (${Variables:E6_1_1_9_kcat} * E6_1_1_9 * C00002  *  C00183  *  C01653 ) / (${Variables:E6_1_1_9_km} + (E6_1_1_9 * C00002  *  C00183  *  C01653 ))</v>
      </c>
    </row>
    <row r="89" spans="1:14" ht="29" x14ac:dyDescent="0.35">
      <c r="A89" s="12" t="s">
        <v>2932</v>
      </c>
      <c r="B89" s="11" t="s">
        <v>2302</v>
      </c>
      <c r="C89" s="11" t="s">
        <v>7159</v>
      </c>
      <c r="E89" s="40">
        <v>88</v>
      </c>
      <c r="F89" s="11" t="str">
        <f t="shared" si="8"/>
        <v>E6_2_1_71</v>
      </c>
      <c r="G89" s="46" t="str">
        <f t="shared" si="9"/>
        <v>E6_2_1_71_kcat: 13.7</v>
      </c>
      <c r="H89" s="46" t="str">
        <f t="shared" si="14"/>
        <v>E6_2_1_71_km: 1</v>
      </c>
      <c r="I89" s="49" t="s">
        <v>7828</v>
      </c>
      <c r="J89" s="49" t="str">
        <f t="shared" si="10"/>
        <v>C00002  *  C00196 </v>
      </c>
      <c r="K89" s="19" t="s">
        <v>8847</v>
      </c>
      <c r="L89" s="50" t="str">
        <f t="shared" si="11"/>
        <v>C00013  * C04030</v>
      </c>
      <c r="M89" s="16" t="str">
        <f t="shared" si="12"/>
        <v>(${Variables:E6_2_1_71_kcat} * E6_2_1_71 * C00002  *  C00196 ) / (${Variables:E6_2_1_71_km} + (E6_2_1_71 * C00002  *  C00196 ))</v>
      </c>
      <c r="N89" s="16" t="str">
        <f t="shared" si="13"/>
        <v>r88: C00002  +  C00196  -&gt; C00013  + C04030 | (${Variables:E6_2_1_71_kcat} * E6_2_1_71 * C00002  *  C00196 ) / (${Variables:E6_2_1_71_km} + (E6_2_1_71 * C00002  *  C00196 ))</v>
      </c>
    </row>
    <row r="90" spans="1:14" ht="29" x14ac:dyDescent="0.35">
      <c r="A90" s="12" t="s">
        <v>2932</v>
      </c>
      <c r="B90" s="11" t="s">
        <v>2302</v>
      </c>
      <c r="C90" s="11" t="s">
        <v>7159</v>
      </c>
      <c r="E90" s="40">
        <v>89</v>
      </c>
      <c r="F90" s="11" t="str">
        <f t="shared" si="8"/>
        <v>E6_2_1_71</v>
      </c>
      <c r="G90" s="46" t="str">
        <f t="shared" si="9"/>
        <v>E6_2_1_71_kcat: 13.7</v>
      </c>
      <c r="H90" s="46" t="str">
        <f t="shared" si="14"/>
        <v>E6_2_1_71_km: 1</v>
      </c>
      <c r="I90" s="49" t="s">
        <v>7829</v>
      </c>
      <c r="J90" s="49" t="str">
        <f t="shared" si="10"/>
        <v>C00002  *  C00196  *  C20665</v>
      </c>
      <c r="K90" s="19" t="s">
        <v>8848</v>
      </c>
      <c r="L90" s="50" t="str">
        <f t="shared" si="11"/>
        <v>C00020  * C00013  * C22408</v>
      </c>
      <c r="M90" s="16" t="str">
        <f t="shared" si="12"/>
        <v>(${Variables:E6_2_1_71_kcat} * E6_2_1_71 * C00002  *  C00196  *  C20665) / (${Variables:E6_2_1_71_km} + (E6_2_1_71 * C00002  *  C00196  *  C20665))</v>
      </c>
      <c r="N90" s="16" t="str">
        <f t="shared" si="13"/>
        <v>r89: C00002  +  C00196  +  C20665 -&gt; C00020  + C00013  + C22408 | (${Variables:E6_2_1_71_kcat} * E6_2_1_71 * C00002  *  C00196  *  C20665) / (${Variables:E6_2_1_71_km} + (E6_2_1_71 * C00002  *  C00196  *  C20665))</v>
      </c>
    </row>
    <row r="91" spans="1:14" ht="29" x14ac:dyDescent="0.35">
      <c r="A91" s="12" t="s">
        <v>2605</v>
      </c>
      <c r="B91" s="11" t="s">
        <v>1975</v>
      </c>
      <c r="C91" s="11" t="s">
        <v>7160</v>
      </c>
      <c r="E91" s="40">
        <v>90</v>
      </c>
      <c r="F91" s="11" t="str">
        <f t="shared" si="8"/>
        <v>E2_7_2_3</v>
      </c>
      <c r="G91" s="46" t="str">
        <f t="shared" si="9"/>
        <v>E2_7_2_3_kcat: 13.7</v>
      </c>
      <c r="H91" s="46" t="str">
        <f t="shared" si="14"/>
        <v>E2_7_2_3_km: 1</v>
      </c>
      <c r="I91" s="49" t="s">
        <v>7830</v>
      </c>
      <c r="J91" s="49" t="str">
        <f t="shared" si="10"/>
        <v>C00002  *  C00197</v>
      </c>
      <c r="K91" s="19" t="s">
        <v>8849</v>
      </c>
      <c r="L91" s="50" t="str">
        <f t="shared" si="11"/>
        <v>C00008  * C00236</v>
      </c>
      <c r="M91" s="16" t="str">
        <f t="shared" si="12"/>
        <v>(${Variables:E2_7_2_3_kcat} * E2_7_2_3 * C00002  *  C00197) / (${Variables:E2_7_2_3_km} + (E2_7_2_3 * C00002  *  C00197))</v>
      </c>
      <c r="N91" s="16" t="str">
        <f t="shared" si="13"/>
        <v>r90: C00002  +  C00197 -&gt; C00008  + C00236 | (${Variables:E2_7_2_3_kcat} * E2_7_2_3 * C00002  *  C00197) / (${Variables:E2_7_2_3_km} + (E2_7_2_3 * C00002  *  C00197))</v>
      </c>
    </row>
    <row r="92" spans="1:14" ht="29" x14ac:dyDescent="0.35">
      <c r="A92" s="12" t="s">
        <v>2589</v>
      </c>
      <c r="B92" s="11" t="s">
        <v>1959</v>
      </c>
      <c r="C92" s="11" t="s">
        <v>7161</v>
      </c>
      <c r="E92" s="40">
        <v>91</v>
      </c>
      <c r="F92" s="11" t="str">
        <f t="shared" si="8"/>
        <v>E2_7_1_45</v>
      </c>
      <c r="G92" s="46" t="str">
        <f t="shared" si="9"/>
        <v>E2_7_1_45_kcat: 13.7</v>
      </c>
      <c r="H92" s="46" t="str">
        <f t="shared" si="14"/>
        <v>E2_7_1_45_km: 1</v>
      </c>
      <c r="I92" s="49" t="s">
        <v>7831</v>
      </c>
      <c r="J92" s="49" t="str">
        <f t="shared" si="10"/>
        <v>C00002  *  C00204</v>
      </c>
      <c r="K92" s="19" t="s">
        <v>8850</v>
      </c>
      <c r="L92" s="50" t="str">
        <f t="shared" si="11"/>
        <v>C00008  * C04442</v>
      </c>
      <c r="M92" s="16" t="str">
        <f t="shared" si="12"/>
        <v>(${Variables:E2_7_1_45_kcat} * E2_7_1_45 * C00002  *  C00204) / (${Variables:E2_7_1_45_km} + (E2_7_1_45 * C00002  *  C00204))</v>
      </c>
      <c r="N92" s="16" t="str">
        <f t="shared" si="13"/>
        <v>r91: C00002  +  C00204 -&gt; C00008  + C04442 | (${Variables:E2_7_1_45_kcat} * E2_7_1_45 * C00002  *  C00204) / (${Variables:E2_7_1_45_km} + (E2_7_1_45 * C00002  *  C00204))</v>
      </c>
    </row>
    <row r="93" spans="1:14" ht="29" x14ac:dyDescent="0.35">
      <c r="A93" s="12" t="s">
        <v>2614</v>
      </c>
      <c r="B93" s="11" t="s">
        <v>1984</v>
      </c>
      <c r="C93" s="11" t="s">
        <v>7112</v>
      </c>
      <c r="E93" s="40">
        <v>92</v>
      </c>
      <c r="F93" s="11" t="str">
        <f t="shared" si="8"/>
        <v>E2_7_4_6</v>
      </c>
      <c r="G93" s="46" t="str">
        <f t="shared" si="9"/>
        <v>E2_7_4_6_kcat: 13.7</v>
      </c>
      <c r="H93" s="46" t="str">
        <f t="shared" si="14"/>
        <v>E2_7_4_6_km: 1</v>
      </c>
      <c r="I93" s="49" t="s">
        <v>7832</v>
      </c>
      <c r="J93" s="49" t="str">
        <f t="shared" si="10"/>
        <v>C00002  *  C00206</v>
      </c>
      <c r="K93" s="19" t="s">
        <v>8851</v>
      </c>
      <c r="L93" s="50" t="str">
        <f t="shared" si="11"/>
        <v>C00008  * C00131</v>
      </c>
      <c r="M93" s="16" t="str">
        <f t="shared" si="12"/>
        <v>(${Variables:E2_7_4_6_kcat} * E2_7_4_6 * C00002  *  C00206) / (${Variables:E2_7_4_6_km} + (E2_7_4_6 * C00002  *  C00206))</v>
      </c>
      <c r="N93" s="16" t="str">
        <f t="shared" si="13"/>
        <v>r92: C00002  +  C00206 -&gt; C00008  + C00131 | (${Variables:E2_7_4_6_kcat} * E2_7_4_6 * C00002  *  C00206) / (${Variables:E2_7_4_6_km} + (E2_7_4_6 * C00002  *  C00206))</v>
      </c>
    </row>
    <row r="94" spans="1:14" ht="29" x14ac:dyDescent="0.35">
      <c r="A94" s="12" t="s">
        <v>2579</v>
      </c>
      <c r="B94" s="11" t="s">
        <v>1949</v>
      </c>
      <c r="C94" s="11" t="s">
        <v>7162</v>
      </c>
      <c r="E94" s="40">
        <v>93</v>
      </c>
      <c r="F94" s="11" t="str">
        <f t="shared" si="8"/>
        <v>E2_7_1_21</v>
      </c>
      <c r="G94" s="46" t="str">
        <f t="shared" si="9"/>
        <v>E2_7_1_21_kcat: 13.7</v>
      </c>
      <c r="H94" s="46" t="str">
        <f t="shared" si="14"/>
        <v>E2_7_1_21_km: 1</v>
      </c>
      <c r="I94" s="49" t="s">
        <v>7833</v>
      </c>
      <c r="J94" s="49" t="str">
        <f t="shared" si="10"/>
        <v>C00002  *  C00214</v>
      </c>
      <c r="K94" s="19" t="s">
        <v>8852</v>
      </c>
      <c r="L94" s="50" t="str">
        <f t="shared" si="11"/>
        <v>C00008  * C00364</v>
      </c>
      <c r="M94" s="16" t="str">
        <f t="shared" si="12"/>
        <v>(${Variables:E2_7_1_21_kcat} * E2_7_1_21 * C00002  *  C00214) / (${Variables:E2_7_1_21_km} + (E2_7_1_21 * C00002  *  C00214))</v>
      </c>
      <c r="N94" s="16" t="str">
        <f t="shared" si="13"/>
        <v>r93: C00002  +  C00214 -&gt; C00008  + C00364 | (${Variables:E2_7_1_21_kcat} * E2_7_1_21 * C00002  *  C00214) / (${Variables:E2_7_1_21_km} + (E2_7_1_21 * C00002  *  C00214))</v>
      </c>
    </row>
    <row r="95" spans="1:14" ht="29" x14ac:dyDescent="0.35">
      <c r="A95" s="12" t="s">
        <v>2575</v>
      </c>
      <c r="B95" s="11" t="s">
        <v>1945</v>
      </c>
      <c r="C95" s="11" t="s">
        <v>7121</v>
      </c>
      <c r="E95" s="40">
        <v>94</v>
      </c>
      <c r="F95" s="11" t="str">
        <f t="shared" si="8"/>
        <v>E2_7_1_2</v>
      </c>
      <c r="G95" s="46" t="str">
        <f t="shared" si="9"/>
        <v>E2_7_1_2_kcat: 13.7</v>
      </c>
      <c r="H95" s="46" t="str">
        <f t="shared" si="14"/>
        <v>E2_7_1_2_km: 1</v>
      </c>
      <c r="I95" s="49" t="s">
        <v>7834</v>
      </c>
      <c r="J95" s="49" t="str">
        <f t="shared" si="10"/>
        <v>C00002  *  C00221 </v>
      </c>
      <c r="K95" s="19" t="s">
        <v>8853</v>
      </c>
      <c r="L95" s="50" t="str">
        <f t="shared" si="11"/>
        <v>C00008  * C01172</v>
      </c>
      <c r="M95" s="16" t="str">
        <f t="shared" si="12"/>
        <v>(${Variables:E2_7_1_2_kcat} * E2_7_1_2 * C00002  *  C00221 ) / (${Variables:E2_7_1_2_km} + (E2_7_1_2 * C00002  *  C00221 ))</v>
      </c>
      <c r="N95" s="16" t="str">
        <f t="shared" si="13"/>
        <v>r94: C00002  +  C00221  -&gt; C00008  + C01172 | (${Variables:E2_7_1_2_kcat} * E2_7_1_2 * C00002  *  C00221 ) / (${Variables:E2_7_1_2_km} + (E2_7_1_2 * C00002  *  C00221 ))</v>
      </c>
    </row>
    <row r="96" spans="1:14" ht="29" x14ac:dyDescent="0.35">
      <c r="A96" s="12" t="s">
        <v>2582</v>
      </c>
      <c r="B96" s="11" t="s">
        <v>1952</v>
      </c>
      <c r="C96" s="11" t="s">
        <v>7163</v>
      </c>
      <c r="E96" s="40">
        <v>95</v>
      </c>
      <c r="F96" s="11" t="str">
        <f t="shared" si="8"/>
        <v>E2_7_1_25</v>
      </c>
      <c r="G96" s="46" t="str">
        <f t="shared" si="9"/>
        <v>E2_7_1_25_kcat: 13.7</v>
      </c>
      <c r="H96" s="46" t="str">
        <f t="shared" si="14"/>
        <v>E2_7_1_25_km: 1</v>
      </c>
      <c r="I96" s="49" t="s">
        <v>7835</v>
      </c>
      <c r="J96" s="49" t="str">
        <f t="shared" si="10"/>
        <v>C00002  *  C00224</v>
      </c>
      <c r="K96" s="19" t="s">
        <v>8854</v>
      </c>
      <c r="L96" s="50" t="str">
        <f t="shared" si="11"/>
        <v>C00008  * C00053</v>
      </c>
      <c r="M96" s="16" t="str">
        <f t="shared" si="12"/>
        <v>(${Variables:E2_7_1_25_kcat} * E2_7_1_25 * C00002  *  C00224) / (${Variables:E2_7_1_25_km} + (E2_7_1_25 * C00002  *  C00224))</v>
      </c>
      <c r="N96" s="16" t="str">
        <f t="shared" si="13"/>
        <v>r95: C00002  +  C00224 -&gt; C00008  + C00053 | (${Variables:E2_7_1_25_kcat} * E2_7_1_25 * C00002  *  C00224) / (${Variables:E2_7_1_25_km} + (E2_7_1_25 * C00002  *  C00224))</v>
      </c>
    </row>
    <row r="97" spans="1:14" ht="29" x14ac:dyDescent="0.35">
      <c r="A97" s="12" t="s">
        <v>2612</v>
      </c>
      <c r="B97" s="11" t="s">
        <v>1982</v>
      </c>
      <c r="C97" s="11" t="s">
        <v>7134</v>
      </c>
      <c r="E97" s="40">
        <v>96</v>
      </c>
      <c r="F97" s="11" t="str">
        <f t="shared" si="8"/>
        <v>E2_7_4_25</v>
      </c>
      <c r="G97" s="46" t="str">
        <f t="shared" si="9"/>
        <v>E2_7_4_25_kcat: 13.7</v>
      </c>
      <c r="H97" s="46" t="str">
        <f t="shared" si="14"/>
        <v>E2_7_4_25_km: 1</v>
      </c>
      <c r="I97" s="49" t="s">
        <v>7836</v>
      </c>
      <c r="J97" s="49" t="str">
        <f t="shared" si="10"/>
        <v>C00002  *  C00239 </v>
      </c>
      <c r="K97" s="19" t="s">
        <v>8855</v>
      </c>
      <c r="L97" s="50" t="str">
        <f t="shared" si="11"/>
        <v>C00008  * C00705</v>
      </c>
      <c r="M97" s="16" t="str">
        <f t="shared" si="12"/>
        <v>(${Variables:E2_7_4_25_kcat} * E2_7_4_25 * C00002  *  C00239 ) / (${Variables:E2_7_4_25_km} + (E2_7_4_25 * C00002  *  C00239 ))</v>
      </c>
      <c r="N97" s="16" t="str">
        <f t="shared" si="13"/>
        <v>r96: C00002  +  C00239  -&gt; C00008  + C00705 | (${Variables:E2_7_4_25_kcat} * E2_7_4_25 * C00002  *  C00239 ) / (${Variables:E2_7_4_25_km} + (E2_7_4_25 * C00002  *  C00239 ))</v>
      </c>
    </row>
    <row r="98" spans="1:14" ht="29" x14ac:dyDescent="0.35">
      <c r="A98" s="12" t="s">
        <v>2607</v>
      </c>
      <c r="B98" s="11" t="s">
        <v>1977</v>
      </c>
      <c r="C98" s="11" t="s">
        <v>7164</v>
      </c>
      <c r="E98" s="40">
        <v>97</v>
      </c>
      <c r="F98" s="11" t="str">
        <f t="shared" si="8"/>
        <v>E2_7_2_7</v>
      </c>
      <c r="G98" s="46" t="str">
        <f t="shared" si="9"/>
        <v>E2_7_2_7_kcat: 13.7</v>
      </c>
      <c r="H98" s="46" t="str">
        <f t="shared" si="14"/>
        <v>E2_7_2_7_km: 1</v>
      </c>
      <c r="I98" s="49" t="s">
        <v>7837</v>
      </c>
      <c r="J98" s="49" t="str">
        <f t="shared" si="10"/>
        <v>C00002  *  C00246</v>
      </c>
      <c r="K98" s="19" t="s">
        <v>8856</v>
      </c>
      <c r="L98" s="50" t="str">
        <f t="shared" si="11"/>
        <v>C00008  * C02527</v>
      </c>
      <c r="M98" s="16" t="str">
        <f t="shared" si="12"/>
        <v>(${Variables:E2_7_2_7_kcat} * E2_7_2_7 * C00002  *  C00246) / (${Variables:E2_7_2_7_km} + (E2_7_2_7 * C00002  *  C00246))</v>
      </c>
      <c r="N98" s="16" t="str">
        <f t="shared" si="13"/>
        <v>r97: C00002  +  C00246 -&gt; C00008  + C02527 | (${Variables:E2_7_2_7_kcat} * E2_7_2_7 * C00002  *  C00246) / (${Variables:E2_7_2_7_km} + (E2_7_2_7 * C00002  *  C00246))</v>
      </c>
    </row>
    <row r="99" spans="1:14" ht="29" x14ac:dyDescent="0.35">
      <c r="A99" s="12" t="s">
        <v>2930</v>
      </c>
      <c r="B99" s="11" t="s">
        <v>2300</v>
      </c>
      <c r="C99" s="11" t="s">
        <v>7165</v>
      </c>
      <c r="E99" s="40">
        <v>98</v>
      </c>
      <c r="F99" s="11" t="str">
        <f t="shared" si="8"/>
        <v>E6_2_1_3</v>
      </c>
      <c r="G99" s="46" t="str">
        <f t="shared" si="9"/>
        <v>E6_2_1_3_kcat: 13.7</v>
      </c>
      <c r="H99" s="46" t="str">
        <f t="shared" si="14"/>
        <v>E6_2_1_3_km: 1</v>
      </c>
      <c r="I99" s="49" t="s">
        <v>7838</v>
      </c>
      <c r="J99" s="49" t="str">
        <f t="shared" si="10"/>
        <v>C00002  *  C00249  *  C00010</v>
      </c>
      <c r="K99" s="19" t="s">
        <v>8857</v>
      </c>
      <c r="L99" s="50" t="str">
        <f t="shared" si="11"/>
        <v>C00020  * C00154  * C00013</v>
      </c>
      <c r="M99" s="16" t="str">
        <f t="shared" si="12"/>
        <v>(${Variables:E6_2_1_3_kcat} * E6_2_1_3 * C00002  *  C00249  *  C00010) / (${Variables:E6_2_1_3_km} + (E6_2_1_3 * C00002  *  C00249  *  C00010))</v>
      </c>
      <c r="N99" s="16" t="str">
        <f t="shared" si="13"/>
        <v>r98: C00002  +  C00249  +  C00010 -&gt; C00020  + C00154  + C00013 | (${Variables:E6_2_1_3_kcat} * E6_2_1_3 * C00002  *  C00249  *  C00010) / (${Variables:E6_2_1_3_km} + (E6_2_1_3 * C00002  *  C00249  *  C00010))</v>
      </c>
    </row>
    <row r="100" spans="1:14" ht="29" x14ac:dyDescent="0.35">
      <c r="A100" s="12" t="s">
        <v>2583</v>
      </c>
      <c r="B100" s="11" t="s">
        <v>1953</v>
      </c>
      <c r="C100" s="11" t="s">
        <v>7166</v>
      </c>
      <c r="E100" s="40">
        <v>99</v>
      </c>
      <c r="F100" s="11" t="str">
        <f t="shared" si="8"/>
        <v>E2_7_1_26</v>
      </c>
      <c r="G100" s="46" t="str">
        <f t="shared" si="9"/>
        <v>E2_7_1_26_kcat: 13.7</v>
      </c>
      <c r="H100" s="46" t="str">
        <f t="shared" si="14"/>
        <v>E2_7_1_26_km: 1</v>
      </c>
      <c r="I100" s="49" t="s">
        <v>7839</v>
      </c>
      <c r="J100" s="49" t="str">
        <f t="shared" si="10"/>
        <v>C00002  *  C00255</v>
      </c>
      <c r="K100" s="19" t="s">
        <v>8858</v>
      </c>
      <c r="L100" s="50" t="str">
        <f t="shared" si="11"/>
        <v>C00008  * C00061</v>
      </c>
      <c r="M100" s="16" t="str">
        <f t="shared" si="12"/>
        <v>(${Variables:E2_7_1_26_kcat} * E2_7_1_26 * C00002  *  C00255) / (${Variables:E2_7_1_26_km} + (E2_7_1_26 * C00002  *  C00255))</v>
      </c>
      <c r="N100" s="16" t="str">
        <f t="shared" si="13"/>
        <v>r99: C00002  +  C00255 -&gt; C00008  + C00061 | (${Variables:E2_7_1_26_kcat} * E2_7_1_26 * C00002  *  C00255) / (${Variables:E2_7_1_26_km} + (E2_7_1_26 * C00002  *  C00255))</v>
      </c>
    </row>
    <row r="101" spans="1:14" ht="29" x14ac:dyDescent="0.35">
      <c r="A101" s="12" t="s">
        <v>2568</v>
      </c>
      <c r="B101" s="11" t="s">
        <v>1938</v>
      </c>
      <c r="C101" s="11" t="s">
        <v>7167</v>
      </c>
      <c r="E101" s="40">
        <v>100</v>
      </c>
      <c r="F101" s="11" t="str">
        <f t="shared" si="8"/>
        <v>E2_7_1_12</v>
      </c>
      <c r="G101" s="46" t="str">
        <f t="shared" si="9"/>
        <v>E2_7_1_12_kcat: 13.7</v>
      </c>
      <c r="H101" s="46" t="str">
        <f t="shared" si="14"/>
        <v>E2_7_1_12_km: 1</v>
      </c>
      <c r="I101" s="49" t="s">
        <v>7840</v>
      </c>
      <c r="J101" s="49" t="str">
        <f t="shared" si="10"/>
        <v>C00002  *  C00257</v>
      </c>
      <c r="K101" s="19" t="s">
        <v>8859</v>
      </c>
      <c r="L101" s="50" t="str">
        <f t="shared" si="11"/>
        <v>C00008  * C00345</v>
      </c>
      <c r="M101" s="16" t="str">
        <f t="shared" si="12"/>
        <v>(${Variables:E2_7_1_12_kcat} * E2_7_1_12 * C00002  *  C00257) / (${Variables:E2_7_1_12_km} + (E2_7_1_12 * C00002  *  C00257))</v>
      </c>
      <c r="N101" s="16" t="str">
        <f t="shared" si="13"/>
        <v>r100: C00002  +  C00257 -&gt; C00008  + C00345 | (${Variables:E2_7_1_12_kcat} * E2_7_1_12 * C00002  *  C00257) / (${Variables:E2_7_1_12_km} + (E2_7_1_12 * C00002  *  C00257))</v>
      </c>
    </row>
    <row r="102" spans="1:14" ht="29" x14ac:dyDescent="0.35">
      <c r="A102" s="12" t="s">
        <v>2585</v>
      </c>
      <c r="B102" s="11" t="s">
        <v>1955</v>
      </c>
      <c r="C102" s="11" t="s">
        <v>7168</v>
      </c>
      <c r="E102" s="40">
        <v>101</v>
      </c>
      <c r="F102" s="11" t="str">
        <f t="shared" si="8"/>
        <v>E2_7_1_31</v>
      </c>
      <c r="G102" s="46" t="str">
        <f t="shared" si="9"/>
        <v>E2_7_1_31_kcat: 13.7</v>
      </c>
      <c r="H102" s="46" t="str">
        <f t="shared" si="14"/>
        <v>E2_7_1_31_km: 1</v>
      </c>
      <c r="I102" s="49" t="s">
        <v>7841</v>
      </c>
      <c r="J102" s="49" t="str">
        <f t="shared" si="10"/>
        <v>C00002  *  C00258</v>
      </c>
      <c r="K102" s="19" t="s">
        <v>8860</v>
      </c>
      <c r="L102" s="50" t="str">
        <f t="shared" si="11"/>
        <v>C00008  * C00197</v>
      </c>
      <c r="M102" s="16" t="str">
        <f t="shared" si="12"/>
        <v>(${Variables:E2_7_1_31_kcat} * E2_7_1_31 * C00002  *  C00258) / (${Variables:E2_7_1_31_km} + (E2_7_1_31 * C00002  *  C00258))</v>
      </c>
      <c r="N102" s="16" t="str">
        <f t="shared" si="13"/>
        <v>r101: C00002  +  C00258 -&gt; C00008  + C00197 | (${Variables:E2_7_1_31_kcat} * E2_7_1_31 * C00002  *  C00258) / (${Variables:E2_7_1_31_km} + (E2_7_1_31 * C00002  *  C00258))</v>
      </c>
    </row>
    <row r="103" spans="1:14" ht="29" x14ac:dyDescent="0.35">
      <c r="A103" s="12" t="s">
        <v>2587</v>
      </c>
      <c r="B103" s="11" t="s">
        <v>1957</v>
      </c>
      <c r="C103" s="11" t="s">
        <v>7169</v>
      </c>
      <c r="E103" s="40">
        <v>102</v>
      </c>
      <c r="F103" s="11" t="str">
        <f t="shared" si="8"/>
        <v>E2_7_1_39</v>
      </c>
      <c r="G103" s="46" t="str">
        <f t="shared" si="9"/>
        <v>E2_7_1_39_kcat: 13.7</v>
      </c>
      <c r="H103" s="46" t="str">
        <f t="shared" si="14"/>
        <v>E2_7_1_39_km: 1</v>
      </c>
      <c r="I103" s="49" t="s">
        <v>7842</v>
      </c>
      <c r="J103" s="49" t="str">
        <f t="shared" si="10"/>
        <v>C00002  *  C00263 </v>
      </c>
      <c r="K103" s="19" t="s">
        <v>8861</v>
      </c>
      <c r="L103" s="50" t="str">
        <f t="shared" si="11"/>
        <v>C00008  * C01102</v>
      </c>
      <c r="M103" s="16" t="str">
        <f t="shared" si="12"/>
        <v>(${Variables:E2_7_1_39_kcat} * E2_7_1_39 * C00002  *  C00263 ) / (${Variables:E2_7_1_39_km} + (E2_7_1_39 * C00002  *  C00263 ))</v>
      </c>
      <c r="N103" s="16" t="str">
        <f t="shared" si="13"/>
        <v>r102: C00002  +  C00263  -&gt; C00008  + C01102 | (${Variables:E2_7_1_39_kcat} * E2_7_1_39 * C00002  *  C00263 ) / (${Variables:E2_7_1_39_km} + (E2_7_1_39 * C00002  *  C00263 ))</v>
      </c>
    </row>
    <row r="104" spans="1:14" ht="29" x14ac:dyDescent="0.35">
      <c r="A104" s="12" t="s">
        <v>2575</v>
      </c>
      <c r="B104" s="11" t="s">
        <v>1945</v>
      </c>
      <c r="C104" s="11" t="s">
        <v>7121</v>
      </c>
      <c r="E104" s="40">
        <v>103</v>
      </c>
      <c r="F104" s="11" t="str">
        <f t="shared" si="8"/>
        <v>E2_7_1_2</v>
      </c>
      <c r="G104" s="46" t="str">
        <f t="shared" si="9"/>
        <v>E2_7_1_2_kcat: 13.7</v>
      </c>
      <c r="H104" s="46" t="str">
        <f t="shared" si="14"/>
        <v>E2_7_1_2_km: 1</v>
      </c>
      <c r="I104" s="49" t="s">
        <v>7843</v>
      </c>
      <c r="J104" s="49" t="str">
        <f t="shared" si="10"/>
        <v>C00002  *  C00267</v>
      </c>
      <c r="K104" s="19" t="s">
        <v>8862</v>
      </c>
      <c r="L104" s="50" t="str">
        <f t="shared" si="11"/>
        <v>C00008  * C00668</v>
      </c>
      <c r="M104" s="16" t="str">
        <f t="shared" si="12"/>
        <v>(${Variables:E2_7_1_2_kcat} * E2_7_1_2 * C00002  *  C00267) / (${Variables:E2_7_1_2_km} + (E2_7_1_2 * C00002  *  C00267))</v>
      </c>
      <c r="N104" s="16" t="str">
        <f t="shared" si="13"/>
        <v>r103: C00002  +  C00267 -&gt; C00008  + C00668 | (${Variables:E2_7_1_2_kcat} * E2_7_1_2 * C00002  *  C00267) / (${Variables:E2_7_1_2_km} + (E2_7_1_2 * C00002  *  C00267))</v>
      </c>
    </row>
    <row r="105" spans="1:14" ht="29" x14ac:dyDescent="0.35">
      <c r="A105" s="12" t="s">
        <v>2958</v>
      </c>
      <c r="B105" s="11" t="s">
        <v>2328</v>
      </c>
      <c r="C105" s="11" t="s">
        <v>7138</v>
      </c>
      <c r="E105" s="40">
        <v>104</v>
      </c>
      <c r="F105" s="11" t="str">
        <f t="shared" si="8"/>
        <v>E6_3_5_5</v>
      </c>
      <c r="G105" s="46" t="str">
        <f t="shared" si="9"/>
        <v>E6_3_5_5_kcat: 13.7</v>
      </c>
      <c r="H105" s="46" t="str">
        <f t="shared" si="14"/>
        <v>E6_3_5_5_km: 1</v>
      </c>
      <c r="I105" s="49" t="s">
        <v>7844</v>
      </c>
      <c r="J105" s="49" t="str">
        <f t="shared" si="10"/>
        <v>C00002  *  C00288 </v>
      </c>
      <c r="K105" s="19" t="s">
        <v>8863</v>
      </c>
      <c r="L105" s="50" t="str">
        <f t="shared" si="11"/>
        <v>C00008  * C20969</v>
      </c>
      <c r="M105" s="16" t="str">
        <f t="shared" si="12"/>
        <v>(${Variables:E6_3_5_5_kcat} * E6_3_5_5 * C00002  *  C00288 ) / (${Variables:E6_3_5_5_km} + (E6_3_5_5 * C00002  *  C00288 ))</v>
      </c>
      <c r="N105" s="16" t="str">
        <f t="shared" si="13"/>
        <v>r104: C00002  +  C00288  -&gt; C00008  + C20969 | (${Variables:E6_3_5_5_kcat} * E6_3_5_5 * C00002  *  C00288 ) / (${Variables:E6_3_5_5_km} + (E6_3_5_5 * C00002  *  C00288 ))</v>
      </c>
    </row>
    <row r="106" spans="1:14" ht="29" x14ac:dyDescent="0.35">
      <c r="A106" s="12" t="s">
        <v>2958</v>
      </c>
      <c r="B106" s="11" t="s">
        <v>2328</v>
      </c>
      <c r="C106" s="11" t="s">
        <v>7138</v>
      </c>
      <c r="E106" s="40">
        <v>105</v>
      </c>
      <c r="F106" s="11" t="str">
        <f t="shared" si="8"/>
        <v>E6_3_5_5</v>
      </c>
      <c r="G106" s="46" t="str">
        <f t="shared" si="9"/>
        <v>E6_3_5_5_kcat: 13.7</v>
      </c>
      <c r="H106" s="46" t="str">
        <f t="shared" si="14"/>
        <v>E6_3_5_5_km: 1</v>
      </c>
      <c r="I106" s="49" t="s">
        <v>7845</v>
      </c>
      <c r="J106" s="49" t="str">
        <f t="shared" si="10"/>
        <v>C00002  *  C00288  *  C00014 </v>
      </c>
      <c r="K106" s="19" t="s">
        <v>8864</v>
      </c>
      <c r="L106" s="50" t="str">
        <f t="shared" si="11"/>
        <v>C00008  * C00009  * C00169</v>
      </c>
      <c r="M106" s="16" t="str">
        <f t="shared" si="12"/>
        <v>(${Variables:E6_3_5_5_kcat} * E6_3_5_5 * C00002  *  C00288  *  C00014 ) / (${Variables:E6_3_5_5_km} + (E6_3_5_5 * C00002  *  C00288  *  C00014 ))</v>
      </c>
      <c r="N106" s="16" t="str">
        <f t="shared" si="13"/>
        <v>r105: C00002  +  C00288  +  C00014  -&gt; C00008  + C00009  + C00169 | (${Variables:E6_3_5_5_kcat} * E6_3_5_5 * C00002  *  C00288  *  C00014 ) / (${Variables:E6_3_5_5_km} + (E6_3_5_5 * C00002  *  C00288  *  C00014 ))</v>
      </c>
    </row>
    <row r="107" spans="1:14" ht="29" x14ac:dyDescent="0.35">
      <c r="A107" s="12" t="s">
        <v>2590</v>
      </c>
      <c r="B107" s="11" t="s">
        <v>1960</v>
      </c>
      <c r="C107" s="11" t="s">
        <v>7170</v>
      </c>
      <c r="E107" s="40">
        <v>106</v>
      </c>
      <c r="F107" s="11" t="str">
        <f t="shared" si="8"/>
        <v>E2_7_1_48</v>
      </c>
      <c r="G107" s="46" t="str">
        <f t="shared" si="9"/>
        <v>E2_7_1_48_kcat: 13.7</v>
      </c>
      <c r="H107" s="46" t="str">
        <f t="shared" si="14"/>
        <v>E2_7_1_48_km: 1</v>
      </c>
      <c r="I107" s="49" t="s">
        <v>7846</v>
      </c>
      <c r="J107" s="49" t="str">
        <f t="shared" si="10"/>
        <v>C00002  *  C00299 </v>
      </c>
      <c r="K107" s="19" t="s">
        <v>8865</v>
      </c>
      <c r="L107" s="50" t="str">
        <f t="shared" si="11"/>
        <v>C00008  * C00105</v>
      </c>
      <c r="M107" s="16" t="str">
        <f t="shared" si="12"/>
        <v>(${Variables:E2_7_1_48_kcat} * E2_7_1_48 * C00002  *  C00299 ) / (${Variables:E2_7_1_48_km} + (E2_7_1_48 * C00002  *  C00299 ))</v>
      </c>
      <c r="N107" s="16" t="str">
        <f t="shared" si="13"/>
        <v>r106: C00002  +  C00299  -&gt; C00008  + C00105 | (${Variables:E2_7_1_48_kcat} * E2_7_1_48 * C00002  *  C00299 ) / (${Variables:E2_7_1_48_km} + (E2_7_1_48 * C00002  *  C00299 ))</v>
      </c>
    </row>
    <row r="108" spans="1:14" ht="29" x14ac:dyDescent="0.35">
      <c r="A108" s="12" t="s">
        <v>2571</v>
      </c>
      <c r="B108" s="11" t="s">
        <v>1941</v>
      </c>
      <c r="C108" s="11" t="s">
        <v>7171</v>
      </c>
      <c r="E108" s="40">
        <v>107</v>
      </c>
      <c r="F108" s="11" t="str">
        <f t="shared" si="8"/>
        <v>E2_7_1_16</v>
      </c>
      <c r="G108" s="46" t="str">
        <f t="shared" si="9"/>
        <v>E2_7_1_16_kcat: 13.7</v>
      </c>
      <c r="H108" s="46" t="str">
        <f t="shared" si="14"/>
        <v>E2_7_1_16_km: 1</v>
      </c>
      <c r="I108" s="49" t="s">
        <v>7847</v>
      </c>
      <c r="J108" s="49" t="str">
        <f t="shared" si="10"/>
        <v>C00002  *  C00309 </v>
      </c>
      <c r="K108" s="19" t="s">
        <v>8866</v>
      </c>
      <c r="L108" s="50" t="str">
        <f t="shared" si="11"/>
        <v>C00008  * C00199</v>
      </c>
      <c r="M108" s="16" t="str">
        <f t="shared" si="12"/>
        <v>(${Variables:E2_7_1_16_kcat} * E2_7_1_16 * C00002  *  C00309 ) / (${Variables:E2_7_1_16_km} + (E2_7_1_16 * C00002  *  C00309 ))</v>
      </c>
      <c r="N108" s="16" t="str">
        <f t="shared" si="13"/>
        <v>r107: C00002  +  C00309  -&gt; C00008  + C00199 | (${Variables:E2_7_1_16_kcat} * E2_7_1_16 * C00002  *  C00309 ) / (${Variables:E2_7_1_16_km} + (E2_7_1_16 * C00002  *  C00309 ))</v>
      </c>
    </row>
    <row r="109" spans="1:14" ht="29" x14ac:dyDescent="0.35">
      <c r="A109" s="12" t="s">
        <v>2572</v>
      </c>
      <c r="B109" s="11" t="s">
        <v>1942</v>
      </c>
      <c r="C109" s="11" t="s">
        <v>7172</v>
      </c>
      <c r="E109" s="40">
        <v>108</v>
      </c>
      <c r="F109" s="11" t="str">
        <f t="shared" si="8"/>
        <v>E2_7_1_17</v>
      </c>
      <c r="G109" s="46" t="str">
        <f t="shared" si="9"/>
        <v>E2_7_1_17_kcat: 13.7</v>
      </c>
      <c r="H109" s="46" t="str">
        <f t="shared" si="14"/>
        <v>E2_7_1_17_km: 1</v>
      </c>
      <c r="I109" s="49" t="s">
        <v>7848</v>
      </c>
      <c r="J109" s="49" t="str">
        <f t="shared" si="10"/>
        <v>C00002  *  C00310 </v>
      </c>
      <c r="K109" s="19" t="s">
        <v>8867</v>
      </c>
      <c r="L109" s="50" t="str">
        <f t="shared" si="11"/>
        <v>C00008  * C00231</v>
      </c>
      <c r="M109" s="16" t="str">
        <f t="shared" si="12"/>
        <v>(${Variables:E2_7_1_17_kcat} * E2_7_1_17 * C00002  *  C00310 ) / (${Variables:E2_7_1_17_km} + (E2_7_1_17 * C00002  *  C00310 ))</v>
      </c>
      <c r="N109" s="16" t="str">
        <f t="shared" si="13"/>
        <v>r108: C00002  +  C00310  -&gt; C00008  + C00231 | (${Variables:E2_7_1_17_kcat} * E2_7_1_17 * C00002  *  C00310 ) / (${Variables:E2_7_1_17_km} + (E2_7_1_17 * C00002  *  C00310 ))</v>
      </c>
    </row>
    <row r="110" spans="1:14" ht="29" x14ac:dyDescent="0.35">
      <c r="A110" s="12" t="s">
        <v>2592</v>
      </c>
      <c r="B110" s="11" t="s">
        <v>1962</v>
      </c>
      <c r="C110" s="11" t="s">
        <v>7173</v>
      </c>
      <c r="E110" s="40">
        <v>109</v>
      </c>
      <c r="F110" s="11" t="str">
        <f t="shared" si="8"/>
        <v>E2_7_1_5</v>
      </c>
      <c r="G110" s="46" t="str">
        <f t="shared" si="9"/>
        <v>E2_7_1_5_kcat: 13.7</v>
      </c>
      <c r="H110" s="46" t="str">
        <f t="shared" si="14"/>
        <v>E2_7_1_5_km: 1</v>
      </c>
      <c r="I110" s="49" t="s">
        <v>7849</v>
      </c>
      <c r="J110" s="49" t="str">
        <f t="shared" si="10"/>
        <v>C00002  *  C00312</v>
      </c>
      <c r="K110" s="19" t="s">
        <v>8868</v>
      </c>
      <c r="L110" s="50" t="str">
        <f t="shared" si="11"/>
        <v>C00008  * C06441</v>
      </c>
      <c r="M110" s="16" t="str">
        <f t="shared" si="12"/>
        <v>(${Variables:E2_7_1_5_kcat} * E2_7_1_5 * C00002  *  C00312) / (${Variables:E2_7_1_5_km} + (E2_7_1_5 * C00002  *  C00312))</v>
      </c>
      <c r="N110" s="16" t="str">
        <f t="shared" si="13"/>
        <v>r109: C00002  +  C00312 -&gt; C00008  + C06441 | (${Variables:E2_7_1_5_kcat} * E2_7_1_5 * C00002  *  C00312) / (${Variables:E2_7_1_5_km} + (E2_7_1_5 * C00002  *  C00312))</v>
      </c>
    </row>
    <row r="111" spans="1:14" ht="29" x14ac:dyDescent="0.35">
      <c r="A111" s="12" t="s">
        <v>2954</v>
      </c>
      <c r="B111" s="11" t="s">
        <v>2324</v>
      </c>
      <c r="C111" s="11" t="s">
        <v>7174</v>
      </c>
      <c r="E111" s="40">
        <v>110</v>
      </c>
      <c r="F111" s="11" t="str">
        <f t="shared" si="8"/>
        <v>E6_3_4_5</v>
      </c>
      <c r="G111" s="46" t="str">
        <f t="shared" si="9"/>
        <v>E6_3_4_5_kcat: 13.7</v>
      </c>
      <c r="H111" s="46" t="str">
        <f t="shared" si="14"/>
        <v>E6_3_4_5_km: 1</v>
      </c>
      <c r="I111" s="49" t="s">
        <v>7850</v>
      </c>
      <c r="J111" s="49" t="str">
        <f t="shared" si="10"/>
        <v>C00002  *  C00327  *  C00049</v>
      </c>
      <c r="K111" s="19" t="s">
        <v>8869</v>
      </c>
      <c r="L111" s="50" t="str">
        <f t="shared" si="11"/>
        <v>C00020  * C00013  * C03406</v>
      </c>
      <c r="M111" s="16" t="str">
        <f t="shared" si="12"/>
        <v>(${Variables:E6_3_4_5_kcat} * E6_3_4_5 * C00002  *  C00327  *  C00049) / (${Variables:E6_3_4_5_km} + (E6_3_4_5 * C00002  *  C00327  *  C00049))</v>
      </c>
      <c r="N111" s="16" t="str">
        <f t="shared" si="13"/>
        <v>r110: C00002  +  C00327  +  C00049 -&gt; C00020  + C00013  + C03406 | (${Variables:E6_3_4_5_kcat} * E6_3_4_5 * C00002  *  C00327  *  C00049) / (${Variables:E6_3_4_5_km} + (E6_3_4_5 * C00002  *  C00327  *  C00049))</v>
      </c>
    </row>
    <row r="112" spans="1:14" ht="29" x14ac:dyDescent="0.35">
      <c r="A112" s="12" t="s">
        <v>2567</v>
      </c>
      <c r="B112" s="11" t="s">
        <v>1937</v>
      </c>
      <c r="C112" s="11" t="s">
        <v>7175</v>
      </c>
      <c r="E112" s="40">
        <v>111</v>
      </c>
      <c r="F112" s="11" t="str">
        <f t="shared" si="8"/>
        <v>E2_7_1_113</v>
      </c>
      <c r="G112" s="46" t="str">
        <f t="shared" si="9"/>
        <v>E2_7_1_113_kcat: 13.7</v>
      </c>
      <c r="H112" s="46" t="str">
        <f t="shared" si="14"/>
        <v>E2_7_1_113_km: 1</v>
      </c>
      <c r="I112" s="49" t="s">
        <v>7851</v>
      </c>
      <c r="J112" s="49" t="str">
        <f t="shared" si="10"/>
        <v>C00002  *  C00330</v>
      </c>
      <c r="K112" s="19" t="s">
        <v>8870</v>
      </c>
      <c r="L112" s="50" t="str">
        <f t="shared" si="11"/>
        <v>C00008  * C00362</v>
      </c>
      <c r="M112" s="16" t="str">
        <f t="shared" si="12"/>
        <v>(${Variables:E2_7_1_113_kcat} * E2_7_1_113 * C00002  *  C00330) / (${Variables:E2_7_1_113_km} + (E2_7_1_113 * C00002  *  C00330))</v>
      </c>
      <c r="N112" s="16" t="str">
        <f t="shared" si="13"/>
        <v>r111: C00002  +  C00330 -&gt; C00008  + C00362 | (${Variables:E2_7_1_113_kcat} * E2_7_1_113 * C00002  *  C00330) / (${Variables:E2_7_1_113_km} + (E2_7_1_113 * C00002  *  C00330))</v>
      </c>
    </row>
    <row r="113" spans="1:14" ht="29" x14ac:dyDescent="0.35">
      <c r="A113" s="12" t="s">
        <v>2613</v>
      </c>
      <c r="B113" s="11" t="s">
        <v>1983</v>
      </c>
      <c r="C113" s="11" t="s">
        <v>7114</v>
      </c>
      <c r="E113" s="40">
        <v>112</v>
      </c>
      <c r="F113" s="11" t="str">
        <f t="shared" si="8"/>
        <v>E2_7_4_3</v>
      </c>
      <c r="G113" s="46" t="str">
        <f t="shared" si="9"/>
        <v>E2_7_4_3_kcat: 13.7</v>
      </c>
      <c r="H113" s="46" t="str">
        <f t="shared" si="14"/>
        <v>E2_7_4_3_km: 1</v>
      </c>
      <c r="I113" s="49" t="s">
        <v>7852</v>
      </c>
      <c r="J113" s="49" t="str">
        <f t="shared" si="10"/>
        <v>C00002  *  C00360</v>
      </c>
      <c r="K113" s="19" t="s">
        <v>8871</v>
      </c>
      <c r="L113" s="50" t="str">
        <f t="shared" si="11"/>
        <v>C00008  * C00206</v>
      </c>
      <c r="M113" s="16" t="str">
        <f t="shared" si="12"/>
        <v>(${Variables:E2_7_4_3_kcat} * E2_7_4_3 * C00002  *  C00360) / (${Variables:E2_7_4_3_km} + (E2_7_4_3 * C00002  *  C00360))</v>
      </c>
      <c r="N113" s="16" t="str">
        <f t="shared" si="13"/>
        <v>r112: C00002  +  C00360 -&gt; C00008  + C00206 | (${Variables:E2_7_4_3_kcat} * E2_7_4_3 * C00002  *  C00360) / (${Variables:E2_7_4_3_km} + (E2_7_4_3 * C00002  *  C00360))</v>
      </c>
    </row>
    <row r="114" spans="1:14" ht="29" x14ac:dyDescent="0.35">
      <c r="A114" s="12" t="s">
        <v>2614</v>
      </c>
      <c r="B114" s="11" t="s">
        <v>1984</v>
      </c>
      <c r="C114" s="11" t="s">
        <v>7112</v>
      </c>
      <c r="E114" s="40">
        <v>113</v>
      </c>
      <c r="F114" s="11" t="str">
        <f t="shared" si="8"/>
        <v>E2_7_4_6</v>
      </c>
      <c r="G114" s="46" t="str">
        <f t="shared" si="9"/>
        <v>E2_7_4_6_kcat: 13.7</v>
      </c>
      <c r="H114" s="46" t="str">
        <f t="shared" si="14"/>
        <v>E2_7_4_6_km: 1</v>
      </c>
      <c r="I114" s="49" t="s">
        <v>7853</v>
      </c>
      <c r="J114" s="49" t="str">
        <f t="shared" si="10"/>
        <v>C00002  *  C00361 </v>
      </c>
      <c r="K114" s="19" t="s">
        <v>8872</v>
      </c>
      <c r="L114" s="50" t="str">
        <f t="shared" si="11"/>
        <v>C00008  * C00286</v>
      </c>
      <c r="M114" s="16" t="str">
        <f t="shared" si="12"/>
        <v>(${Variables:E2_7_4_6_kcat} * E2_7_4_6 * C00002  *  C00361 ) / (${Variables:E2_7_4_6_km} + (E2_7_4_6 * C00002  *  C00361 ))</v>
      </c>
      <c r="N114" s="16" t="str">
        <f t="shared" si="13"/>
        <v>r113: C00002  +  C00361  -&gt; C00008  + C00286 | (${Variables:E2_7_4_6_kcat} * E2_7_4_6 * C00002  *  C00361 ) / (${Variables:E2_7_4_6_km} + (E2_7_4_6 * C00002  *  C00361 ))</v>
      </c>
    </row>
    <row r="115" spans="1:14" ht="29" x14ac:dyDescent="0.35">
      <c r="A115" s="12" t="s">
        <v>2616</v>
      </c>
      <c r="B115" s="11" t="s">
        <v>1986</v>
      </c>
      <c r="C115" s="11" t="s">
        <v>7155</v>
      </c>
      <c r="E115" s="40">
        <v>114</v>
      </c>
      <c r="F115" s="11" t="str">
        <f t="shared" si="8"/>
        <v>E2_7_4_8</v>
      </c>
      <c r="G115" s="46" t="str">
        <f t="shared" si="9"/>
        <v>E2_7_4_8_kcat: 13.7</v>
      </c>
      <c r="H115" s="46" t="str">
        <f t="shared" si="14"/>
        <v>E2_7_4_8_km: 1</v>
      </c>
      <c r="I115" s="49" t="s">
        <v>7854</v>
      </c>
      <c r="J115" s="49" t="str">
        <f t="shared" si="10"/>
        <v>C00002  *  C00362</v>
      </c>
      <c r="K115" s="19" t="s">
        <v>8873</v>
      </c>
      <c r="L115" s="50" t="str">
        <f t="shared" si="11"/>
        <v>C00008  * C00361</v>
      </c>
      <c r="M115" s="16" t="str">
        <f t="shared" si="12"/>
        <v>(${Variables:E2_7_4_8_kcat} * E2_7_4_8 * C00002  *  C00362) / (${Variables:E2_7_4_8_km} + (E2_7_4_8 * C00002  *  C00362))</v>
      </c>
      <c r="N115" s="16" t="str">
        <f t="shared" si="13"/>
        <v>r114: C00002  +  C00362 -&gt; C00008  + C00361 | (${Variables:E2_7_4_8_kcat} * E2_7_4_8 * C00002  *  C00362) / (${Variables:E2_7_4_8_km} + (E2_7_4_8 * C00002  *  C00362))</v>
      </c>
    </row>
    <row r="116" spans="1:14" ht="29" x14ac:dyDescent="0.35">
      <c r="A116" s="12" t="s">
        <v>2614</v>
      </c>
      <c r="B116" s="11" t="s">
        <v>1984</v>
      </c>
      <c r="C116" s="11" t="s">
        <v>7112</v>
      </c>
      <c r="E116" s="40">
        <v>115</v>
      </c>
      <c r="F116" s="11" t="str">
        <f t="shared" si="8"/>
        <v>E2_7_4_6</v>
      </c>
      <c r="G116" s="46" t="str">
        <f t="shared" si="9"/>
        <v>E2_7_4_6_kcat: 13.7</v>
      </c>
      <c r="H116" s="46" t="str">
        <f t="shared" si="14"/>
        <v>E2_7_4_6_km: 1</v>
      </c>
      <c r="I116" s="49" t="s">
        <v>7855</v>
      </c>
      <c r="J116" s="49" t="str">
        <f t="shared" si="10"/>
        <v>C00002  *  C00363</v>
      </c>
      <c r="K116" s="19" t="s">
        <v>8874</v>
      </c>
      <c r="L116" s="50" t="str">
        <f t="shared" si="11"/>
        <v>C00008  * C00459</v>
      </c>
      <c r="M116" s="16" t="str">
        <f t="shared" si="12"/>
        <v>(${Variables:E2_7_4_6_kcat} * E2_7_4_6 * C00002  *  C00363) / (${Variables:E2_7_4_6_km} + (E2_7_4_6 * C00002  *  C00363))</v>
      </c>
      <c r="N116" s="16" t="str">
        <f t="shared" si="13"/>
        <v>r115: C00002  +  C00363 -&gt; C00008  + C00459 | (${Variables:E2_7_4_6_kcat} * E2_7_4_6 * C00002  *  C00363) / (${Variables:E2_7_4_6_km} + (E2_7_4_6 * C00002  *  C00363))</v>
      </c>
    </row>
    <row r="117" spans="1:14" ht="29" x14ac:dyDescent="0.35">
      <c r="A117" s="12" t="s">
        <v>2617</v>
      </c>
      <c r="B117" s="11" t="s">
        <v>1987</v>
      </c>
      <c r="C117" s="11" t="s">
        <v>7176</v>
      </c>
      <c r="E117" s="40">
        <v>116</v>
      </c>
      <c r="F117" s="11" t="str">
        <f t="shared" si="8"/>
        <v>E2_7_4_9</v>
      </c>
      <c r="G117" s="46" t="str">
        <f t="shared" si="9"/>
        <v>E2_7_4_9_kcat: 13.7</v>
      </c>
      <c r="H117" s="46" t="str">
        <f t="shared" si="14"/>
        <v>E2_7_4_9_km: 1</v>
      </c>
      <c r="I117" s="49" t="s">
        <v>7856</v>
      </c>
      <c r="J117" s="49" t="str">
        <f t="shared" si="10"/>
        <v>C00002  *  C00364 </v>
      </c>
      <c r="K117" s="19" t="s">
        <v>8875</v>
      </c>
      <c r="L117" s="50" t="str">
        <f t="shared" si="11"/>
        <v>C00008  * C00363</v>
      </c>
      <c r="M117" s="16" t="str">
        <f t="shared" si="12"/>
        <v>(${Variables:E2_7_4_9_kcat} * E2_7_4_9 * C00002  *  C00364 ) / (${Variables:E2_7_4_9_km} + (E2_7_4_9 * C00002  *  C00364 ))</v>
      </c>
      <c r="N117" s="16" t="str">
        <f t="shared" si="13"/>
        <v>r116: C00002  +  C00364  -&gt; C00008  + C00363 | (${Variables:E2_7_4_9_kcat} * E2_7_4_9 * C00002  *  C00364 ) / (${Variables:E2_7_4_9_km} + (E2_7_4_9 * C00002  *  C00364 ))</v>
      </c>
    </row>
    <row r="118" spans="1:14" ht="29" x14ac:dyDescent="0.35">
      <c r="A118" s="12" t="s">
        <v>2617</v>
      </c>
      <c r="B118" s="11" t="s">
        <v>1987</v>
      </c>
      <c r="C118" s="11" t="s">
        <v>7176</v>
      </c>
      <c r="E118" s="40">
        <v>117</v>
      </c>
      <c r="F118" s="11" t="str">
        <f t="shared" si="8"/>
        <v>E2_7_4_9</v>
      </c>
      <c r="G118" s="46" t="str">
        <f t="shared" si="9"/>
        <v>E2_7_4_9_kcat: 13.7</v>
      </c>
      <c r="H118" s="46" t="str">
        <f t="shared" si="14"/>
        <v>E2_7_4_9_km: 1</v>
      </c>
      <c r="I118" s="49" t="s">
        <v>7857</v>
      </c>
      <c r="J118" s="49" t="str">
        <f t="shared" si="10"/>
        <v>C00002  *  C00365 </v>
      </c>
      <c r="K118" s="19" t="s">
        <v>8876</v>
      </c>
      <c r="L118" s="50" t="str">
        <f t="shared" si="11"/>
        <v>C00008  * C01346</v>
      </c>
      <c r="M118" s="16" t="str">
        <f t="shared" si="12"/>
        <v>(${Variables:E2_7_4_9_kcat} * E2_7_4_9 * C00002  *  C00365 ) / (${Variables:E2_7_4_9_km} + (E2_7_4_9 * C00002  *  C00365 ))</v>
      </c>
      <c r="N118" s="16" t="str">
        <f t="shared" si="13"/>
        <v>r117: C00002  +  C00365  -&gt; C00008  + C01346 | (${Variables:E2_7_4_9_kcat} * E2_7_4_9 * C00002  *  C00365 ) / (${Variables:E2_7_4_9_km} + (E2_7_4_9 * C00002  *  C00365 ))</v>
      </c>
    </row>
    <row r="119" spans="1:14" ht="29" x14ac:dyDescent="0.35">
      <c r="A119" s="12" t="s">
        <v>2619</v>
      </c>
      <c r="B119" s="11" t="s">
        <v>1989</v>
      </c>
      <c r="C119" s="11" t="s">
        <v>7177</v>
      </c>
      <c r="E119" s="40">
        <v>118</v>
      </c>
      <c r="F119" s="11" t="str">
        <f t="shared" si="8"/>
        <v>E2_7_6_2</v>
      </c>
      <c r="G119" s="46" t="str">
        <f t="shared" si="9"/>
        <v>E2_7_6_2_kcat: 13.7</v>
      </c>
      <c r="H119" s="46" t="str">
        <f t="shared" si="14"/>
        <v>E2_7_6_2_km: 1</v>
      </c>
      <c r="I119" s="49" t="s">
        <v>7858</v>
      </c>
      <c r="J119" s="49" t="str">
        <f t="shared" si="10"/>
        <v>C00002  *  C00378 </v>
      </c>
      <c r="K119" s="19" t="s">
        <v>8877</v>
      </c>
      <c r="L119" s="50" t="str">
        <f t="shared" si="11"/>
        <v>C00020  * C00068</v>
      </c>
      <c r="M119" s="16" t="str">
        <f t="shared" si="12"/>
        <v>(${Variables:E2_7_6_2_kcat} * E2_7_6_2 * C00002  *  C00378 ) / (${Variables:E2_7_6_2_km} + (E2_7_6_2 * C00002  *  C00378 ))</v>
      </c>
      <c r="N119" s="16" t="str">
        <f t="shared" si="13"/>
        <v>r118: C00002  +  C00378  -&gt; C00020  + C00068 | (${Variables:E2_7_6_2_kcat} * E2_7_6_2 * C00002  *  C00378 ) / (${Variables:E2_7_6_2_km} + (E2_7_6_2 * C00002  *  C00378 ))</v>
      </c>
    </row>
    <row r="120" spans="1:14" ht="29" x14ac:dyDescent="0.35">
      <c r="A120" s="12" t="s">
        <v>2924</v>
      </c>
      <c r="B120" s="11" t="s">
        <v>2293</v>
      </c>
      <c r="C120" s="11" t="s">
        <v>7178</v>
      </c>
      <c r="E120" s="40">
        <v>119</v>
      </c>
      <c r="F120" s="11" t="str">
        <f t="shared" si="8"/>
        <v>E6_1_1_5</v>
      </c>
      <c r="G120" s="46" t="str">
        <f t="shared" si="9"/>
        <v>E6_1_1_5_kcat: 13.7</v>
      </c>
      <c r="H120" s="46" t="str">
        <f t="shared" si="14"/>
        <v>E6_1_1_5_km: 1</v>
      </c>
      <c r="I120" s="49" t="s">
        <v>7859</v>
      </c>
      <c r="J120" s="49" t="str">
        <f t="shared" si="10"/>
        <v>C00002  *  C00407  *  C01644</v>
      </c>
      <c r="K120" s="19" t="s">
        <v>8878</v>
      </c>
      <c r="L120" s="50" t="str">
        <f t="shared" si="11"/>
        <v>C00020  * C00013  * C03127</v>
      </c>
      <c r="M120" s="16" t="str">
        <f t="shared" si="12"/>
        <v>(${Variables:E6_1_1_5_kcat} * E6_1_1_5 * C00002  *  C00407  *  C01644) / (${Variables:E6_1_1_5_km} + (E6_1_1_5 * C00002  *  C00407  *  C01644))</v>
      </c>
      <c r="N120" s="16" t="str">
        <f t="shared" si="13"/>
        <v>r119: C00002  +  C00407  +  C01644 -&gt; C00020  + C00013  + C03127 | (${Variables:E6_1_1_5_kcat} * E6_1_1_5 * C00002  *  C00407  *  C01644) / (${Variables:E6_1_1_5_km} + (E6_1_1_5 * C00002  *  C00407  *  C01644))</v>
      </c>
    </row>
    <row r="121" spans="1:14" ht="29" x14ac:dyDescent="0.35">
      <c r="A121" s="12" t="s">
        <v>2614</v>
      </c>
      <c r="B121" s="11" t="s">
        <v>1984</v>
      </c>
      <c r="C121" s="11" t="s">
        <v>7112</v>
      </c>
      <c r="E121" s="40">
        <v>120</v>
      </c>
      <c r="F121" s="11" t="str">
        <f t="shared" si="8"/>
        <v>E2_7_4_6</v>
      </c>
      <c r="G121" s="46" t="str">
        <f t="shared" si="9"/>
        <v>E2_7_4_6_kcat: 13.7</v>
      </c>
      <c r="H121" s="46" t="str">
        <f t="shared" si="14"/>
        <v>E2_7_4_6_km: 1</v>
      </c>
      <c r="I121" s="49" t="s">
        <v>7860</v>
      </c>
      <c r="J121" s="49" t="str">
        <f t="shared" si="10"/>
        <v>C00002  *  C00454</v>
      </c>
      <c r="K121" s="19" t="s">
        <v>8879</v>
      </c>
      <c r="L121" s="50" t="str">
        <f t="shared" si="11"/>
        <v>C00008  * C00201</v>
      </c>
      <c r="M121" s="16" t="str">
        <f t="shared" si="12"/>
        <v>(${Variables:E2_7_4_6_kcat} * E2_7_4_6 * C00002  *  C00454) / (${Variables:E2_7_4_6_km} + (E2_7_4_6 * C00002  *  C00454))</v>
      </c>
      <c r="N121" s="16" t="str">
        <f t="shared" si="13"/>
        <v>r120: C00002  +  C00454 -&gt; C00008  + C00201 | (${Variables:E2_7_4_6_kcat} * E2_7_4_6 * C00002  *  C00454) / (${Variables:E2_7_4_6_km} + (E2_7_4_6 * C00002  *  C00454))</v>
      </c>
    </row>
    <row r="122" spans="1:14" ht="29" x14ac:dyDescent="0.35">
      <c r="A122" s="12" t="s">
        <v>2623</v>
      </c>
      <c r="B122" s="11" t="s">
        <v>1993</v>
      </c>
      <c r="C122" s="11" t="s">
        <v>7179</v>
      </c>
      <c r="E122" s="40">
        <v>121</v>
      </c>
      <c r="F122" s="11" t="str">
        <f t="shared" si="8"/>
        <v>E2_7_7_18</v>
      </c>
      <c r="G122" s="46" t="str">
        <f t="shared" si="9"/>
        <v>E2_7_7_18_kcat: 13.7</v>
      </c>
      <c r="H122" s="46" t="str">
        <f t="shared" si="14"/>
        <v>E2_7_7_18_km: 1</v>
      </c>
      <c r="I122" s="49" t="s">
        <v>7861</v>
      </c>
      <c r="J122" s="49" t="str">
        <f t="shared" si="10"/>
        <v>C00002  *  C00455</v>
      </c>
      <c r="K122" s="19" t="s">
        <v>8880</v>
      </c>
      <c r="L122" s="50" t="str">
        <f t="shared" si="11"/>
        <v>C00013  * C00003</v>
      </c>
      <c r="M122" s="16" t="str">
        <f t="shared" si="12"/>
        <v>(${Variables:E2_7_7_18_kcat} * E2_7_7_18 * C00002  *  C00455) / (${Variables:E2_7_7_18_km} + (E2_7_7_18 * C00002  *  C00455))</v>
      </c>
      <c r="N122" s="16" t="str">
        <f t="shared" si="13"/>
        <v>r121: C00002  +  C00455 -&gt; C00013  + C00003 | (${Variables:E2_7_7_18_kcat} * E2_7_7_18 * C00002  *  C00455) / (${Variables:E2_7_7_18_km} + (E2_7_7_18 * C00002  *  C00455))</v>
      </c>
    </row>
    <row r="123" spans="1:14" ht="29" x14ac:dyDescent="0.35">
      <c r="A123" s="12" t="s">
        <v>2590</v>
      </c>
      <c r="B123" s="11" t="s">
        <v>1960</v>
      </c>
      <c r="C123" s="11" t="s">
        <v>7170</v>
      </c>
      <c r="E123" s="40">
        <v>122</v>
      </c>
      <c r="F123" s="11" t="str">
        <f t="shared" si="8"/>
        <v>E2_7_1_48</v>
      </c>
      <c r="G123" s="46" t="str">
        <f t="shared" si="9"/>
        <v>E2_7_1_48_kcat: 13.7</v>
      </c>
      <c r="H123" s="46" t="str">
        <f t="shared" si="14"/>
        <v>E2_7_1_48_km: 1</v>
      </c>
      <c r="I123" s="49" t="s">
        <v>7862</v>
      </c>
      <c r="J123" s="49" t="str">
        <f t="shared" si="10"/>
        <v>C00002  *  C00475 </v>
      </c>
      <c r="K123" s="19" t="s">
        <v>8881</v>
      </c>
      <c r="L123" s="50" t="str">
        <f t="shared" si="11"/>
        <v>C00008  * C00055</v>
      </c>
      <c r="M123" s="16" t="str">
        <f t="shared" si="12"/>
        <v>(${Variables:E2_7_1_48_kcat} * E2_7_1_48 * C00002  *  C00475 ) / (${Variables:E2_7_1_48_km} + (E2_7_1_48 * C00002  *  C00475 ))</v>
      </c>
      <c r="N123" s="16" t="str">
        <f t="shared" si="13"/>
        <v>r122: C00002  +  C00475  -&gt; C00008  + C00055 | (${Variables:E2_7_1_48_kcat} * E2_7_1_48 * C00002  *  C00475 ) / (${Variables:E2_7_1_48_km} + (E2_7_1_48 * C00002  *  C00475 ))</v>
      </c>
    </row>
    <row r="124" spans="1:14" ht="29" x14ac:dyDescent="0.35">
      <c r="A124" s="12" t="s">
        <v>2931</v>
      </c>
      <c r="B124" s="11" t="s">
        <v>2301</v>
      </c>
      <c r="C124" s="11" t="s">
        <v>7128</v>
      </c>
      <c r="E124" s="40">
        <v>123</v>
      </c>
      <c r="F124" s="11" t="str">
        <f t="shared" si="8"/>
        <v>E6_2_1_5</v>
      </c>
      <c r="G124" s="46" t="str">
        <f t="shared" si="9"/>
        <v>E6_2_1_5_kcat: 13.7</v>
      </c>
      <c r="H124" s="46" t="str">
        <f t="shared" si="14"/>
        <v>E6_2_1_5_km: 1</v>
      </c>
      <c r="I124" s="49" t="s">
        <v>7863</v>
      </c>
      <c r="J124" s="49" t="str">
        <f t="shared" si="10"/>
        <v>C00002  *  C00490  *  C00010 </v>
      </c>
      <c r="K124" s="19" t="s">
        <v>8882</v>
      </c>
      <c r="L124" s="50" t="str">
        <f t="shared" si="11"/>
        <v>C00008  * C00009  * C00531</v>
      </c>
      <c r="M124" s="16" t="str">
        <f t="shared" si="12"/>
        <v>(${Variables:E6_2_1_5_kcat} * E6_2_1_5 * C00002  *  C00490  *  C00010 ) / (${Variables:E6_2_1_5_km} + (E6_2_1_5 * C00002  *  C00490  *  C00010 ))</v>
      </c>
      <c r="N124" s="16" t="str">
        <f t="shared" si="13"/>
        <v>r123: C00002  +  C00490  +  C00010  -&gt; C00008  + C00009  + C00531 | (${Variables:E6_2_1_5_kcat} * E6_2_1_5 * C00002  *  C00490  *  C00010 ) / (${Variables:E6_2_1_5_km} + (E6_2_1_5 * C00002  *  C00490  *  C00010 ))</v>
      </c>
    </row>
    <row r="125" spans="1:14" ht="29" x14ac:dyDescent="0.35">
      <c r="A125" s="12" t="s">
        <v>2596</v>
      </c>
      <c r="B125" s="11" t="s">
        <v>1966</v>
      </c>
      <c r="C125" s="11" t="s">
        <v>7180</v>
      </c>
      <c r="E125" s="40">
        <v>124</v>
      </c>
      <c r="F125" s="11" t="str">
        <f t="shared" si="8"/>
        <v>E2_7_1_71</v>
      </c>
      <c r="G125" s="46" t="str">
        <f t="shared" si="9"/>
        <v>E2_7_1_71_kcat: 13.7</v>
      </c>
      <c r="H125" s="46" t="str">
        <f t="shared" si="14"/>
        <v>E2_7_1_71_km: 1</v>
      </c>
      <c r="I125" s="49" t="s">
        <v>7864</v>
      </c>
      <c r="J125" s="49" t="str">
        <f t="shared" si="10"/>
        <v>C00002  *  C00493</v>
      </c>
      <c r="K125" s="19" t="s">
        <v>8883</v>
      </c>
      <c r="L125" s="50" t="str">
        <f t="shared" si="11"/>
        <v>C00008  * C03175</v>
      </c>
      <c r="M125" s="16" t="str">
        <f t="shared" si="12"/>
        <v>(${Variables:E2_7_1_71_kcat} * E2_7_1_71 * C00002  *  C00493) / (${Variables:E2_7_1_71_km} + (E2_7_1_71 * C00002  *  C00493))</v>
      </c>
      <c r="N125" s="16" t="str">
        <f t="shared" si="13"/>
        <v>r124: C00002  +  C00493 -&gt; C00008  + C03175 | (${Variables:E2_7_1_71_kcat} * E2_7_1_71 * C00002  *  C00493) / (${Variables:E2_7_1_71_km} + (E2_7_1_71 * C00002  *  C00493))</v>
      </c>
    </row>
    <row r="126" spans="1:14" ht="29" x14ac:dyDescent="0.35">
      <c r="A126" s="12" t="s">
        <v>2571</v>
      </c>
      <c r="B126" s="11" t="s">
        <v>1941</v>
      </c>
      <c r="C126" s="11" t="s">
        <v>7171</v>
      </c>
      <c r="E126" s="40">
        <v>125</v>
      </c>
      <c r="F126" s="11" t="str">
        <f t="shared" si="8"/>
        <v>E2_7_1_16</v>
      </c>
      <c r="G126" s="46" t="str">
        <f t="shared" si="9"/>
        <v>E2_7_1_16_kcat: 13.7</v>
      </c>
      <c r="H126" s="46" t="str">
        <f t="shared" si="14"/>
        <v>E2_7_1_16_km: 1</v>
      </c>
      <c r="I126" s="49" t="s">
        <v>7865</v>
      </c>
      <c r="J126" s="49" t="str">
        <f t="shared" si="10"/>
        <v>C00002  *  C00508</v>
      </c>
      <c r="K126" s="19" t="s">
        <v>8884</v>
      </c>
      <c r="L126" s="50" t="str">
        <f t="shared" si="11"/>
        <v>C00008  * C01101</v>
      </c>
      <c r="M126" s="16" t="str">
        <f t="shared" si="12"/>
        <v>(${Variables:E2_7_1_16_kcat} * E2_7_1_16 * C00002  *  C00508) / (${Variables:E2_7_1_16_km} + (E2_7_1_16 * C00002  *  C00508))</v>
      </c>
      <c r="N126" s="16" t="str">
        <f t="shared" si="13"/>
        <v>r125: C00002  +  C00508 -&gt; C00008  + C01101 | (${Variables:E2_7_1_16_kcat} * E2_7_1_16 * C00002  *  C00508) / (${Variables:E2_7_1_16_km} + (E2_7_1_16 * C00002  *  C00508))</v>
      </c>
    </row>
    <row r="127" spans="1:14" ht="29" x14ac:dyDescent="0.35">
      <c r="A127" s="12" t="s">
        <v>2936</v>
      </c>
      <c r="B127" s="11" t="s">
        <v>2306</v>
      </c>
      <c r="C127" s="11" t="s">
        <v>7181</v>
      </c>
      <c r="E127" s="40">
        <v>126</v>
      </c>
      <c r="F127" s="11" t="str">
        <f t="shared" si="8"/>
        <v>E6_3_2_1</v>
      </c>
      <c r="G127" s="46" t="str">
        <f t="shared" si="9"/>
        <v>E6_3_2_1_kcat: 13.7</v>
      </c>
      <c r="H127" s="46" t="str">
        <f t="shared" si="14"/>
        <v>E6_3_2_1_km: 1</v>
      </c>
      <c r="I127" s="49" t="s">
        <v>7866</v>
      </c>
      <c r="J127" s="49" t="str">
        <f t="shared" si="10"/>
        <v>C00002  *  C00522  *  C00099</v>
      </c>
      <c r="K127" s="19" t="s">
        <v>8885</v>
      </c>
      <c r="L127" s="50" t="str">
        <f t="shared" si="11"/>
        <v>C00020  * C00013  * C00864</v>
      </c>
      <c r="M127" s="16" t="str">
        <f t="shared" si="12"/>
        <v>(${Variables:E6_3_2_1_kcat} * E6_3_2_1 * C00002  *  C00522  *  C00099) / (${Variables:E6_3_2_1_km} + (E6_3_2_1 * C00002  *  C00522  *  C00099))</v>
      </c>
      <c r="N127" s="16" t="str">
        <f t="shared" si="13"/>
        <v>r126: C00002  +  C00522  +  C00099 -&gt; C00020  + C00013  + C00864 | (${Variables:E6_3_2_1_kcat} * E6_3_2_1 * C00002  *  C00522  *  C00099) / (${Variables:E6_3_2_1_km} + (E6_3_2_1 * C00002  *  C00522  *  C00099))</v>
      </c>
    </row>
    <row r="128" spans="1:14" ht="29" x14ac:dyDescent="0.35">
      <c r="A128" s="12" t="s">
        <v>2579</v>
      </c>
      <c r="B128" s="11" t="s">
        <v>1949</v>
      </c>
      <c r="C128" s="11" t="s">
        <v>7162</v>
      </c>
      <c r="E128" s="40">
        <v>127</v>
      </c>
      <c r="F128" s="11" t="str">
        <f t="shared" si="8"/>
        <v>E2_7_1_21</v>
      </c>
      <c r="G128" s="46" t="str">
        <f t="shared" si="9"/>
        <v>E2_7_1_21_kcat: 13.7</v>
      </c>
      <c r="H128" s="46" t="str">
        <f t="shared" si="14"/>
        <v>E2_7_1_21_km: 1</v>
      </c>
      <c r="I128" s="49" t="s">
        <v>7867</v>
      </c>
      <c r="J128" s="49" t="str">
        <f t="shared" si="10"/>
        <v>C00002  *  C00526 </v>
      </c>
      <c r="K128" s="19" t="s">
        <v>8886</v>
      </c>
      <c r="L128" s="50" t="str">
        <f t="shared" si="11"/>
        <v>C00008  * C00365</v>
      </c>
      <c r="M128" s="16" t="str">
        <f t="shared" si="12"/>
        <v>(${Variables:E2_7_1_21_kcat} * E2_7_1_21 * C00002  *  C00526 ) / (${Variables:E2_7_1_21_km} + (E2_7_1_21 * C00002  *  C00526 ))</v>
      </c>
      <c r="N128" s="16" t="str">
        <f t="shared" si="13"/>
        <v>r127: C00002  +  C00526  -&gt; C00008  + C00365 | (${Variables:E2_7_1_21_kcat} * E2_7_1_21 * C00002  *  C00526 ) / (${Variables:E2_7_1_21_km} + (E2_7_1_21 * C00002  *  C00526 ))</v>
      </c>
    </row>
    <row r="129" spans="1:14" ht="29" x14ac:dyDescent="0.35">
      <c r="A129" s="12" t="s">
        <v>2597</v>
      </c>
      <c r="B129" s="11" t="s">
        <v>1967</v>
      </c>
      <c r="C129" s="11" t="s">
        <v>7182</v>
      </c>
      <c r="E129" s="40">
        <v>128</v>
      </c>
      <c r="F129" s="11" t="str">
        <f t="shared" si="8"/>
        <v>E2_7_1_76</v>
      </c>
      <c r="G129" s="46" t="str">
        <f t="shared" si="9"/>
        <v>E2_7_1_76_kcat: 13.7</v>
      </c>
      <c r="H129" s="46" t="str">
        <f t="shared" si="14"/>
        <v>E2_7_1_76_km: 1</v>
      </c>
      <c r="I129" s="49" t="s">
        <v>7868</v>
      </c>
      <c r="J129" s="49" t="str">
        <f t="shared" si="10"/>
        <v>C00002  *  C00559</v>
      </c>
      <c r="K129" s="19" t="s">
        <v>8887</v>
      </c>
      <c r="L129" s="50" t="str">
        <f t="shared" si="11"/>
        <v>C00008  * C00360</v>
      </c>
      <c r="M129" s="16" t="str">
        <f t="shared" si="12"/>
        <v>(${Variables:E2_7_1_76_kcat} * E2_7_1_76 * C00002  *  C00559) / (${Variables:E2_7_1_76_km} + (E2_7_1_76 * C00002  *  C00559))</v>
      </c>
      <c r="N129" s="16" t="str">
        <f t="shared" si="13"/>
        <v>r128: C00002  +  C00559 -&gt; C00008  + C00360 | (${Variables:E2_7_1_76_kcat} * E2_7_1_76 * C00002  *  C00559) / (${Variables:E2_7_1_76_km} + (E2_7_1_76 * C00002  *  C00559))</v>
      </c>
    </row>
    <row r="130" spans="1:14" ht="29" x14ac:dyDescent="0.35">
      <c r="A130" s="12" t="s">
        <v>2602</v>
      </c>
      <c r="B130" s="11" t="s">
        <v>1972</v>
      </c>
      <c r="C130" s="11" t="s">
        <v>7183</v>
      </c>
      <c r="E130" s="40">
        <v>129</v>
      </c>
      <c r="F130" s="11" t="str">
        <f t="shared" si="8"/>
        <v>E2_7_14_1</v>
      </c>
      <c r="G130" s="46" t="str">
        <f t="shared" si="9"/>
        <v>E2_7_14_1_kcat: 13.7</v>
      </c>
      <c r="H130" s="46" t="str">
        <f t="shared" si="14"/>
        <v>E2_7_14_1_km: 1</v>
      </c>
      <c r="I130" s="49" t="s">
        <v>7869</v>
      </c>
      <c r="J130" s="49" t="str">
        <f t="shared" si="10"/>
        <v>C00002  *  C00613 </v>
      </c>
      <c r="K130" s="19" t="s">
        <v>8888</v>
      </c>
      <c r="L130" s="50" t="str">
        <f t="shared" si="11"/>
        <v>C00008  * C21101</v>
      </c>
      <c r="M130" s="16" t="str">
        <f t="shared" si="12"/>
        <v>(${Variables:E2_7_14_1_kcat} * E2_7_14_1 * C00002  *  C00613 ) / (${Variables:E2_7_14_1_km} + (E2_7_14_1 * C00002  *  C00613 ))</v>
      </c>
      <c r="N130" s="16" t="str">
        <f t="shared" si="13"/>
        <v>r129: C00002  +  C00613  -&gt; C00008  + C21101 | (${Variables:E2_7_14_1_kcat} * E2_7_14_1 * C00002  *  C00613 ) / (${Variables:E2_7_14_1_km} + (E2_7_14_1 * C00002  *  C00613 ))</v>
      </c>
    </row>
    <row r="131" spans="1:14" ht="29" x14ac:dyDescent="0.35">
      <c r="A131" s="12" t="s">
        <v>2608</v>
      </c>
      <c r="B131" s="11" t="s">
        <v>1978</v>
      </c>
      <c r="C131" s="11" t="s">
        <v>7184</v>
      </c>
      <c r="E131" s="40">
        <v>130</v>
      </c>
      <c r="F131" s="11" t="str">
        <f t="shared" ref="F131:F194" si="15">"E" &amp; SUBSTITUTE(C131,".","_")</f>
        <v>E2_7_2_8</v>
      </c>
      <c r="G131" s="46" t="str">
        <f t="shared" ref="G131:G194" si="16">_xlfn.CONCAT(F131,"_kcat: ",13.7)</f>
        <v>E2_7_2_8_kcat: 13.7</v>
      </c>
      <c r="H131" s="46" t="str">
        <f t="shared" si="14"/>
        <v>E2_7_2_8_km: 1</v>
      </c>
      <c r="I131" s="49" t="s">
        <v>7870</v>
      </c>
      <c r="J131" s="49" t="str">
        <f t="shared" ref="J131:J194" si="17">SUBSTITUTE(I131, "+", "*")</f>
        <v>C00002  *  C00624 </v>
      </c>
      <c r="K131" s="19" t="s">
        <v>8889</v>
      </c>
      <c r="L131" s="50" t="str">
        <f t="shared" ref="L131:L194" si="18">SUBSTITUTE(K131, "+", "*")</f>
        <v>C00008  * C04133</v>
      </c>
      <c r="M131" s="16" t="str">
        <f t="shared" ref="M131:M194" si="19">_xlfn.CONCAT("(", "${Variables:",F131, "_kcat}"," * ", F131, " * ",J131,") / (","${Variables:",F131,"_km}"," + (",F131," * ",J131,"))")</f>
        <v>(${Variables:E2_7_2_8_kcat} * E2_7_2_8 * C00002  *  C00624 ) / (${Variables:E2_7_2_8_km} + (E2_7_2_8 * C00002  *  C00624 ))</v>
      </c>
      <c r="N131" s="16" t="str">
        <f t="shared" ref="N131:N194" si="20">_xlfn.CONCAT("r",E131,": ",I131, " -&gt; ",K131," | ",M131)</f>
        <v>r130: C00002  +  C00624  -&gt; C00008  + C04133 | (${Variables:E2_7_2_8_kcat} * E2_7_2_8 * C00002  *  C00624 ) / (${Variables:E2_7_2_8_km} + (E2_7_2_8 * C00002  *  C00624 ))</v>
      </c>
    </row>
    <row r="132" spans="1:14" ht="29" x14ac:dyDescent="0.35">
      <c r="A132" s="12" t="s">
        <v>2930</v>
      </c>
      <c r="B132" s="11" t="s">
        <v>2300</v>
      </c>
      <c r="C132" s="11" t="s">
        <v>7165</v>
      </c>
      <c r="E132" s="40">
        <v>131</v>
      </c>
      <c r="F132" s="11" t="str">
        <f t="shared" si="15"/>
        <v>E6_2_1_3</v>
      </c>
      <c r="G132" s="46" t="str">
        <f t="shared" si="16"/>
        <v>E6_2_1_3_kcat: 13.7</v>
      </c>
      <c r="H132" s="46" t="str">
        <f t="shared" si="14"/>
        <v>E6_2_1_3_km: 1</v>
      </c>
      <c r="I132" s="49" t="s">
        <v>7871</v>
      </c>
      <c r="J132" s="49" t="str">
        <f t="shared" si="17"/>
        <v>C00002  *  C00638  *  C00010</v>
      </c>
      <c r="K132" s="19" t="s">
        <v>8890</v>
      </c>
      <c r="L132" s="50" t="str">
        <f t="shared" si="18"/>
        <v>C00020  * C00013  * C02843</v>
      </c>
      <c r="M132" s="16" t="str">
        <f t="shared" si="19"/>
        <v>(${Variables:E6_2_1_3_kcat} * E6_2_1_3 * C00002  *  C00638  *  C00010) / (${Variables:E6_2_1_3_km} + (E6_2_1_3 * C00002  *  C00638  *  C00010))</v>
      </c>
      <c r="N132" s="16" t="str">
        <f t="shared" si="20"/>
        <v>r131: C00002  +  C00638  +  C00010 -&gt; C00020  + C00013  + C02843 | (${Variables:E6_2_1_3_kcat} * E6_2_1_3 * C00002  *  C00638  *  C00010) / (${Variables:E6_2_1_3_km} + (E6_2_1_3 * C00002  *  C00638  *  C00010))</v>
      </c>
    </row>
    <row r="133" spans="1:14" ht="29" x14ac:dyDescent="0.35">
      <c r="A133" s="12" t="s">
        <v>2565</v>
      </c>
      <c r="B133" s="11" t="s">
        <v>1935</v>
      </c>
      <c r="C133" s="11" t="s">
        <v>7185</v>
      </c>
      <c r="E133" s="40">
        <v>132</v>
      </c>
      <c r="F133" s="11" t="str">
        <f t="shared" si="15"/>
        <v>E2_7_1_107</v>
      </c>
      <c r="G133" s="46" t="str">
        <f t="shared" si="16"/>
        <v>E2_7_1_107_kcat: 13.7</v>
      </c>
      <c r="H133" s="46" t="str">
        <f t="shared" si="14"/>
        <v>E2_7_1_107_km: 1</v>
      </c>
      <c r="I133" s="49" t="s">
        <v>7872</v>
      </c>
      <c r="J133" s="49" t="str">
        <f t="shared" si="17"/>
        <v>C00002  *  C00641</v>
      </c>
      <c r="K133" s="19" t="s">
        <v>8891</v>
      </c>
      <c r="L133" s="50" t="str">
        <f t="shared" si="18"/>
        <v>C00008  * C00416</v>
      </c>
      <c r="M133" s="16" t="str">
        <f t="shared" si="19"/>
        <v>(${Variables:E2_7_1_107_kcat} * E2_7_1_107 * C00002  *  C00641) / (${Variables:E2_7_1_107_km} + (E2_7_1_107 * C00002  *  C00641))</v>
      </c>
      <c r="N133" s="16" t="str">
        <f t="shared" si="20"/>
        <v>r132: C00002  +  C00641 -&gt; C00008  + C00416 | (${Variables:E2_7_1_107_kcat} * E2_7_1_107 * C00002  *  C00641) / (${Variables:E2_7_1_107_km} + (E2_7_1_107 * C00002  *  C00641))</v>
      </c>
    </row>
    <row r="134" spans="1:14" ht="29" x14ac:dyDescent="0.35">
      <c r="A134" s="12" t="s">
        <v>2955</v>
      </c>
      <c r="B134" s="11" t="s">
        <v>2325</v>
      </c>
      <c r="C134" s="11" t="s">
        <v>7186</v>
      </c>
      <c r="E134" s="40">
        <v>133</v>
      </c>
      <c r="F134" s="11" t="str">
        <f t="shared" si="15"/>
        <v>E6_3_5_2</v>
      </c>
      <c r="G134" s="46" t="str">
        <f t="shared" si="16"/>
        <v>E6_3_5_2_kcat: 13.7</v>
      </c>
      <c r="H134" s="46" t="str">
        <f t="shared" si="14"/>
        <v>E6_3_5_2_km: 1</v>
      </c>
      <c r="I134" s="49" t="s">
        <v>7873</v>
      </c>
      <c r="J134" s="49" t="str">
        <f t="shared" si="17"/>
        <v>C00002  *  C00655  *  C00014 </v>
      </c>
      <c r="K134" s="19" t="s">
        <v>8892</v>
      </c>
      <c r="L134" s="50" t="str">
        <f t="shared" si="18"/>
        <v>C00020  * C00013  * C00144</v>
      </c>
      <c r="M134" s="16" t="str">
        <f t="shared" si="19"/>
        <v>(${Variables:E6_3_5_2_kcat} * E6_3_5_2 * C00002  *  C00655  *  C00014 ) / (${Variables:E6_3_5_2_km} + (E6_3_5_2 * C00002  *  C00655  *  C00014 ))</v>
      </c>
      <c r="N134" s="16" t="str">
        <f t="shared" si="20"/>
        <v>r133: C00002  +  C00655  +  C00014  -&gt; C00020  + C00013  + C00144 | (${Variables:E6_3_5_2_kcat} * E6_3_5_2 * C00002  *  C00655  *  C00014 ) / (${Variables:E6_3_5_2_km} + (E6_3_5_2 * C00002  *  C00655  *  C00014 ))</v>
      </c>
    </row>
    <row r="135" spans="1:14" ht="43.5" x14ac:dyDescent="0.35">
      <c r="A135" s="12" t="s">
        <v>2955</v>
      </c>
      <c r="B135" s="11" t="s">
        <v>2325</v>
      </c>
      <c r="C135" s="11" t="s">
        <v>7186</v>
      </c>
      <c r="E135" s="40">
        <v>134</v>
      </c>
      <c r="F135" s="11" t="str">
        <f t="shared" si="15"/>
        <v>E6_3_5_2</v>
      </c>
      <c r="G135" s="46" t="str">
        <f t="shared" si="16"/>
        <v>E6_3_5_2_kcat: 13.7</v>
      </c>
      <c r="H135" s="46" t="str">
        <f t="shared" si="14"/>
        <v>E6_3_5_2_km: 1</v>
      </c>
      <c r="I135" s="49" t="s">
        <v>7874</v>
      </c>
      <c r="J135" s="49" t="str">
        <f t="shared" si="17"/>
        <v>C00002  *  C00655  *  C00064  *  C00001 </v>
      </c>
      <c r="K135" s="19" t="s">
        <v>8893</v>
      </c>
      <c r="L135" s="50" t="str">
        <f t="shared" si="18"/>
        <v>C00020  * C00013  * C00144  * C00025</v>
      </c>
      <c r="M135" s="16" t="str">
        <f t="shared" si="19"/>
        <v>(${Variables:E6_3_5_2_kcat} * E6_3_5_2 * C00002  *  C00655  *  C00064  *  C00001 ) / (${Variables:E6_3_5_2_km} + (E6_3_5_2 * C00002  *  C00655  *  C00064  *  C00001 ))</v>
      </c>
      <c r="N135" s="16" t="str">
        <f t="shared" si="20"/>
        <v>r134: C00002  +  C00655  +  C00064  +  C00001  -&gt; C00020  + C00013  + C00144  + C00025 | (${Variables:E6_3_5_2_kcat} * E6_3_5_2 * C00002  *  C00655  *  C00064  *  C00001 ) / (${Variables:E6_3_5_2_km} + (E6_3_5_2 * C00002  *  C00655  *  C00064  *  C00001 ))</v>
      </c>
    </row>
    <row r="136" spans="1:14" ht="29" x14ac:dyDescent="0.35">
      <c r="A136" s="12" t="s">
        <v>2938</v>
      </c>
      <c r="B136" s="11" t="s">
        <v>2308</v>
      </c>
      <c r="C136" s="11" t="s">
        <v>7187</v>
      </c>
      <c r="E136" s="40">
        <v>135</v>
      </c>
      <c r="F136" s="11" t="str">
        <f t="shared" si="15"/>
        <v>E6_3_2_13</v>
      </c>
      <c r="G136" s="46" t="str">
        <f t="shared" si="16"/>
        <v>E6_3_2_13_kcat: 13.7</v>
      </c>
      <c r="H136" s="46" t="str">
        <f t="shared" si="14"/>
        <v>E6_3_2_13_km: 1</v>
      </c>
      <c r="I136" s="49" t="s">
        <v>7875</v>
      </c>
      <c r="J136" s="49" t="str">
        <f t="shared" si="17"/>
        <v>C00002  *  C00692  *  C00680 </v>
      </c>
      <c r="K136" s="19" t="s">
        <v>8894</v>
      </c>
      <c r="L136" s="50" t="str">
        <f t="shared" si="18"/>
        <v>C00008  * C00009  * C04877</v>
      </c>
      <c r="M136" s="16" t="str">
        <f t="shared" si="19"/>
        <v>(${Variables:E6_3_2_13_kcat} * E6_3_2_13 * C00002  *  C00692  *  C00680 ) / (${Variables:E6_3_2_13_km} + (E6_3_2_13 * C00002  *  C00692  *  C00680 ))</v>
      </c>
      <c r="N136" s="16" t="str">
        <f t="shared" si="20"/>
        <v>r135: C00002  +  C00692  +  C00680  -&gt; C00008  + C00009  + C04877 | (${Variables:E6_3_2_13_kcat} * E6_3_2_13 * C00002  *  C00692  *  C00680 ) / (${Variables:E6_3_2_13_km} + (E6_3_2_13 * C00002  *  C00692  *  C00680 ))</v>
      </c>
    </row>
    <row r="137" spans="1:14" ht="29" x14ac:dyDescent="0.35">
      <c r="A137" s="12" t="s">
        <v>2614</v>
      </c>
      <c r="B137" s="11" t="s">
        <v>1984</v>
      </c>
      <c r="C137" s="11" t="s">
        <v>7112</v>
      </c>
      <c r="E137" s="40">
        <v>136</v>
      </c>
      <c r="F137" s="11" t="str">
        <f t="shared" si="15"/>
        <v>E2_7_4_6</v>
      </c>
      <c r="G137" s="46" t="str">
        <f t="shared" si="16"/>
        <v>E2_7_4_6_kcat: 13.7</v>
      </c>
      <c r="H137" s="46" t="str">
        <f t="shared" si="14"/>
        <v>E2_7_4_6_km: 1</v>
      </c>
      <c r="I137" s="49" t="s">
        <v>7876</v>
      </c>
      <c r="J137" s="49" t="str">
        <f t="shared" si="17"/>
        <v>C00002  *  C00705</v>
      </c>
      <c r="K137" s="19" t="s">
        <v>8895</v>
      </c>
      <c r="L137" s="50" t="str">
        <f t="shared" si="18"/>
        <v>C00008  * C00458</v>
      </c>
      <c r="M137" s="16" t="str">
        <f t="shared" si="19"/>
        <v>(${Variables:E2_7_4_6_kcat} * E2_7_4_6 * C00002  *  C00705) / (${Variables:E2_7_4_6_km} + (E2_7_4_6 * C00002  *  C00705))</v>
      </c>
      <c r="N137" s="16" t="str">
        <f t="shared" si="20"/>
        <v>r136: C00002  +  C00705 -&gt; C00008  + C00458 | (${Variables:E2_7_4_6_kcat} * E2_7_4_6 * C00002  *  C00705) / (${Variables:E2_7_4_6_km} + (E2_7_4_6 * C00002  *  C00705))</v>
      </c>
    </row>
    <row r="138" spans="1:14" ht="29" x14ac:dyDescent="0.35">
      <c r="A138" s="12" t="s">
        <v>2586</v>
      </c>
      <c r="B138" s="11" t="s">
        <v>1956</v>
      </c>
      <c r="C138" s="11" t="s">
        <v>7188</v>
      </c>
      <c r="E138" s="40">
        <v>137</v>
      </c>
      <c r="F138" s="11" t="str">
        <f t="shared" si="15"/>
        <v>E2_7_1_33</v>
      </c>
      <c r="G138" s="46" t="str">
        <f t="shared" si="16"/>
        <v>E2_7_1_33_kcat: 13.7</v>
      </c>
      <c r="H138" s="46" t="str">
        <f t="shared" si="14"/>
        <v>E2_7_1_33_km: 1</v>
      </c>
      <c r="I138" s="49" t="s">
        <v>7877</v>
      </c>
      <c r="J138" s="49" t="str">
        <f t="shared" si="17"/>
        <v>C00002  *  C00831 </v>
      </c>
      <c r="K138" s="19" t="s">
        <v>8896</v>
      </c>
      <c r="L138" s="50" t="str">
        <f t="shared" si="18"/>
        <v>C00008  * C01134</v>
      </c>
      <c r="M138" s="16" t="str">
        <f t="shared" si="19"/>
        <v>(${Variables:E2_7_1_33_kcat} * E2_7_1_33 * C00002  *  C00831 ) / (${Variables:E2_7_1_33_km} + (E2_7_1_33 * C00002  *  C00831 ))</v>
      </c>
      <c r="N138" s="16" t="str">
        <f t="shared" si="20"/>
        <v>r137: C00002  +  C00831  -&gt; C00008  + C01134 | (${Variables:E2_7_1_33_kcat} * E2_7_1_33 * C00002  *  C00831 ) / (${Variables:E2_7_1_33_km} + (E2_7_1_33 * C00002  *  C00831 ))</v>
      </c>
    </row>
    <row r="139" spans="1:14" ht="29" x14ac:dyDescent="0.35">
      <c r="A139" s="12" t="s">
        <v>2540</v>
      </c>
      <c r="B139" s="11" t="s">
        <v>1910</v>
      </c>
      <c r="C139" s="11" t="s">
        <v>7108</v>
      </c>
      <c r="E139" s="40">
        <v>138</v>
      </c>
      <c r="F139" s="11" t="str">
        <f t="shared" si="15"/>
        <v>E2_5_1_17</v>
      </c>
      <c r="G139" s="46" t="str">
        <f t="shared" si="16"/>
        <v>E2_5_1_17_kcat: 13.7</v>
      </c>
      <c r="H139" s="46" t="str">
        <f t="shared" si="14"/>
        <v>E2_5_1_17_km: 1</v>
      </c>
      <c r="I139" s="49" t="s">
        <v>7878</v>
      </c>
      <c r="J139" s="49" t="str">
        <f t="shared" si="17"/>
        <v>C00002  *  C00853</v>
      </c>
      <c r="K139" s="19" t="s">
        <v>8897</v>
      </c>
      <c r="L139" s="50" t="str">
        <f t="shared" si="18"/>
        <v>C00536  * C00194</v>
      </c>
      <c r="M139" s="16" t="str">
        <f t="shared" si="19"/>
        <v>(${Variables:E2_5_1_17_kcat} * E2_5_1_17 * C00002  *  C00853) / (${Variables:E2_5_1_17_km} + (E2_5_1_17 * C00002  *  C00853))</v>
      </c>
      <c r="N139" s="16" t="str">
        <f t="shared" si="20"/>
        <v>r138: C00002  +  C00853 -&gt; C00536  + C00194 | (${Variables:E2_5_1_17_kcat} * E2_5_1_17 * C00002  *  C00853) / (${Variables:E2_5_1_17_km} + (E2_5_1_17 * C00002  *  C00853))</v>
      </c>
    </row>
    <row r="140" spans="1:14" ht="29" x14ac:dyDescent="0.35">
      <c r="A140" s="12" t="s">
        <v>2935</v>
      </c>
      <c r="B140" s="11" t="s">
        <v>2305</v>
      </c>
      <c r="C140" s="11" t="s">
        <v>7189</v>
      </c>
      <c r="E140" s="40">
        <v>139</v>
      </c>
      <c r="F140" s="11" t="str">
        <f t="shared" si="15"/>
        <v>E6_3_1_5</v>
      </c>
      <c r="G140" s="46" t="str">
        <f t="shared" si="16"/>
        <v>E6_3_1_5_kcat: 13.7</v>
      </c>
      <c r="H140" s="46" t="str">
        <f t="shared" si="14"/>
        <v>E6_3_1_5_km: 1</v>
      </c>
      <c r="I140" s="49" t="s">
        <v>7879</v>
      </c>
      <c r="J140" s="49" t="str">
        <f t="shared" si="17"/>
        <v>C00002  *  C00857  *  C00014</v>
      </c>
      <c r="K140" s="19" t="s">
        <v>8898</v>
      </c>
      <c r="L140" s="50" t="str">
        <f t="shared" si="18"/>
        <v>C00020  * C00013  * C00003</v>
      </c>
      <c r="M140" s="16" t="str">
        <f t="shared" si="19"/>
        <v>(${Variables:E6_3_1_5_kcat} * E6_3_1_5 * C00002  *  C00857  *  C00014) / (${Variables:E6_3_1_5_km} + (E6_3_1_5 * C00002  *  C00857  *  C00014))</v>
      </c>
      <c r="N140" s="16" t="str">
        <f t="shared" si="20"/>
        <v>r139: C00002  +  C00857  +  C00014 -&gt; C00020  + C00013  + C00003 | (${Variables:E6_3_1_5_kcat} * E6_3_1_5 * C00002  *  C00857  *  C00014) / (${Variables:E6_3_1_5_km} + (E6_3_1_5 * C00002  *  C00857  *  C00014))</v>
      </c>
    </row>
    <row r="141" spans="1:14" ht="29" x14ac:dyDescent="0.35">
      <c r="A141" s="12" t="s">
        <v>2592</v>
      </c>
      <c r="B141" s="11" t="s">
        <v>1962</v>
      </c>
      <c r="C141" s="11" t="s">
        <v>7173</v>
      </c>
      <c r="E141" s="40">
        <v>140</v>
      </c>
      <c r="F141" s="11" t="str">
        <f t="shared" si="15"/>
        <v>E2_7_1_5</v>
      </c>
      <c r="G141" s="46" t="str">
        <f t="shared" si="16"/>
        <v>E2_7_1_5_kcat: 13.7</v>
      </c>
      <c r="H141" s="46" t="str">
        <f t="shared" ref="H141:H204" si="21">_xlfn.CONCAT(F141,"_km: ",1)</f>
        <v>E2_7_1_5_km: 1</v>
      </c>
      <c r="I141" s="49" t="s">
        <v>7880</v>
      </c>
      <c r="J141" s="49" t="str">
        <f t="shared" si="17"/>
        <v>C00002  *  C00861</v>
      </c>
      <c r="K141" s="19" t="s">
        <v>8899</v>
      </c>
      <c r="L141" s="50" t="str">
        <f t="shared" si="18"/>
        <v>C00008  * C01131</v>
      </c>
      <c r="M141" s="16" t="str">
        <f t="shared" si="19"/>
        <v>(${Variables:E2_7_1_5_kcat} * E2_7_1_5 * C00002  *  C00861) / (${Variables:E2_7_1_5_km} + (E2_7_1_5 * C00002  *  C00861))</v>
      </c>
      <c r="N141" s="16" t="str">
        <f t="shared" si="20"/>
        <v>r140: C00002  +  C00861 -&gt; C00008  + C01131 | (${Variables:E2_7_1_5_kcat} * E2_7_1_5 * C00002  *  C00861) / (${Variables:E2_7_1_5_km} + (E2_7_1_5 * C00002  *  C00861))</v>
      </c>
    </row>
    <row r="142" spans="1:14" ht="29" x14ac:dyDescent="0.35">
      <c r="A142" s="12" t="s">
        <v>2586</v>
      </c>
      <c r="B142" s="11" t="s">
        <v>1956</v>
      </c>
      <c r="C142" s="11" t="s">
        <v>7188</v>
      </c>
      <c r="E142" s="40">
        <v>141</v>
      </c>
      <c r="F142" s="11" t="str">
        <f t="shared" si="15"/>
        <v>E2_7_1_33</v>
      </c>
      <c r="G142" s="46" t="str">
        <f t="shared" si="16"/>
        <v>E2_7_1_33_kcat: 13.7</v>
      </c>
      <c r="H142" s="46" t="str">
        <f t="shared" si="21"/>
        <v>E2_7_1_33_km: 1</v>
      </c>
      <c r="I142" s="49" t="s">
        <v>7881</v>
      </c>
      <c r="J142" s="49" t="str">
        <f t="shared" si="17"/>
        <v>C00002  *  C00864</v>
      </c>
      <c r="K142" s="19" t="s">
        <v>8900</v>
      </c>
      <c r="L142" s="50" t="str">
        <f t="shared" si="18"/>
        <v>C00008  * C03492</v>
      </c>
      <c r="M142" s="16" t="str">
        <f t="shared" si="19"/>
        <v>(${Variables:E2_7_1_33_kcat} * E2_7_1_33 * C00002  *  C00864) / (${Variables:E2_7_1_33_km} + (E2_7_1_33 * C00002  *  C00864))</v>
      </c>
      <c r="N142" s="16" t="str">
        <f t="shared" si="20"/>
        <v>r141: C00002  +  C00864 -&gt; C00008  + C03492 | (${Variables:E2_7_1_33_kcat} * E2_7_1_33 * C00002  *  C00864) / (${Variables:E2_7_1_33_km} + (E2_7_1_33 * C00002  *  C00864))</v>
      </c>
    </row>
    <row r="143" spans="1:14" ht="29" x14ac:dyDescent="0.35">
      <c r="A143" s="12" t="s">
        <v>2581</v>
      </c>
      <c r="B143" s="11" t="s">
        <v>1951</v>
      </c>
      <c r="C143" s="11" t="s">
        <v>7190</v>
      </c>
      <c r="E143" s="40">
        <v>142</v>
      </c>
      <c r="F143" s="11" t="str">
        <f t="shared" si="15"/>
        <v>E2_7_1_24</v>
      </c>
      <c r="G143" s="46" t="str">
        <f t="shared" si="16"/>
        <v>E2_7_1_24_kcat: 13.7</v>
      </c>
      <c r="H143" s="46" t="str">
        <f t="shared" si="21"/>
        <v>E2_7_1_24_km: 1</v>
      </c>
      <c r="I143" s="49" t="s">
        <v>7882</v>
      </c>
      <c r="J143" s="49" t="str">
        <f t="shared" si="17"/>
        <v>C00002  *  C00882 </v>
      </c>
      <c r="K143" s="19" t="s">
        <v>8901</v>
      </c>
      <c r="L143" s="50" t="str">
        <f t="shared" si="18"/>
        <v>C00008  * C00010</v>
      </c>
      <c r="M143" s="16" t="str">
        <f t="shared" si="19"/>
        <v>(${Variables:E2_7_1_24_kcat} * E2_7_1_24 * C00002  *  C00882 ) / (${Variables:E2_7_1_24_km} + (E2_7_1_24 * C00002  *  C00882 ))</v>
      </c>
      <c r="N143" s="16" t="str">
        <f t="shared" si="20"/>
        <v>r142: C00002  +  C00882  -&gt; C00008  + C00010 | (${Variables:E2_7_1_24_kcat} * E2_7_1_24 * C00002  *  C00882 ) / (${Variables:E2_7_1_24_km} + (E2_7_1_24 * C00002  *  C00882 ))</v>
      </c>
    </row>
    <row r="144" spans="1:14" ht="29" x14ac:dyDescent="0.35">
      <c r="A144" s="12" t="s">
        <v>2595</v>
      </c>
      <c r="B144" s="11" t="s">
        <v>1965</v>
      </c>
      <c r="C144" s="11" t="s">
        <v>7191</v>
      </c>
      <c r="E144" s="40">
        <v>143</v>
      </c>
      <c r="F144" s="11" t="str">
        <f t="shared" si="15"/>
        <v>E2_7_1_6</v>
      </c>
      <c r="G144" s="46" t="str">
        <f t="shared" si="16"/>
        <v>E2_7_1_6_kcat: 13.7</v>
      </c>
      <c r="H144" s="46" t="str">
        <f t="shared" si="21"/>
        <v>E2_7_1_6_km: 1</v>
      </c>
      <c r="I144" s="49" t="s">
        <v>7883</v>
      </c>
      <c r="J144" s="49" t="str">
        <f t="shared" si="17"/>
        <v>C00002  *  C00984</v>
      </c>
      <c r="K144" s="19" t="s">
        <v>8902</v>
      </c>
      <c r="L144" s="50" t="str">
        <f t="shared" si="18"/>
        <v>C00008  * C00446</v>
      </c>
      <c r="M144" s="16" t="str">
        <f t="shared" si="19"/>
        <v>(${Variables:E2_7_1_6_kcat} * E2_7_1_6 * C00002  *  C00984) / (${Variables:E2_7_1_6_km} + (E2_7_1_6 * C00002  *  C00984))</v>
      </c>
      <c r="N144" s="16" t="str">
        <f t="shared" si="20"/>
        <v>r143: C00002  +  C00984 -&gt; C00008  + C00446 | (${Variables:E2_7_1_6_kcat} * E2_7_1_6 * C00002  *  C00984) / (${Variables:E2_7_1_6_km} + (E2_7_1_6 * C00002  *  C00984))</v>
      </c>
    </row>
    <row r="145" spans="1:14" ht="29" x14ac:dyDescent="0.35">
      <c r="A145" s="12" t="s">
        <v>2945</v>
      </c>
      <c r="B145" s="11" t="s">
        <v>2315</v>
      </c>
      <c r="C145" s="11" t="s">
        <v>7192</v>
      </c>
      <c r="E145" s="40">
        <v>144</v>
      </c>
      <c r="F145" s="11" t="str">
        <f t="shared" si="15"/>
        <v>E6_3_3_3</v>
      </c>
      <c r="G145" s="46" t="str">
        <f t="shared" si="16"/>
        <v>E6_3_3_3_kcat: 13.7</v>
      </c>
      <c r="H145" s="46" t="str">
        <f t="shared" si="21"/>
        <v>E6_3_3_3_km: 1</v>
      </c>
      <c r="I145" s="49" t="s">
        <v>7884</v>
      </c>
      <c r="J145" s="49" t="str">
        <f t="shared" si="17"/>
        <v>C00002  *  C01037  *  C00011 </v>
      </c>
      <c r="K145" s="19" t="s">
        <v>8903</v>
      </c>
      <c r="L145" s="50" t="str">
        <f t="shared" si="18"/>
        <v>C00008  * C00009  * C01909</v>
      </c>
      <c r="M145" s="16" t="str">
        <f t="shared" si="19"/>
        <v>(${Variables:E6_3_3_3_kcat} * E6_3_3_3 * C00002  *  C01037  *  C00011 ) / (${Variables:E6_3_3_3_km} + (E6_3_3_3 * C00002  *  C01037  *  C00011 ))</v>
      </c>
      <c r="N145" s="16" t="str">
        <f t="shared" si="20"/>
        <v>r144: C00002  +  C01037  +  C00011  -&gt; C00008  + C00009  + C01909 | (${Variables:E6_3_3_3_kcat} * E6_3_3_3 * C00002  *  C01037  *  C00011 ) / (${Variables:E6_3_3_3_km} + (E6_3_3_3 * C00002  *  C01037  *  C00011 ))</v>
      </c>
    </row>
    <row r="146" spans="1:14" ht="29" x14ac:dyDescent="0.35">
      <c r="A146" s="12" t="s">
        <v>2941</v>
      </c>
      <c r="B146" s="11" t="s">
        <v>2311</v>
      </c>
      <c r="C146" s="11" t="s">
        <v>7193</v>
      </c>
      <c r="E146" s="40">
        <v>145</v>
      </c>
      <c r="F146" s="11" t="str">
        <f t="shared" si="15"/>
        <v>E6_3_2_8</v>
      </c>
      <c r="G146" s="46" t="str">
        <f t="shared" si="16"/>
        <v>E6_3_2_8_kcat: 13.7</v>
      </c>
      <c r="H146" s="46" t="str">
        <f t="shared" si="21"/>
        <v>E6_3_2_8_km: 1</v>
      </c>
      <c r="I146" s="49" t="s">
        <v>7885</v>
      </c>
      <c r="J146" s="49" t="str">
        <f t="shared" si="17"/>
        <v>C00002  *  C01050  *  C00041</v>
      </c>
      <c r="K146" s="19" t="s">
        <v>8904</v>
      </c>
      <c r="L146" s="50" t="str">
        <f t="shared" si="18"/>
        <v>C00008  * C00009  * C01212</v>
      </c>
      <c r="M146" s="16" t="str">
        <f t="shared" si="19"/>
        <v>(${Variables:E6_3_2_8_kcat} * E6_3_2_8 * C00002  *  C01050  *  C00041) / (${Variables:E6_3_2_8_km} + (E6_3_2_8 * C00002  *  C01050  *  C00041))</v>
      </c>
      <c r="N146" s="16" t="str">
        <f t="shared" si="20"/>
        <v>r145: C00002  +  C01050  +  C00041 -&gt; C00008  + C00009  + C01212 | (${Variables:E6_3_2_8_kcat} * E6_3_2_8 * C00002  *  C01050  *  C00041) / (${Variables:E6_3_2_8_km} + (E6_3_2_8 * C00002  *  C01050  *  C00041))</v>
      </c>
    </row>
    <row r="147" spans="1:14" ht="29" x14ac:dyDescent="0.35">
      <c r="A147" s="12" t="s">
        <v>2610</v>
      </c>
      <c r="B147" s="11" t="s">
        <v>1980</v>
      </c>
      <c r="C147" s="11" t="s">
        <v>7194</v>
      </c>
      <c r="E147" s="40">
        <v>146</v>
      </c>
      <c r="F147" s="11" t="str">
        <f t="shared" si="15"/>
        <v>E2_7_4_16</v>
      </c>
      <c r="G147" s="46" t="str">
        <f t="shared" si="16"/>
        <v>E2_7_4_16_kcat: 13.7</v>
      </c>
      <c r="H147" s="46" t="str">
        <f t="shared" si="21"/>
        <v>E2_7_4_16_km: 1</v>
      </c>
      <c r="I147" s="49" t="s">
        <v>7886</v>
      </c>
      <c r="J147" s="49" t="str">
        <f t="shared" si="17"/>
        <v>C00002  *  C01081</v>
      </c>
      <c r="K147" s="19" t="s">
        <v>8905</v>
      </c>
      <c r="L147" s="50" t="str">
        <f t="shared" si="18"/>
        <v>C00008  * C00068</v>
      </c>
      <c r="M147" s="16" t="str">
        <f t="shared" si="19"/>
        <v>(${Variables:E2_7_4_16_kcat} * E2_7_4_16 * C00002  *  C01081) / (${Variables:E2_7_4_16_km} + (E2_7_4_16 * C00002  *  C01081))</v>
      </c>
      <c r="N147" s="16" t="str">
        <f t="shared" si="20"/>
        <v>r146: C00002  +  C01081 -&gt; C00008  + C00068 | (${Variables:E2_7_4_16_kcat} * E2_7_4_16 * C00002  *  C01081) / (${Variables:E2_7_4_16_km} + (E2_7_4_16 * C00002  *  C01081))</v>
      </c>
    </row>
    <row r="148" spans="1:14" ht="29" x14ac:dyDescent="0.35">
      <c r="A148" s="12" t="s">
        <v>2594</v>
      </c>
      <c r="B148" s="11" t="s">
        <v>1964</v>
      </c>
      <c r="C148" s="11" t="s">
        <v>7195</v>
      </c>
      <c r="E148" s="40">
        <v>147</v>
      </c>
      <c r="F148" s="11" t="str">
        <f t="shared" si="15"/>
        <v>E2_7_1_56</v>
      </c>
      <c r="G148" s="46" t="str">
        <f t="shared" si="16"/>
        <v>E2_7_1_56_kcat: 13.7</v>
      </c>
      <c r="H148" s="46" t="str">
        <f t="shared" si="21"/>
        <v>E2_7_1_56_km: 1</v>
      </c>
      <c r="I148" s="49" t="s">
        <v>7887</v>
      </c>
      <c r="J148" s="49" t="str">
        <f t="shared" si="17"/>
        <v>C00002  *  C01094</v>
      </c>
      <c r="K148" s="19" t="s">
        <v>8906</v>
      </c>
      <c r="L148" s="50" t="str">
        <f t="shared" si="18"/>
        <v>C00008  * C05378</v>
      </c>
      <c r="M148" s="16" t="str">
        <f t="shared" si="19"/>
        <v>(${Variables:E2_7_1_56_kcat} * E2_7_1_56 * C00002  *  C01094) / (${Variables:E2_7_1_56_km} + (E2_7_1_56 * C00002  *  C01094))</v>
      </c>
      <c r="N148" s="16" t="str">
        <f t="shared" si="20"/>
        <v>r147: C00002  +  C01094 -&gt; C00008  + C05378 | (${Variables:E2_7_1_56_kcat} * E2_7_1_56 * C00002  *  C01094) / (${Variables:E2_7_1_56_km} + (E2_7_1_56 * C00002  *  C01094))</v>
      </c>
    </row>
    <row r="149" spans="1:14" ht="29" x14ac:dyDescent="0.35">
      <c r="A149" s="12" t="s">
        <v>2594</v>
      </c>
      <c r="B149" s="11" t="s">
        <v>1964</v>
      </c>
      <c r="C149" s="11" t="s">
        <v>7195</v>
      </c>
      <c r="E149" s="40">
        <v>148</v>
      </c>
      <c r="F149" s="11" t="str">
        <f t="shared" si="15"/>
        <v>E2_7_1_56</v>
      </c>
      <c r="G149" s="46" t="str">
        <f t="shared" si="16"/>
        <v>E2_7_1_56_kcat: 13.7</v>
      </c>
      <c r="H149" s="46" t="str">
        <f t="shared" si="21"/>
        <v>E2_7_1_56_km: 1</v>
      </c>
      <c r="I149" s="49" t="s">
        <v>7888</v>
      </c>
      <c r="J149" s="49" t="str">
        <f t="shared" si="17"/>
        <v>C00002  *  C01094 </v>
      </c>
      <c r="K149" s="19" t="s">
        <v>8821</v>
      </c>
      <c r="L149" s="50" t="str">
        <f t="shared" si="18"/>
        <v>C00008  * C00354</v>
      </c>
      <c r="M149" s="16" t="str">
        <f t="shared" si="19"/>
        <v>(${Variables:E2_7_1_56_kcat} * E2_7_1_56 * C00002  *  C01094 ) / (${Variables:E2_7_1_56_km} + (E2_7_1_56 * C00002  *  C01094 ))</v>
      </c>
      <c r="N149" s="16" t="str">
        <f t="shared" si="20"/>
        <v>r148: C00002  +  C01094  -&gt; C00008  + C00354 | (${Variables:E2_7_1_56_kcat} * E2_7_1_56 * C00002  *  C01094 ) / (${Variables:E2_7_1_56_km} + (E2_7_1_56 * C00002  *  C01094 ))</v>
      </c>
    </row>
    <row r="150" spans="1:14" ht="29" x14ac:dyDescent="0.35">
      <c r="A150" s="12" t="s">
        <v>2625</v>
      </c>
      <c r="B150" s="11" t="s">
        <v>1995</v>
      </c>
      <c r="C150" s="11" t="s">
        <v>7196</v>
      </c>
      <c r="E150" s="40">
        <v>149</v>
      </c>
      <c r="F150" s="11" t="str">
        <f t="shared" si="15"/>
        <v>E2_7_7_3</v>
      </c>
      <c r="G150" s="46" t="str">
        <f t="shared" si="16"/>
        <v>E2_7_7_3_kcat: 13.7</v>
      </c>
      <c r="H150" s="46" t="str">
        <f t="shared" si="21"/>
        <v>E2_7_7_3_km: 1</v>
      </c>
      <c r="I150" s="49" t="s">
        <v>7889</v>
      </c>
      <c r="J150" s="49" t="str">
        <f t="shared" si="17"/>
        <v>C00002  *  C01134</v>
      </c>
      <c r="K150" s="19" t="s">
        <v>8907</v>
      </c>
      <c r="L150" s="50" t="str">
        <f t="shared" si="18"/>
        <v>C00013  * C00882</v>
      </c>
      <c r="M150" s="16" t="str">
        <f t="shared" si="19"/>
        <v>(${Variables:E2_7_7_3_kcat} * E2_7_7_3 * C00002  *  C01134) / (${Variables:E2_7_7_3_km} + (E2_7_7_3 * C00002  *  C01134))</v>
      </c>
      <c r="N150" s="16" t="str">
        <f t="shared" si="20"/>
        <v>r149: C00002  +  C01134 -&gt; C00013  + C00882 | (${Variables:E2_7_7_3_kcat} * E2_7_7_3 * C00002  *  C01134) / (${Variables:E2_7_7_3_km} + (E2_7_7_3 * C00002  *  C01134))</v>
      </c>
    </row>
    <row r="151" spans="1:14" ht="29" x14ac:dyDescent="0.35">
      <c r="A151" s="12" t="s">
        <v>2623</v>
      </c>
      <c r="B151" s="11" t="s">
        <v>1993</v>
      </c>
      <c r="C151" s="11" t="s">
        <v>7179</v>
      </c>
      <c r="E151" s="40">
        <v>150</v>
      </c>
      <c r="F151" s="11" t="str">
        <f t="shared" si="15"/>
        <v>E2_7_7_18</v>
      </c>
      <c r="G151" s="46" t="str">
        <f t="shared" si="16"/>
        <v>E2_7_7_18_kcat: 13.7</v>
      </c>
      <c r="H151" s="46" t="str">
        <f t="shared" si="21"/>
        <v>E2_7_7_18_km: 1</v>
      </c>
      <c r="I151" s="49" t="s">
        <v>7890</v>
      </c>
      <c r="J151" s="49" t="str">
        <f t="shared" si="17"/>
        <v>C00002  *  C01185 </v>
      </c>
      <c r="K151" s="19" t="s">
        <v>8908</v>
      </c>
      <c r="L151" s="50" t="str">
        <f t="shared" si="18"/>
        <v>C00013  * C00857</v>
      </c>
      <c r="M151" s="16" t="str">
        <f t="shared" si="19"/>
        <v>(${Variables:E2_7_7_18_kcat} * E2_7_7_18 * C00002  *  C01185 ) / (${Variables:E2_7_7_18_km} + (E2_7_7_18 * C00002  *  C01185 ))</v>
      </c>
      <c r="N151" s="16" t="str">
        <f t="shared" si="20"/>
        <v>r150: C00002  +  C01185  -&gt; C00013  + C00857 | (${Variables:E2_7_7_18_kcat} * E2_7_7_18 * C00002  *  C01185 ) / (${Variables:E2_7_7_18_km} + (E2_7_7_18 * C00002  *  C01185 ))</v>
      </c>
    </row>
    <row r="152" spans="1:14" ht="29" x14ac:dyDescent="0.35">
      <c r="A152" s="12" t="s">
        <v>2942</v>
      </c>
      <c r="B152" s="11" t="s">
        <v>2312</v>
      </c>
      <c r="C152" s="11" t="s">
        <v>7197</v>
      </c>
      <c r="E152" s="40">
        <v>151</v>
      </c>
      <c r="F152" s="11" t="str">
        <f t="shared" si="15"/>
        <v>E6_3_2_9</v>
      </c>
      <c r="G152" s="46" t="str">
        <f t="shared" si="16"/>
        <v>E6_3_2_9_kcat: 13.7</v>
      </c>
      <c r="H152" s="46" t="str">
        <f t="shared" si="21"/>
        <v>E6_3_2_9_km: 1</v>
      </c>
      <c r="I152" s="49" t="s">
        <v>7891</v>
      </c>
      <c r="J152" s="49" t="str">
        <f t="shared" si="17"/>
        <v>C00002  *  C01212  *  C00217</v>
      </c>
      <c r="K152" s="19" t="s">
        <v>8909</v>
      </c>
      <c r="L152" s="50" t="str">
        <f t="shared" si="18"/>
        <v>C00008  * C00009  * C00692</v>
      </c>
      <c r="M152" s="16" t="str">
        <f t="shared" si="19"/>
        <v>(${Variables:E6_3_2_9_kcat} * E6_3_2_9 * C00002  *  C01212  *  C00217) / (${Variables:E6_3_2_9_km} + (E6_3_2_9 * C00002  *  C01212  *  C00217))</v>
      </c>
      <c r="N152" s="16" t="str">
        <f t="shared" si="20"/>
        <v>r151: C00002  +  C01212  +  C00217 -&gt; C00008  + C00009  + C00692 | (${Variables:E6_3_2_9_kcat} * E6_3_2_9 * C00002  *  C01212  *  C00217) / (${Variables:E6_3_2_9_km} + (E6_3_2_9 * C00002  *  C01212  *  C00217))</v>
      </c>
    </row>
    <row r="153" spans="1:14" ht="29" x14ac:dyDescent="0.35">
      <c r="A153" s="12" t="s">
        <v>2591</v>
      </c>
      <c r="B153" s="11" t="s">
        <v>1961</v>
      </c>
      <c r="C153" s="11" t="s">
        <v>7198</v>
      </c>
      <c r="E153" s="40">
        <v>152</v>
      </c>
      <c r="F153" s="11" t="str">
        <f t="shared" si="15"/>
        <v>E2_7_1_49</v>
      </c>
      <c r="G153" s="46" t="str">
        <f t="shared" si="16"/>
        <v>E2_7_1_49_kcat: 13.7</v>
      </c>
      <c r="H153" s="46" t="str">
        <f t="shared" si="21"/>
        <v>E2_7_1_49_km: 1</v>
      </c>
      <c r="I153" s="49" t="s">
        <v>7892</v>
      </c>
      <c r="J153" s="49" t="str">
        <f t="shared" si="17"/>
        <v>C00002  *  C01279 </v>
      </c>
      <c r="K153" s="19" t="s">
        <v>8910</v>
      </c>
      <c r="L153" s="50" t="str">
        <f t="shared" si="18"/>
        <v>C00008  * C04556</v>
      </c>
      <c r="M153" s="16" t="str">
        <f t="shared" si="19"/>
        <v>(${Variables:E2_7_1_49_kcat} * E2_7_1_49 * C00002  *  C01279 ) / (${Variables:E2_7_1_49_km} + (E2_7_1_49 * C00002  *  C01279 ))</v>
      </c>
      <c r="N153" s="16" t="str">
        <f t="shared" si="20"/>
        <v>r152: C00002  +  C01279  -&gt; C00008  + C04556 | (${Variables:E2_7_1_49_kcat} * E2_7_1_49 * C00002  *  C01279 ) / (${Variables:E2_7_1_49_km} + (E2_7_1_49 * C00002  *  C01279 ))</v>
      </c>
    </row>
    <row r="154" spans="1:14" ht="29" x14ac:dyDescent="0.35">
      <c r="A154" s="12" t="s">
        <v>2620</v>
      </c>
      <c r="B154" s="11" t="s">
        <v>1990</v>
      </c>
      <c r="C154" s="11" t="s">
        <v>7199</v>
      </c>
      <c r="E154" s="40">
        <v>153</v>
      </c>
      <c r="F154" s="11" t="str">
        <f t="shared" si="15"/>
        <v>E2_7_6_3</v>
      </c>
      <c r="G154" s="46" t="str">
        <f t="shared" si="16"/>
        <v>E2_7_6_3_kcat: 13.7</v>
      </c>
      <c r="H154" s="46" t="str">
        <f t="shared" si="21"/>
        <v>E2_7_6_3_km: 1</v>
      </c>
      <c r="I154" s="49" t="s">
        <v>7893</v>
      </c>
      <c r="J154" s="49" t="str">
        <f t="shared" si="17"/>
        <v>C00002  *  C01300 </v>
      </c>
      <c r="K154" s="19" t="s">
        <v>8911</v>
      </c>
      <c r="L154" s="50" t="str">
        <f t="shared" si="18"/>
        <v>C00020  * C04807</v>
      </c>
      <c r="M154" s="16" t="str">
        <f t="shared" si="19"/>
        <v>(${Variables:E2_7_6_3_kcat} * E2_7_6_3 * C00002  *  C01300 ) / (${Variables:E2_7_6_3_km} + (E2_7_6_3 * C00002  *  C01300 ))</v>
      </c>
      <c r="N154" s="16" t="str">
        <f t="shared" si="20"/>
        <v>r153: C00002  +  C01300  -&gt; C00020  + C04807 | (${Variables:E2_7_6_3_kcat} * E2_7_6_3 * C00002  *  C01300 ) / (${Variables:E2_7_6_3_km} + (E2_7_6_3 * C00002  *  C01300 ))</v>
      </c>
    </row>
    <row r="155" spans="1:14" ht="29" x14ac:dyDescent="0.35">
      <c r="A155" s="12" t="s">
        <v>2614</v>
      </c>
      <c r="B155" s="11" t="s">
        <v>1984</v>
      </c>
      <c r="C155" s="11" t="s">
        <v>7112</v>
      </c>
      <c r="E155" s="40">
        <v>154</v>
      </c>
      <c r="F155" s="11" t="str">
        <f t="shared" si="15"/>
        <v>E2_7_4_6</v>
      </c>
      <c r="G155" s="46" t="str">
        <f t="shared" si="16"/>
        <v>E2_7_4_6_kcat: 13.7</v>
      </c>
      <c r="H155" s="46" t="str">
        <f t="shared" si="21"/>
        <v>E2_7_4_6_km: 1</v>
      </c>
      <c r="I155" s="49" t="s">
        <v>7894</v>
      </c>
      <c r="J155" s="49" t="str">
        <f t="shared" si="17"/>
        <v>C00002  *  C01344</v>
      </c>
      <c r="K155" s="19" t="s">
        <v>8912</v>
      </c>
      <c r="L155" s="50" t="str">
        <f t="shared" si="18"/>
        <v>C00008  * C01345</v>
      </c>
      <c r="M155" s="16" t="str">
        <f t="shared" si="19"/>
        <v>(${Variables:E2_7_4_6_kcat} * E2_7_4_6 * C00002  *  C01344) / (${Variables:E2_7_4_6_km} + (E2_7_4_6 * C00002  *  C01344))</v>
      </c>
      <c r="N155" s="16" t="str">
        <f t="shared" si="20"/>
        <v>r154: C00002  +  C01344 -&gt; C00008  + C01345 | (${Variables:E2_7_4_6_kcat} * E2_7_4_6 * C00002  *  C01344) / (${Variables:E2_7_4_6_km} + (E2_7_4_6 * C00002  *  C01344))</v>
      </c>
    </row>
    <row r="156" spans="1:14" ht="29" x14ac:dyDescent="0.35">
      <c r="A156" s="12" t="s">
        <v>2614</v>
      </c>
      <c r="B156" s="11" t="s">
        <v>1984</v>
      </c>
      <c r="C156" s="11" t="s">
        <v>7112</v>
      </c>
      <c r="E156" s="40">
        <v>155</v>
      </c>
      <c r="F156" s="11" t="str">
        <f t="shared" si="15"/>
        <v>E2_7_4_6</v>
      </c>
      <c r="G156" s="46" t="str">
        <f t="shared" si="16"/>
        <v>E2_7_4_6_kcat: 13.7</v>
      </c>
      <c r="H156" s="46" t="str">
        <f t="shared" si="21"/>
        <v>E2_7_4_6_km: 1</v>
      </c>
      <c r="I156" s="49" t="s">
        <v>7895</v>
      </c>
      <c r="J156" s="49" t="str">
        <f t="shared" si="17"/>
        <v>C00002  *  C01346 </v>
      </c>
      <c r="K156" s="19" t="s">
        <v>8913</v>
      </c>
      <c r="L156" s="50" t="str">
        <f t="shared" si="18"/>
        <v>C00008  * C00460</v>
      </c>
      <c r="M156" s="16" t="str">
        <f t="shared" si="19"/>
        <v>(${Variables:E2_7_4_6_kcat} * E2_7_4_6 * C00002  *  C01346 ) / (${Variables:E2_7_4_6_km} + (E2_7_4_6 * C00002  *  C01346 ))</v>
      </c>
      <c r="N156" s="16" t="str">
        <f t="shared" si="20"/>
        <v>r155: C00002  +  C01346  -&gt; C00008  + C00460 | (${Variables:E2_7_4_6_kcat} * E2_7_4_6 * C00002  *  C01346 ) / (${Variables:E2_7_4_6_km} + (E2_7_4_6 * C00002  *  C01346 ))</v>
      </c>
    </row>
    <row r="157" spans="1:14" ht="29" x14ac:dyDescent="0.35">
      <c r="A157" s="12" t="s">
        <v>2958</v>
      </c>
      <c r="B157" s="11" t="s">
        <v>2328</v>
      </c>
      <c r="C157" s="11" t="s">
        <v>7138</v>
      </c>
      <c r="E157" s="40">
        <v>156</v>
      </c>
      <c r="F157" s="11" t="str">
        <f t="shared" si="15"/>
        <v>E6_3_5_5</v>
      </c>
      <c r="G157" s="46" t="str">
        <f t="shared" si="16"/>
        <v>E6_3_5_5_kcat: 13.7</v>
      </c>
      <c r="H157" s="46" t="str">
        <f t="shared" si="21"/>
        <v>E6_3_5_5_km: 1</v>
      </c>
      <c r="I157" s="49" t="s">
        <v>7896</v>
      </c>
      <c r="J157" s="49" t="str">
        <f t="shared" si="17"/>
        <v>C00002  *  C01563</v>
      </c>
      <c r="K157" s="19" t="s">
        <v>8914</v>
      </c>
      <c r="L157" s="50" t="str">
        <f t="shared" si="18"/>
        <v>C00008  * C00169</v>
      </c>
      <c r="M157" s="16" t="str">
        <f t="shared" si="19"/>
        <v>(${Variables:E6_3_5_5_kcat} * E6_3_5_5 * C00002  *  C01563) / (${Variables:E6_3_5_5_km} + (E6_3_5_5 * C00002  *  C01563))</v>
      </c>
      <c r="N157" s="16" t="str">
        <f t="shared" si="20"/>
        <v>r156: C00002  +  C01563 -&gt; C00008  + C00169 | (${Variables:E6_3_5_5_kcat} * E6_3_5_5 * C00002  *  C01563) / (${Variables:E6_3_5_5_km} + (E6_3_5_5 * C00002  *  C01563))</v>
      </c>
    </row>
    <row r="158" spans="1:14" ht="29" x14ac:dyDescent="0.35">
      <c r="A158" s="12" t="s">
        <v>2599</v>
      </c>
      <c r="B158" s="11" t="s">
        <v>1969</v>
      </c>
      <c r="C158" s="11" t="s">
        <v>7113</v>
      </c>
      <c r="E158" s="40">
        <v>157</v>
      </c>
      <c r="F158" s="11" t="str">
        <f t="shared" si="15"/>
        <v>E2_7_11_1</v>
      </c>
      <c r="G158" s="46" t="str">
        <f t="shared" si="16"/>
        <v>E2_7_11_1_kcat: 13.7</v>
      </c>
      <c r="H158" s="46" t="str">
        <f t="shared" si="21"/>
        <v>E2_7_11_1_km: 1</v>
      </c>
      <c r="I158" s="49" t="s">
        <v>7897</v>
      </c>
      <c r="J158" s="49" t="str">
        <f t="shared" si="17"/>
        <v>C00002  *  C01609 </v>
      </c>
      <c r="K158" s="19" t="s">
        <v>8915</v>
      </c>
      <c r="L158" s="50" t="str">
        <f t="shared" si="18"/>
        <v>C00008  * C02729</v>
      </c>
      <c r="M158" s="16" t="str">
        <f t="shared" si="19"/>
        <v>(${Variables:E2_7_11_1_kcat} * E2_7_11_1 * C00002  *  C01609 ) / (${Variables:E2_7_11_1_km} + (E2_7_11_1 * C00002  *  C01609 ))</v>
      </c>
      <c r="N158" s="16" t="str">
        <f t="shared" si="20"/>
        <v>r157: C00002  +  C01609  -&gt; C00008  + C02729 | (${Variables:E2_7_11_1_kcat} * E2_7_11_1 * C00002  *  C01609 ) / (${Variables:E2_7_11_1_km} + (E2_7_11_1 * C00002  *  C01609 ))</v>
      </c>
    </row>
    <row r="159" spans="1:14" ht="29" x14ac:dyDescent="0.35">
      <c r="A159" s="12" t="s">
        <v>2752</v>
      </c>
      <c r="B159" s="11" t="s">
        <v>2122</v>
      </c>
      <c r="C159" s="11" t="s">
        <v>7200</v>
      </c>
      <c r="E159" s="40">
        <v>158</v>
      </c>
      <c r="F159" s="11" t="str">
        <f t="shared" si="15"/>
        <v>E3_5_2_9</v>
      </c>
      <c r="G159" s="46" t="str">
        <f t="shared" si="16"/>
        <v>E3_5_2_9_kcat: 13.7</v>
      </c>
      <c r="H159" s="46" t="str">
        <f t="shared" si="21"/>
        <v>E3_5_2_9_km: 1</v>
      </c>
      <c r="I159" s="49" t="s">
        <v>7898</v>
      </c>
      <c r="J159" s="49" t="str">
        <f t="shared" si="17"/>
        <v>C00002  *  C01879  *   C00001</v>
      </c>
      <c r="K159" s="19" t="s">
        <v>8916</v>
      </c>
      <c r="L159" s="50" t="str">
        <f t="shared" si="18"/>
        <v>C00008  * C00009  * C00025</v>
      </c>
      <c r="M159" s="16" t="str">
        <f t="shared" si="19"/>
        <v>(${Variables:E3_5_2_9_kcat} * E3_5_2_9 * C00002  *  C01879  *   C00001) / (${Variables:E3_5_2_9_km} + (E3_5_2_9 * C00002  *  C01879  *   C00001))</v>
      </c>
      <c r="N159" s="16" t="str">
        <f t="shared" si="20"/>
        <v>r158: C00002  +  C01879  +   C00001 -&gt; C00008  + C00009  + C00025 | (${Variables:E3_5_2_9_kcat} * E3_5_2_9 * C00002  *  C01879  *   C00001) / (${Variables:E3_5_2_9_km} + (E3_5_2_9 * C00002  *  C01879  *   C00001))</v>
      </c>
    </row>
    <row r="160" spans="1:14" ht="29" x14ac:dyDescent="0.35">
      <c r="A160" s="12" t="s">
        <v>2928</v>
      </c>
      <c r="B160" s="11" t="s">
        <v>2298</v>
      </c>
      <c r="C160" s="11" t="s">
        <v>7201</v>
      </c>
      <c r="E160" s="40">
        <v>159</v>
      </c>
      <c r="F160" s="11" t="str">
        <f t="shared" si="15"/>
        <v>E6_2_1_14</v>
      </c>
      <c r="G160" s="46" t="str">
        <f t="shared" si="16"/>
        <v>E6_2_1_14_kcat: 13.7</v>
      </c>
      <c r="H160" s="46" t="str">
        <f t="shared" si="21"/>
        <v>E6_2_1_14_km: 1</v>
      </c>
      <c r="I160" s="49" t="s">
        <v>7899</v>
      </c>
      <c r="J160" s="49" t="str">
        <f t="shared" si="17"/>
        <v>C00002  *  C02656  *  C00010 </v>
      </c>
      <c r="K160" s="19" t="s">
        <v>8917</v>
      </c>
      <c r="L160" s="50" t="str">
        <f t="shared" si="18"/>
        <v>C00020  * C00013  * C01063</v>
      </c>
      <c r="M160" s="16" t="str">
        <f t="shared" si="19"/>
        <v>(${Variables:E6_2_1_14_kcat} * E6_2_1_14 * C00002  *  C02656  *  C00010 ) / (${Variables:E6_2_1_14_km} + (E6_2_1_14 * C00002  *  C02656  *  C00010 ))</v>
      </c>
      <c r="N160" s="16" t="str">
        <f t="shared" si="20"/>
        <v>r159: C00002  +  C02656  +  C00010  -&gt; C00020  + C00013  + C01063 | (${Variables:E6_2_1_14_kcat} * E6_2_1_14 * C00002  *  C02656  *  C00010 ) / (${Variables:E6_2_1_14_km} + (E6_2_1_14 * C00002  *  C02656  *  C00010 ))</v>
      </c>
    </row>
    <row r="161" spans="1:14" ht="29" x14ac:dyDescent="0.35">
      <c r="A161" s="12" t="s">
        <v>2929</v>
      </c>
      <c r="B161" s="11" t="s">
        <v>2299</v>
      </c>
      <c r="C161" s="11" t="s">
        <v>7202</v>
      </c>
      <c r="E161" s="40">
        <v>160</v>
      </c>
      <c r="F161" s="11" t="str">
        <f t="shared" si="15"/>
        <v>E6_2_1_26</v>
      </c>
      <c r="G161" s="46" t="str">
        <f t="shared" si="16"/>
        <v>E6_2_1_26_kcat: 13.7</v>
      </c>
      <c r="H161" s="46" t="str">
        <f t="shared" si="21"/>
        <v>E6_2_1_26_km: 1</v>
      </c>
      <c r="I161" s="49" t="s">
        <v>7900</v>
      </c>
      <c r="J161" s="49" t="str">
        <f t="shared" si="17"/>
        <v>C00002  *  C02730  *  C00010</v>
      </c>
      <c r="K161" s="19" t="s">
        <v>8918</v>
      </c>
      <c r="L161" s="50" t="str">
        <f t="shared" si="18"/>
        <v>C00020  * C00013  * C03160</v>
      </c>
      <c r="M161" s="16" t="str">
        <f t="shared" si="19"/>
        <v>(${Variables:E6_2_1_26_kcat} * E6_2_1_26 * C00002  *  C02730  *  C00010) / (${Variables:E6_2_1_26_km} + (E6_2_1_26 * C00002  *  C02730  *  C00010))</v>
      </c>
      <c r="N161" s="16" t="str">
        <f t="shared" si="20"/>
        <v>r160: C00002  +  C02730  +  C00010 -&gt; C00020  + C00013  + C03160 | (${Variables:E6_2_1_26_kcat} * E6_2_1_26 * C00002  *  C02730  *  C00010) / (${Variables:E6_2_1_26_km} + (E6_2_1_26 * C00002  *  C02730  *  C00010))</v>
      </c>
    </row>
    <row r="162" spans="1:14" ht="29" x14ac:dyDescent="0.35">
      <c r="A162" s="12" t="s">
        <v>2564</v>
      </c>
      <c r="B162" s="11" t="s">
        <v>1934</v>
      </c>
      <c r="C162" s="11" t="s">
        <v>7203</v>
      </c>
      <c r="E162" s="40">
        <v>161</v>
      </c>
      <c r="F162" s="11" t="str">
        <f t="shared" si="15"/>
        <v>E2_7_1_100</v>
      </c>
      <c r="G162" s="46" t="str">
        <f t="shared" si="16"/>
        <v>E2_7_1_100_kcat: 13.7</v>
      </c>
      <c r="H162" s="46" t="str">
        <f t="shared" si="21"/>
        <v>E2_7_1_100_km: 1</v>
      </c>
      <c r="I162" s="49" t="s">
        <v>7901</v>
      </c>
      <c r="J162" s="49" t="str">
        <f t="shared" si="17"/>
        <v>C00002  *  C03089 </v>
      </c>
      <c r="K162" s="19" t="s">
        <v>8919</v>
      </c>
      <c r="L162" s="50" t="str">
        <f t="shared" si="18"/>
        <v>C00008  * C04188</v>
      </c>
      <c r="M162" s="16" t="str">
        <f t="shared" si="19"/>
        <v>(${Variables:E2_7_1_100_kcat} * E2_7_1_100 * C00002  *  C03089 ) / (${Variables:E2_7_1_100_km} + (E2_7_1_100 * C00002  *  C03089 ))</v>
      </c>
      <c r="N162" s="16" t="str">
        <f t="shared" si="20"/>
        <v>r161: C00002  +  C03089  -&gt; C00008  + C04188 | (${Variables:E2_7_1_100_kcat} * E2_7_1_100 * C00002  *  C03089 ) / (${Variables:E2_7_1_100_km} + (E2_7_1_100 * C00002  *  C03089 ))</v>
      </c>
    </row>
    <row r="163" spans="1:14" ht="29" x14ac:dyDescent="0.35">
      <c r="A163" s="12" t="s">
        <v>2946</v>
      </c>
      <c r="B163" s="11" t="s">
        <v>2316</v>
      </c>
      <c r="C163" s="11" t="s">
        <v>7204</v>
      </c>
      <c r="E163" s="40">
        <v>162</v>
      </c>
      <c r="F163" s="11" t="str">
        <f t="shared" si="15"/>
        <v>E6_3_4_13</v>
      </c>
      <c r="G163" s="46" t="str">
        <f t="shared" si="16"/>
        <v>E6_3_4_13_kcat: 13.7</v>
      </c>
      <c r="H163" s="46" t="str">
        <f t="shared" si="21"/>
        <v>E6_3_4_13_km: 1</v>
      </c>
      <c r="I163" s="49" t="s">
        <v>7902</v>
      </c>
      <c r="J163" s="49" t="str">
        <f t="shared" si="17"/>
        <v>C00002  *  C03090  *  C00037</v>
      </c>
      <c r="K163" s="19" t="s">
        <v>8920</v>
      </c>
      <c r="L163" s="50" t="str">
        <f t="shared" si="18"/>
        <v>C00008  * C00009  * C03838</v>
      </c>
      <c r="M163" s="16" t="str">
        <f t="shared" si="19"/>
        <v>(${Variables:E6_3_4_13_kcat} * E6_3_4_13 * C00002  *  C03090  *  C00037) / (${Variables:E6_3_4_13_km} + (E6_3_4_13 * C00002  *  C03090  *  C00037))</v>
      </c>
      <c r="N163" s="16" t="str">
        <f t="shared" si="20"/>
        <v>r162: C00002  +  C03090  +  C00037 -&gt; C00008  + C00009  + C03838 | (${Variables:E6_3_4_13_kcat} * E6_3_4_13 * C00002  *  C03090  *  C00037) / (${Variables:E6_3_4_13_km} + (E6_3_4_13 * C00002  *  C03090  *  C00037))</v>
      </c>
    </row>
    <row r="164" spans="1:14" ht="29" x14ac:dyDescent="0.35">
      <c r="A164" s="12" t="s">
        <v>2948</v>
      </c>
      <c r="B164" s="11" t="s">
        <v>2318</v>
      </c>
      <c r="C164" s="11" t="s">
        <v>7205</v>
      </c>
      <c r="E164" s="40">
        <v>163</v>
      </c>
      <c r="F164" s="11" t="str">
        <f t="shared" si="15"/>
        <v>E6_3_4_18</v>
      </c>
      <c r="G164" s="46" t="str">
        <f t="shared" si="16"/>
        <v>E6_3_4_18_kcat: 13.7</v>
      </c>
      <c r="H164" s="46" t="str">
        <f t="shared" si="21"/>
        <v>E6_3_4_18_km: 1</v>
      </c>
      <c r="I164" s="49" t="s">
        <v>7903</v>
      </c>
      <c r="J164" s="49" t="str">
        <f t="shared" si="17"/>
        <v>C00002  *  C03373  *  C00288 </v>
      </c>
      <c r="K164" s="19" t="s">
        <v>8921</v>
      </c>
      <c r="L164" s="50" t="str">
        <f t="shared" si="18"/>
        <v>C00008  * C00009  * C15667</v>
      </c>
      <c r="M164" s="16" t="str">
        <f t="shared" si="19"/>
        <v>(${Variables:E6_3_4_18_kcat} * E6_3_4_18 * C00002  *  C03373  *  C00288 ) / (${Variables:E6_3_4_18_km} + (E6_3_4_18 * C00002  *  C03373  *  C00288 ))</v>
      </c>
      <c r="N164" s="16" t="str">
        <f t="shared" si="20"/>
        <v>r163: C00002  +  C03373  +  C00288  -&gt; C00008  + C00009  + C15667 | (${Variables:E6_3_4_18_kcat} * E6_3_4_18 * C00002  *  C03373  *  C00288 ) / (${Variables:E6_3_4_18_km} + (E6_3_4_18 * C00002  *  C03373  *  C00288 ))</v>
      </c>
    </row>
    <row r="165" spans="1:14" ht="29" x14ac:dyDescent="0.35">
      <c r="A165" s="12" t="s">
        <v>2943</v>
      </c>
      <c r="B165" s="11" t="s">
        <v>2314</v>
      </c>
      <c r="C165" s="11" t="s">
        <v>7206</v>
      </c>
      <c r="E165" s="40">
        <v>164</v>
      </c>
      <c r="F165" s="11" t="str">
        <f t="shared" si="15"/>
        <v>E6_3_3_2</v>
      </c>
      <c r="G165" s="46" t="str">
        <f t="shared" si="16"/>
        <v>E6_3_3_2_kcat: 13.7</v>
      </c>
      <c r="H165" s="46" t="str">
        <f t="shared" si="21"/>
        <v>E6_3_3_2_km: 1</v>
      </c>
      <c r="I165" s="49" t="s">
        <v>7904</v>
      </c>
      <c r="J165" s="49" t="str">
        <f t="shared" si="17"/>
        <v>C00002  *  C03479  *  C00080 </v>
      </c>
      <c r="K165" s="19" t="s">
        <v>8922</v>
      </c>
      <c r="L165" s="50" t="str">
        <f t="shared" si="18"/>
        <v>C00008  * C00009  * C00445</v>
      </c>
      <c r="M165" s="16" t="str">
        <f t="shared" si="19"/>
        <v>(${Variables:E6_3_3_2_kcat} * E6_3_3_2 * C00002  *  C03479  *  C00080 ) / (${Variables:E6_3_3_2_km} + (E6_3_3_2 * C00002  *  C03479  *  C00080 ))</v>
      </c>
      <c r="N165" s="16" t="str">
        <f t="shared" si="20"/>
        <v>r164: C00002  +  C03479  +  C00080  -&gt; C00008  + C00009  + C00445 | (${Variables:E6_3_3_2_kcat} * E6_3_3_2 * C00002  *  C03479  *  C00080 ) / (${Variables:E6_3_3_2_km} + (E6_3_3_2 * C00002  *  C03479  *  C00080 ))</v>
      </c>
    </row>
    <row r="166" spans="1:14" ht="29" x14ac:dyDescent="0.35">
      <c r="A166" s="12" t="s">
        <v>2586</v>
      </c>
      <c r="B166" s="11" t="s">
        <v>1956</v>
      </c>
      <c r="C166" s="11" t="s">
        <v>7188</v>
      </c>
      <c r="E166" s="40">
        <v>165</v>
      </c>
      <c r="F166" s="11" t="str">
        <f t="shared" si="15"/>
        <v>E2_7_1_33</v>
      </c>
      <c r="G166" s="46" t="str">
        <f t="shared" si="16"/>
        <v>E2_7_1_33_kcat: 13.7</v>
      </c>
      <c r="H166" s="46" t="str">
        <f t="shared" si="21"/>
        <v>E2_7_1_33_km: 1</v>
      </c>
      <c r="I166" s="49" t="s">
        <v>7905</v>
      </c>
      <c r="J166" s="49" t="str">
        <f t="shared" si="17"/>
        <v>C00002  *  C04079 </v>
      </c>
      <c r="K166" s="19" t="s">
        <v>8923</v>
      </c>
      <c r="L166" s="50" t="str">
        <f t="shared" si="18"/>
        <v>C00008  * C04352</v>
      </c>
      <c r="M166" s="16" t="str">
        <f t="shared" si="19"/>
        <v>(${Variables:E2_7_1_33_kcat} * E2_7_1_33 * C00002  *  C04079 ) / (${Variables:E2_7_1_33_km} + (E2_7_1_33 * C00002  *  C04079 ))</v>
      </c>
      <c r="N166" s="16" t="str">
        <f t="shared" si="20"/>
        <v>r165: C00002  +  C04079  -&gt; C00008  + C04352 | (${Variables:E2_7_1_33_kcat} * E2_7_1_33 * C00002  *  C04079 ) / (${Variables:E2_7_1_33_km} + (E2_7_1_33 * C00002  *  C04079 ))</v>
      </c>
    </row>
    <row r="167" spans="1:14" ht="29" x14ac:dyDescent="0.35">
      <c r="A167" s="12" t="s">
        <v>2593</v>
      </c>
      <c r="B167" s="11" t="s">
        <v>1963</v>
      </c>
      <c r="C167" s="11" t="s">
        <v>7207</v>
      </c>
      <c r="E167" s="40">
        <v>166</v>
      </c>
      <c r="F167" s="11" t="str">
        <f t="shared" si="15"/>
        <v>E2_7_1_50</v>
      </c>
      <c r="G167" s="46" t="str">
        <f t="shared" si="16"/>
        <v>E2_7_1_50_kcat: 13.7</v>
      </c>
      <c r="H167" s="46" t="str">
        <f t="shared" si="21"/>
        <v>E2_7_1_50_km: 1</v>
      </c>
      <c r="I167" s="49" t="s">
        <v>7906</v>
      </c>
      <c r="J167" s="49" t="str">
        <f t="shared" si="17"/>
        <v>C00002  *  C04294 </v>
      </c>
      <c r="K167" s="19" t="s">
        <v>8924</v>
      </c>
      <c r="L167" s="50" t="str">
        <f t="shared" si="18"/>
        <v>C00008  * C04327</v>
      </c>
      <c r="M167" s="16" t="str">
        <f t="shared" si="19"/>
        <v>(${Variables:E2_7_1_50_kcat} * E2_7_1_50 * C00002  *  C04294 ) / (${Variables:E2_7_1_50_km} + (E2_7_1_50 * C00002  *  C04294 ))</v>
      </c>
      <c r="N167" s="16" t="str">
        <f t="shared" si="20"/>
        <v>r166: C00002  +  C04294  -&gt; C00008  + C04327 | (${Variables:E2_7_1_50_kcat} * E2_7_1_50 * C00002  *  C04294 ) / (${Variables:E2_7_1_50_km} + (E2_7_1_50 * C00002  *  C04294 ))</v>
      </c>
    </row>
    <row r="168" spans="1:14" ht="43.5" x14ac:dyDescent="0.35">
      <c r="A168" s="12" t="s">
        <v>2956</v>
      </c>
      <c r="B168" s="11" t="s">
        <v>2326</v>
      </c>
      <c r="C168" s="11" t="s">
        <v>7208</v>
      </c>
      <c r="E168" s="40">
        <v>167</v>
      </c>
      <c r="F168" s="11" t="str">
        <f t="shared" si="15"/>
        <v>E6_3_5_3</v>
      </c>
      <c r="G168" s="46" t="str">
        <f t="shared" si="16"/>
        <v>E6_3_5_3_kcat: 13.7</v>
      </c>
      <c r="H168" s="46" t="str">
        <f t="shared" si="21"/>
        <v>E6_3_5_3_km: 1</v>
      </c>
      <c r="I168" s="49" t="s">
        <v>7907</v>
      </c>
      <c r="J168" s="49" t="str">
        <f t="shared" si="17"/>
        <v>C00002  *  C04376  *  C00064  *  C00001</v>
      </c>
      <c r="K168" s="19" t="s">
        <v>8925</v>
      </c>
      <c r="L168" s="50" t="str">
        <f t="shared" si="18"/>
        <v>C00008  * C00009  * C04640  * C00025</v>
      </c>
      <c r="M168" s="16" t="str">
        <f t="shared" si="19"/>
        <v>(${Variables:E6_3_5_3_kcat} * E6_3_5_3 * C00002  *  C04376  *  C00064  *  C00001) / (${Variables:E6_3_5_3_km} + (E6_3_5_3 * C00002  *  C04376  *  C00064  *  C00001))</v>
      </c>
      <c r="N168" s="16" t="str">
        <f t="shared" si="20"/>
        <v>r167: C00002  +  C04376  +  C00064  +  C00001 -&gt; C00008  + C00009  + C04640  + C00025 | (${Variables:E6_3_5_3_kcat} * E6_3_5_3 * C00002  *  C04376  *  C00064  *  C00001) / (${Variables:E6_3_5_3_km} + (E6_3_5_3 * C00002  *  C04376  *  C00064  *  C00001))</v>
      </c>
    </row>
    <row r="169" spans="1:14" ht="29" x14ac:dyDescent="0.35">
      <c r="A169" s="12" t="s">
        <v>2615</v>
      </c>
      <c r="B169" s="11" t="s">
        <v>1985</v>
      </c>
      <c r="C169" s="11" t="s">
        <v>7209</v>
      </c>
      <c r="E169" s="40">
        <v>168</v>
      </c>
      <c r="F169" s="11" t="str">
        <f t="shared" si="15"/>
        <v>E2_7_4_7</v>
      </c>
      <c r="G169" s="46" t="str">
        <f t="shared" si="16"/>
        <v>E2_7_4_7_kcat: 13.7</v>
      </c>
      <c r="H169" s="46" t="str">
        <f t="shared" si="21"/>
        <v>E2_7_4_7_km: 1</v>
      </c>
      <c r="I169" s="49" t="s">
        <v>7908</v>
      </c>
      <c r="J169" s="49" t="str">
        <f t="shared" si="17"/>
        <v>C00002  *  C04556</v>
      </c>
      <c r="K169" s="19" t="s">
        <v>8926</v>
      </c>
      <c r="L169" s="50" t="str">
        <f t="shared" si="18"/>
        <v>C00008  * C04752</v>
      </c>
      <c r="M169" s="16" t="str">
        <f t="shared" si="19"/>
        <v>(${Variables:E2_7_4_7_kcat} * E2_7_4_7 * C00002  *  C04556) / (${Variables:E2_7_4_7_km} + (E2_7_4_7 * C00002  *  C04556))</v>
      </c>
      <c r="N169" s="16" t="str">
        <f t="shared" si="20"/>
        <v>r168: C00002  +  C04556 -&gt; C00008  + C04752 | (${Variables:E2_7_4_7_kcat} * E2_7_4_7 * C00002  *  C04556) / (${Variables:E2_7_4_7_km} + (E2_7_4_7 * C00002  *  C04556))</v>
      </c>
    </row>
    <row r="170" spans="1:14" ht="29" x14ac:dyDescent="0.35">
      <c r="A170" s="12" t="s">
        <v>2944</v>
      </c>
      <c r="B170" s="11" t="s">
        <v>2313</v>
      </c>
      <c r="C170" s="11" t="s">
        <v>7210</v>
      </c>
      <c r="E170" s="40">
        <v>169</v>
      </c>
      <c r="F170" s="11" t="str">
        <f t="shared" si="15"/>
        <v>E6_3_3_1</v>
      </c>
      <c r="G170" s="46" t="str">
        <f t="shared" si="16"/>
        <v>E6_3_3_1_kcat: 13.7</v>
      </c>
      <c r="H170" s="46" t="str">
        <f t="shared" si="21"/>
        <v>E6_3_3_1_km: 1</v>
      </c>
      <c r="I170" s="49" t="s">
        <v>7909</v>
      </c>
      <c r="J170" s="49" t="str">
        <f t="shared" si="17"/>
        <v>C00002  *  C04640</v>
      </c>
      <c r="K170" s="19" t="s">
        <v>8927</v>
      </c>
      <c r="L170" s="50" t="str">
        <f t="shared" si="18"/>
        <v>C00008  * C00009  * C03373</v>
      </c>
      <c r="M170" s="16" t="str">
        <f t="shared" si="19"/>
        <v>(${Variables:E6_3_3_1_kcat} * E6_3_3_1 * C00002  *  C04640) / (${Variables:E6_3_3_1_km} + (E6_3_3_1 * C00002  *  C04640))</v>
      </c>
      <c r="N170" s="16" t="str">
        <f t="shared" si="20"/>
        <v>r169: C00002  +  C04640 -&gt; C00008  + C00009  + C03373 | (${Variables:E6_3_3_1_kcat} * E6_3_3_1 * C00002  *  C04640) / (${Variables:E6_3_3_1_km} + (E6_3_3_1 * C00002  *  C04640))</v>
      </c>
    </row>
    <row r="171" spans="1:14" ht="29" x14ac:dyDescent="0.35">
      <c r="A171" s="12" t="s">
        <v>2940</v>
      </c>
      <c r="B171" s="11" t="s">
        <v>2310</v>
      </c>
      <c r="C171" s="11" t="s">
        <v>7211</v>
      </c>
      <c r="E171" s="40">
        <v>170</v>
      </c>
      <c r="F171" s="11" t="str">
        <f t="shared" si="15"/>
        <v>E6_3_2_6</v>
      </c>
      <c r="G171" s="46" t="str">
        <f t="shared" si="16"/>
        <v>E6_3_2_6_kcat: 13.7</v>
      </c>
      <c r="H171" s="46" t="str">
        <f t="shared" si="21"/>
        <v>E6_3_2_6_km: 1</v>
      </c>
      <c r="I171" s="49" t="s">
        <v>7910</v>
      </c>
      <c r="J171" s="49" t="str">
        <f t="shared" si="17"/>
        <v>C00002  *  C04751  *  C00049</v>
      </c>
      <c r="K171" s="19" t="s">
        <v>8928</v>
      </c>
      <c r="L171" s="50" t="str">
        <f t="shared" si="18"/>
        <v>C00008  * C00009  * C04823</v>
      </c>
      <c r="M171" s="16" t="str">
        <f t="shared" si="19"/>
        <v>(${Variables:E6_3_2_6_kcat} * E6_3_2_6 * C00002  *  C04751  *  C00049) / (${Variables:E6_3_2_6_km} + (E6_3_2_6 * C00002  *  C04751  *  C00049))</v>
      </c>
      <c r="N171" s="16" t="str">
        <f t="shared" si="20"/>
        <v>r170: C00002  +  C04751  +  C00049 -&gt; C00008  + C00009  + C04823 | (${Variables:E6_3_2_6_kcat} * E6_3_2_6 * C00002  *  C04751  *  C00049) / (${Variables:E6_3_2_6_km} + (E6_3_2_6 * C00002  *  C04751  *  C00049))</v>
      </c>
    </row>
    <row r="172" spans="1:14" ht="29" x14ac:dyDescent="0.35">
      <c r="A172" s="12" t="s">
        <v>2937</v>
      </c>
      <c r="B172" s="11" t="s">
        <v>2307</v>
      </c>
      <c r="C172" s="11" t="s">
        <v>7212</v>
      </c>
      <c r="E172" s="40">
        <v>171</v>
      </c>
      <c r="F172" s="11" t="str">
        <f t="shared" si="15"/>
        <v>E6_3_2_10</v>
      </c>
      <c r="G172" s="46" t="str">
        <f t="shared" si="16"/>
        <v>E6_3_2_10_kcat: 13.7</v>
      </c>
      <c r="H172" s="46" t="str">
        <f t="shared" si="21"/>
        <v>E6_3_2_10_km: 1</v>
      </c>
      <c r="I172" s="49" t="s">
        <v>7911</v>
      </c>
      <c r="J172" s="49" t="str">
        <f t="shared" si="17"/>
        <v>C00002  *  C04877  *  C00993 </v>
      </c>
      <c r="K172" s="19" t="s">
        <v>8929</v>
      </c>
      <c r="L172" s="50" t="str">
        <f t="shared" si="18"/>
        <v>C00008  * C00009  * C04882</v>
      </c>
      <c r="M172" s="16" t="str">
        <f t="shared" si="19"/>
        <v>(${Variables:E6_3_2_10_kcat} * E6_3_2_10 * C00002  *  C04877  *  C00993 ) / (${Variables:E6_3_2_10_km} + (E6_3_2_10 * C00002  *  C04877  *  C00993 ))</v>
      </c>
      <c r="N172" s="16" t="str">
        <f t="shared" si="20"/>
        <v>r171: C00002  +  C04877  +  C00993  -&gt; C00008  + C00009  + C04882 | (${Variables:E6_3_2_10_kcat} * E6_3_2_10 * C00002  *  C04877  *  C00993 ) / (${Variables:E6_3_2_10_km} + (E6_3_2_10 * C00002  *  C04877  *  C00993 ))</v>
      </c>
    </row>
    <row r="173" spans="1:14" ht="29" x14ac:dyDescent="0.35">
      <c r="A173" s="12" t="s">
        <v>2545</v>
      </c>
      <c r="B173" s="11" t="s">
        <v>1915</v>
      </c>
      <c r="C173" s="11" t="s">
        <v>7213</v>
      </c>
      <c r="E173" s="40">
        <v>172</v>
      </c>
      <c r="F173" s="11" t="str">
        <f t="shared" si="15"/>
        <v>E2_5_1_6</v>
      </c>
      <c r="G173" s="46" t="str">
        <f t="shared" si="16"/>
        <v>E2_5_1_6_kcat: 13.7</v>
      </c>
      <c r="H173" s="46" t="str">
        <f t="shared" si="21"/>
        <v>E2_5_1_6_km: 1</v>
      </c>
      <c r="I173" s="49" t="s">
        <v>7912</v>
      </c>
      <c r="J173" s="49" t="str">
        <f t="shared" si="17"/>
        <v>C00002  *  C05335  *  C00001</v>
      </c>
      <c r="K173" s="19" t="s">
        <v>8930</v>
      </c>
      <c r="L173" s="50" t="str">
        <f t="shared" si="18"/>
        <v>C00009  * C00013  * C05691</v>
      </c>
      <c r="M173" s="16" t="str">
        <f t="shared" si="19"/>
        <v>(${Variables:E2_5_1_6_kcat} * E2_5_1_6 * C00002  *  C05335  *  C00001) / (${Variables:E2_5_1_6_km} + (E2_5_1_6 * C00002  *  C05335  *  C00001))</v>
      </c>
      <c r="N173" s="16" t="str">
        <f t="shared" si="20"/>
        <v>r172: C00002  +  C05335  +  C00001 -&gt; C00009  + C00013  + C05691 | (${Variables:E2_5_1_6_kcat} * E2_5_1_6 * C00002  *  C05335  *  C00001) / (${Variables:E2_5_1_6_km} + (E2_5_1_6 * C00002  *  C05335  *  C00001))</v>
      </c>
    </row>
    <row r="174" spans="1:14" ht="29" x14ac:dyDescent="0.35">
      <c r="A174" s="12" t="s">
        <v>2910</v>
      </c>
      <c r="B174" s="11" t="s">
        <v>2280</v>
      </c>
      <c r="C174" s="11" t="s">
        <v>7140</v>
      </c>
      <c r="E174" s="40">
        <v>173</v>
      </c>
      <c r="F174" s="11" t="str">
        <f t="shared" si="15"/>
        <v>E6_1_1_10</v>
      </c>
      <c r="G174" s="46" t="str">
        <f t="shared" si="16"/>
        <v>E6_1_1_10_kcat: 13.7</v>
      </c>
      <c r="H174" s="46" t="str">
        <f t="shared" si="21"/>
        <v>E6_1_1_10_km: 1</v>
      </c>
      <c r="I174" s="49" t="s">
        <v>7913</v>
      </c>
      <c r="J174" s="49" t="str">
        <f t="shared" si="17"/>
        <v>C00002  *  C05335  *  C01647</v>
      </c>
      <c r="K174" s="19" t="s">
        <v>8931</v>
      </c>
      <c r="L174" s="50" t="str">
        <f t="shared" si="18"/>
        <v>C00020  * C00013  * C05336</v>
      </c>
      <c r="M174" s="16" t="str">
        <f t="shared" si="19"/>
        <v>(${Variables:E6_1_1_10_kcat} * E6_1_1_10 * C00002  *  C05335  *  C01647) / (${Variables:E6_1_1_10_km} + (E6_1_1_10 * C00002  *  C05335  *  C01647))</v>
      </c>
      <c r="N174" s="16" t="str">
        <f t="shared" si="20"/>
        <v>r173: C00002  +  C05335  +  C01647 -&gt; C00020  + C00013  + C05336 | (${Variables:E6_1_1_10_kcat} * E6_1_1_10 * C00002  *  C05335  *  C01647) / (${Variables:E6_1_1_10_km} + (E6_1_1_10 * C00002  *  C05335  *  C01647))</v>
      </c>
    </row>
    <row r="175" spans="1:14" ht="29" x14ac:dyDescent="0.35">
      <c r="A175" s="12" t="s">
        <v>2566</v>
      </c>
      <c r="B175" s="11" t="s">
        <v>1936</v>
      </c>
      <c r="C175" s="11" t="s">
        <v>7145</v>
      </c>
      <c r="E175" s="40">
        <v>174</v>
      </c>
      <c r="F175" s="11" t="str">
        <f t="shared" si="15"/>
        <v>E2_7_1_11</v>
      </c>
      <c r="G175" s="46" t="str">
        <f t="shared" si="16"/>
        <v>E2_7_1_11_kcat: 13.7</v>
      </c>
      <c r="H175" s="46" t="str">
        <f t="shared" si="21"/>
        <v>E2_7_1_11_km: 1</v>
      </c>
      <c r="I175" s="49" t="s">
        <v>7914</v>
      </c>
      <c r="J175" s="49" t="str">
        <f t="shared" si="17"/>
        <v>C00002  *  C05345 </v>
      </c>
      <c r="K175" s="19" t="s">
        <v>8906</v>
      </c>
      <c r="L175" s="50" t="str">
        <f t="shared" si="18"/>
        <v>C00008  * C05378</v>
      </c>
      <c r="M175" s="16" t="str">
        <f t="shared" si="19"/>
        <v>(${Variables:E2_7_1_11_kcat} * E2_7_1_11 * C00002  *  C05345 ) / (${Variables:E2_7_1_11_km} + (E2_7_1_11 * C00002  *  C05345 ))</v>
      </c>
      <c r="N175" s="16" t="str">
        <f t="shared" si="20"/>
        <v>r174: C00002  +  C05345  -&gt; C00008  + C05378 | (${Variables:E2_7_1_11_kcat} * E2_7_1_11 * C00002  *  C05345 ) / (${Variables:E2_7_1_11_km} + (E2_7_1_11 * C00002  *  C05345 ))</v>
      </c>
    </row>
    <row r="176" spans="1:14" ht="29" x14ac:dyDescent="0.35">
      <c r="A176" s="12" t="s">
        <v>2566</v>
      </c>
      <c r="B176" s="11" t="s">
        <v>1936</v>
      </c>
      <c r="C176" s="11" t="s">
        <v>7145</v>
      </c>
      <c r="E176" s="40">
        <v>175</v>
      </c>
      <c r="F176" s="11" t="str">
        <f t="shared" si="15"/>
        <v>E2_7_1_11</v>
      </c>
      <c r="G176" s="46" t="str">
        <f t="shared" si="16"/>
        <v>E2_7_1_11_kcat: 13.7</v>
      </c>
      <c r="H176" s="46" t="str">
        <f t="shared" si="21"/>
        <v>E2_7_1_11_km: 1</v>
      </c>
      <c r="I176" s="49" t="s">
        <v>7915</v>
      </c>
      <c r="J176" s="49" t="str">
        <f t="shared" si="17"/>
        <v>C00002  *  C05382</v>
      </c>
      <c r="K176" s="19" t="s">
        <v>8932</v>
      </c>
      <c r="L176" s="50" t="str">
        <f t="shared" si="18"/>
        <v>C00008  * C00447</v>
      </c>
      <c r="M176" s="16" t="str">
        <f t="shared" si="19"/>
        <v>(${Variables:E2_7_1_11_kcat} * E2_7_1_11 * C00002  *  C05382) / (${Variables:E2_7_1_11_km} + (E2_7_1_11 * C00002  *  C05382))</v>
      </c>
      <c r="N176" s="16" t="str">
        <f t="shared" si="20"/>
        <v>r175: C00002  +  C05382 -&gt; C00008  + C00447 | (${Variables:E2_7_1_11_kcat} * E2_7_1_11 * C00002  *  C05382) / (${Variables:E2_7_1_11_km} + (E2_7_1_11 * C00002  *  C05382))</v>
      </c>
    </row>
    <row r="177" spans="1:14" ht="29" x14ac:dyDescent="0.35">
      <c r="A177" s="12" t="s">
        <v>2582</v>
      </c>
      <c r="B177" s="11" t="s">
        <v>1952</v>
      </c>
      <c r="C177" s="11" t="s">
        <v>7163</v>
      </c>
      <c r="E177" s="40">
        <v>176</v>
      </c>
      <c r="F177" s="11" t="str">
        <f t="shared" si="15"/>
        <v>E2_7_1_25</v>
      </c>
      <c r="G177" s="46" t="str">
        <f t="shared" si="16"/>
        <v>E2_7_1_25_kcat: 13.7</v>
      </c>
      <c r="H177" s="46" t="str">
        <f t="shared" si="21"/>
        <v>E2_7_1_25_km: 1</v>
      </c>
      <c r="I177" s="49" t="s">
        <v>7916</v>
      </c>
      <c r="J177" s="49" t="str">
        <f t="shared" si="17"/>
        <v>C00002  *  C05686 </v>
      </c>
      <c r="K177" s="19" t="s">
        <v>8933</v>
      </c>
      <c r="L177" s="50" t="str">
        <f t="shared" si="18"/>
        <v>C00008  * C05696</v>
      </c>
      <c r="M177" s="16" t="str">
        <f t="shared" si="19"/>
        <v>(${Variables:E2_7_1_25_kcat} * E2_7_1_25 * C00002  *  C05686 ) / (${Variables:E2_7_1_25_km} + (E2_7_1_25 * C00002  *  C05686 ))</v>
      </c>
      <c r="N177" s="16" t="str">
        <f t="shared" si="20"/>
        <v>r176: C00002  +  C05686  -&gt; C00008  + C05696 | (${Variables:E2_7_1_25_kcat} * E2_7_1_25 * C00002  *  C05686 ) / (${Variables:E2_7_1_25_km} + (E2_7_1_25 * C00002  *  C05686 ))</v>
      </c>
    </row>
    <row r="178" spans="1:14" ht="29" x14ac:dyDescent="0.35">
      <c r="A178" s="12" t="s">
        <v>2628</v>
      </c>
      <c r="B178" s="11" t="s">
        <v>1998</v>
      </c>
      <c r="C178" s="11" t="s">
        <v>7135</v>
      </c>
      <c r="E178" s="40">
        <v>177</v>
      </c>
      <c r="F178" s="11" t="str">
        <f t="shared" si="15"/>
        <v>E2_7_7_4</v>
      </c>
      <c r="G178" s="46" t="str">
        <f t="shared" si="16"/>
        <v>E2_7_7_4_kcat: 13.7</v>
      </c>
      <c r="H178" s="46" t="str">
        <f t="shared" si="21"/>
        <v>E2_7_7_4_km: 1</v>
      </c>
      <c r="I178" s="49" t="s">
        <v>7917</v>
      </c>
      <c r="J178" s="49" t="str">
        <f t="shared" si="17"/>
        <v>C00002  *  C05697</v>
      </c>
      <c r="K178" s="19" t="s">
        <v>8934</v>
      </c>
      <c r="L178" s="50" t="str">
        <f t="shared" si="18"/>
        <v>C00013  * C05686</v>
      </c>
      <c r="M178" s="16" t="str">
        <f t="shared" si="19"/>
        <v>(${Variables:E2_7_7_4_kcat} * E2_7_7_4 * C00002  *  C05697) / (${Variables:E2_7_7_4_km} + (E2_7_7_4 * C00002  *  C05697))</v>
      </c>
      <c r="N178" s="16" t="str">
        <f t="shared" si="20"/>
        <v>r177: C00002  +  C05697 -&gt; C00013  + C05686 | (${Variables:E2_7_7_4_kcat} * E2_7_7_4 * C00002  *  C05697) / (${Variables:E2_7_7_4_km} + (E2_7_7_4 * C00002  *  C05697))</v>
      </c>
    </row>
    <row r="179" spans="1:14" ht="29" x14ac:dyDescent="0.35">
      <c r="A179" s="12" t="s">
        <v>2540</v>
      </c>
      <c r="B179" s="11" t="s">
        <v>1910</v>
      </c>
      <c r="C179" s="11" t="s">
        <v>7108</v>
      </c>
      <c r="E179" s="40">
        <v>178</v>
      </c>
      <c r="F179" s="11" t="str">
        <f t="shared" si="15"/>
        <v>E2_5_1_17</v>
      </c>
      <c r="G179" s="46" t="str">
        <f t="shared" si="16"/>
        <v>E2_5_1_17_kcat: 13.7</v>
      </c>
      <c r="H179" s="46" t="str">
        <f t="shared" si="21"/>
        <v>E2_5_1_17_km: 1</v>
      </c>
      <c r="I179" s="49" t="s">
        <v>7918</v>
      </c>
      <c r="J179" s="49" t="str">
        <f t="shared" si="17"/>
        <v>C00002  *  C05774</v>
      </c>
      <c r="K179" s="19" t="s">
        <v>8935</v>
      </c>
      <c r="L179" s="50" t="str">
        <f t="shared" si="18"/>
        <v>C00536  * C06508</v>
      </c>
      <c r="M179" s="16" t="str">
        <f t="shared" si="19"/>
        <v>(${Variables:E2_5_1_17_kcat} * E2_5_1_17 * C00002  *  C05774) / (${Variables:E2_5_1_17_km} + (E2_5_1_17 * C00002  *  C05774))</v>
      </c>
      <c r="N179" s="16" t="str">
        <f t="shared" si="20"/>
        <v>r178: C00002  +  C05774 -&gt; C00536  + C06508 | (${Variables:E2_5_1_17_kcat} * E2_5_1_17 * C00002  *  C05774) / (${Variables:E2_5_1_17_km} + (E2_5_1_17 * C00002  *  C05774))</v>
      </c>
    </row>
    <row r="180" spans="1:14" ht="29" x14ac:dyDescent="0.35">
      <c r="A180" s="12" t="s">
        <v>2937</v>
      </c>
      <c r="B180" s="11" t="s">
        <v>2307</v>
      </c>
      <c r="C180" s="11" t="s">
        <v>7212</v>
      </c>
      <c r="E180" s="40">
        <v>179</v>
      </c>
      <c r="F180" s="11" t="str">
        <f t="shared" si="15"/>
        <v>E6_3_2_10</v>
      </c>
      <c r="G180" s="46" t="str">
        <f t="shared" si="16"/>
        <v>E6_3_2_10_kcat: 13.7</v>
      </c>
      <c r="H180" s="46" t="str">
        <f t="shared" si="21"/>
        <v>E6_3_2_10_km: 1</v>
      </c>
      <c r="I180" s="49" t="s">
        <v>7919</v>
      </c>
      <c r="J180" s="49" t="str">
        <f t="shared" si="17"/>
        <v>C00002  *  C05892  *  C00993</v>
      </c>
      <c r="K180" s="19" t="s">
        <v>8936</v>
      </c>
      <c r="L180" s="50" t="str">
        <f t="shared" si="18"/>
        <v>C00008  * C00009  * C04702</v>
      </c>
      <c r="M180" s="16" t="str">
        <f t="shared" si="19"/>
        <v>(${Variables:E6_3_2_10_kcat} * E6_3_2_10 * C00002  *  C05892  *  C00993) / (${Variables:E6_3_2_10_km} + (E6_3_2_10 * C00002  *  C05892  *  C00993))</v>
      </c>
      <c r="N180" s="16" t="str">
        <f t="shared" si="20"/>
        <v>r179: C00002  +  C05892  +  C00993 -&gt; C00008  + C00009  + C04702 | (${Variables:E6_3_2_10_kcat} * E6_3_2_10 * C00002  *  C05892  *  C00993) / (${Variables:E6_3_2_10_km} + (E6_3_2_10 * C00002  *  C05892  *  C00993))</v>
      </c>
    </row>
    <row r="181" spans="1:14" ht="29" x14ac:dyDescent="0.35">
      <c r="A181" s="12" t="s">
        <v>2947</v>
      </c>
      <c r="B181" s="11" t="s">
        <v>2317</v>
      </c>
      <c r="C181" s="11" t="s">
        <v>7214</v>
      </c>
      <c r="E181" s="40">
        <v>180</v>
      </c>
      <c r="F181" s="11" t="str">
        <f t="shared" si="15"/>
        <v>E6_3_4_14</v>
      </c>
      <c r="G181" s="46" t="str">
        <f t="shared" si="16"/>
        <v>E6_3_4_14_kcat: 13.7</v>
      </c>
      <c r="H181" s="46" t="str">
        <f t="shared" si="21"/>
        <v>E6_3_4_14_km: 1</v>
      </c>
      <c r="I181" s="49" t="s">
        <v>7920</v>
      </c>
      <c r="J181" s="49" t="str">
        <f t="shared" si="17"/>
        <v>C00002  *  C06250  *  C00288 </v>
      </c>
      <c r="K181" s="19" t="s">
        <v>8937</v>
      </c>
      <c r="L181" s="50" t="str">
        <f t="shared" si="18"/>
        <v>C00008  * C00009  * C04419</v>
      </c>
      <c r="M181" s="16" t="str">
        <f t="shared" si="19"/>
        <v>(${Variables:E6_3_4_14_kcat} * E6_3_4_14 * C00002  *  C06250  *  C00288 ) / (${Variables:E6_3_4_14_km} + (E6_3_4_14 * C00002  *  C06250  *  C00288 ))</v>
      </c>
      <c r="N181" s="16" t="str">
        <f t="shared" si="20"/>
        <v>r180: C00002  +  C06250  +  C00288  -&gt; C00008  + C00009  + C04419 | (${Variables:E6_3_4_14_kcat} * E6_3_4_14 * C00002  *  C06250  *  C00288 ) / (${Variables:E6_3_4_14_km} + (E6_3_4_14 * C00002  *  C06250  *  C00288 ))</v>
      </c>
    </row>
    <row r="182" spans="1:14" ht="29" x14ac:dyDescent="0.35">
      <c r="A182" s="12" t="s">
        <v>2934</v>
      </c>
      <c r="B182" s="11" t="s">
        <v>2304</v>
      </c>
      <c r="C182" s="11" t="s">
        <v>7215</v>
      </c>
      <c r="E182" s="40">
        <v>181</v>
      </c>
      <c r="F182" s="11" t="str">
        <f t="shared" si="15"/>
        <v>E6_3_1_20</v>
      </c>
      <c r="G182" s="46" t="str">
        <f t="shared" si="16"/>
        <v>E6_3_1_20_kcat: 13.7</v>
      </c>
      <c r="H182" s="46" t="str">
        <f t="shared" si="21"/>
        <v>E6_3_1_20_km: 1</v>
      </c>
      <c r="I182" s="49" t="s">
        <v>7921</v>
      </c>
      <c r="J182" s="49" t="str">
        <f t="shared" si="17"/>
        <v>C00002  *  C06423  *  C22158 </v>
      </c>
      <c r="K182" s="19" t="s">
        <v>8938</v>
      </c>
      <c r="L182" s="50" t="str">
        <f t="shared" si="18"/>
        <v>C22160  * C00020  * C00013</v>
      </c>
      <c r="M182" s="16" t="str">
        <f t="shared" si="19"/>
        <v>(${Variables:E6_3_1_20_kcat} * E6_3_1_20 * C00002  *  C06423  *  C22158 ) / (${Variables:E6_3_1_20_km} + (E6_3_1_20 * C00002  *  C06423  *  C22158 ))</v>
      </c>
      <c r="N182" s="16" t="str">
        <f t="shared" si="20"/>
        <v>r181: C00002  +  C06423  +  C22158  -&gt; C22160  + C00020  + C00013 | (${Variables:E6_3_1_20_kcat} * E6_3_1_20 * C00002  *  C06423  *  C22158 ) / (${Variables:E6_3_1_20_km} + (E6_3_1_20 * C00002  *  C06423  *  C22158 ))</v>
      </c>
    </row>
    <row r="183" spans="1:14" ht="29" x14ac:dyDescent="0.35">
      <c r="A183" s="12" t="s">
        <v>2934</v>
      </c>
      <c r="B183" s="11" t="s">
        <v>2304</v>
      </c>
      <c r="C183" s="11" t="s">
        <v>7215</v>
      </c>
      <c r="E183" s="40">
        <v>182</v>
      </c>
      <c r="F183" s="11" t="str">
        <f t="shared" si="15"/>
        <v>E6_3_1_20</v>
      </c>
      <c r="G183" s="46" t="str">
        <f t="shared" si="16"/>
        <v>E6_3_1_20_kcat: 13.7</v>
      </c>
      <c r="H183" s="46" t="str">
        <f t="shared" si="21"/>
        <v>E6_3_1_20_km: 1</v>
      </c>
      <c r="I183" s="49" t="s">
        <v>7922</v>
      </c>
      <c r="J183" s="49" t="str">
        <f t="shared" si="17"/>
        <v>C00002  *  C16241 </v>
      </c>
      <c r="K183" s="19" t="s">
        <v>8939</v>
      </c>
      <c r="L183" s="50" t="str">
        <f t="shared" si="18"/>
        <v>C00013  * C16238</v>
      </c>
      <c r="M183" s="16" t="str">
        <f t="shared" si="19"/>
        <v>(${Variables:E6_3_1_20_kcat} * E6_3_1_20 * C00002  *  C16241 ) / (${Variables:E6_3_1_20_km} + (E6_3_1_20 * C00002  *  C16241 ))</v>
      </c>
      <c r="N183" s="16" t="str">
        <f t="shared" si="20"/>
        <v>r182: C00002  +  C16241  -&gt; C00013  + C16238 | (${Variables:E6_3_1_20_kcat} * E6_3_1_20 * C00002  *  C16241 ) / (${Variables:E6_3_1_20_km} + (E6_3_1_20 * C00002  *  C16241 ))</v>
      </c>
    </row>
    <row r="184" spans="1:14" ht="29" x14ac:dyDescent="0.35">
      <c r="A184" s="12" t="s">
        <v>2934</v>
      </c>
      <c r="B184" s="11" t="s">
        <v>2304</v>
      </c>
      <c r="C184" s="11" t="s">
        <v>7215</v>
      </c>
      <c r="E184" s="40">
        <v>183</v>
      </c>
      <c r="F184" s="11" t="str">
        <f t="shared" si="15"/>
        <v>E6_3_1_20</v>
      </c>
      <c r="G184" s="46" t="str">
        <f t="shared" si="16"/>
        <v>E6_3_1_20_kcat: 13.7</v>
      </c>
      <c r="H184" s="46" t="str">
        <f t="shared" si="21"/>
        <v>E6_3_1_20_km: 1</v>
      </c>
      <c r="I184" s="49" t="s">
        <v>7923</v>
      </c>
      <c r="J184" s="49" t="str">
        <f t="shared" si="17"/>
        <v>C00002  *  C16241  *  C16240</v>
      </c>
      <c r="K184" s="19" t="s">
        <v>8940</v>
      </c>
      <c r="L184" s="50" t="str">
        <f t="shared" si="18"/>
        <v>C16237  * C00020  * C00013</v>
      </c>
      <c r="M184" s="16" t="str">
        <f t="shared" si="19"/>
        <v>(${Variables:E6_3_1_20_kcat} * E6_3_1_20 * C00002  *  C16241  *  C16240) / (${Variables:E6_3_1_20_km} + (E6_3_1_20 * C00002  *  C16241  *  C16240))</v>
      </c>
      <c r="N184" s="16" t="str">
        <f t="shared" si="20"/>
        <v>r183: C00002  +  C16241  +  C16240 -&gt; C16237  + C00020  + C00013 | (${Variables:E6_3_1_20_kcat} * E6_3_1_20 * C00002  *  C16241  *  C16240) / (${Variables:E6_3_1_20_km} + (E6_3_1_20 * C00002  *  C16241  *  C16240))</v>
      </c>
    </row>
    <row r="185" spans="1:14" ht="29" x14ac:dyDescent="0.35">
      <c r="A185" s="12" t="s">
        <v>2934</v>
      </c>
      <c r="B185" s="11" t="s">
        <v>2304</v>
      </c>
      <c r="C185" s="11" t="s">
        <v>7215</v>
      </c>
      <c r="E185" s="40">
        <v>184</v>
      </c>
      <c r="F185" s="11" t="str">
        <f t="shared" si="15"/>
        <v>E6_3_1_20</v>
      </c>
      <c r="G185" s="46" t="str">
        <f t="shared" si="16"/>
        <v>E6_3_1_20_kcat: 13.7</v>
      </c>
      <c r="H185" s="46" t="str">
        <f t="shared" si="21"/>
        <v>E6_3_1_20_km: 1</v>
      </c>
      <c r="I185" s="49" t="s">
        <v>7924</v>
      </c>
      <c r="J185" s="49" t="str">
        <f t="shared" si="17"/>
        <v>C00002  *  C16241  *  C22157 </v>
      </c>
      <c r="K185" s="19" t="s">
        <v>8941</v>
      </c>
      <c r="L185" s="50" t="str">
        <f t="shared" si="18"/>
        <v>C02051  * C00020  * C00013</v>
      </c>
      <c r="M185" s="16" t="str">
        <f t="shared" si="19"/>
        <v>(${Variables:E6_3_1_20_kcat} * E6_3_1_20 * C00002  *  C16241  *  C22157 ) / (${Variables:E6_3_1_20_km} + (E6_3_1_20 * C00002  *  C16241  *  C22157 ))</v>
      </c>
      <c r="N185" s="16" t="str">
        <f t="shared" si="20"/>
        <v>r184: C00002  +  C16241  +  C22157  -&gt; C02051  + C00020  + C00013 | (${Variables:E6_3_1_20_kcat} * E6_3_1_20 * C00002  *  C16241  *  C22157 ) / (${Variables:E6_3_1_20_km} + (E6_3_1_20 * C00002  *  C16241  *  C22157 ))</v>
      </c>
    </row>
    <row r="186" spans="1:14" ht="29" x14ac:dyDescent="0.35">
      <c r="A186" s="12" t="s">
        <v>2934</v>
      </c>
      <c r="B186" s="11" t="s">
        <v>2304</v>
      </c>
      <c r="C186" s="11" t="s">
        <v>7215</v>
      </c>
      <c r="E186" s="40">
        <v>185</v>
      </c>
      <c r="F186" s="11" t="str">
        <f t="shared" si="15"/>
        <v>E6_3_1_20</v>
      </c>
      <c r="G186" s="46" t="str">
        <f t="shared" si="16"/>
        <v>E6_3_1_20_kcat: 13.7</v>
      </c>
      <c r="H186" s="46" t="str">
        <f t="shared" si="21"/>
        <v>E6_3_1_20_km: 1</v>
      </c>
      <c r="I186" s="49" t="s">
        <v>7925</v>
      </c>
      <c r="J186" s="49" t="str">
        <f t="shared" si="17"/>
        <v>C00002  *  C16241  *  C22158 </v>
      </c>
      <c r="K186" s="19" t="s">
        <v>8942</v>
      </c>
      <c r="L186" s="50" t="str">
        <f t="shared" si="18"/>
        <v>C15972  * C00020  * C00013</v>
      </c>
      <c r="M186" s="16" t="str">
        <f t="shared" si="19"/>
        <v>(${Variables:E6_3_1_20_kcat} * E6_3_1_20 * C00002  *  C16241  *  C22158 ) / (${Variables:E6_3_1_20_km} + (E6_3_1_20 * C00002  *  C16241  *  C22158 ))</v>
      </c>
      <c r="N186" s="16" t="str">
        <f t="shared" si="20"/>
        <v>r185: C00002  +  C16241  +  C22158  -&gt; C15972  + C00020  + C00013 | (${Variables:E6_3_1_20_kcat} * E6_3_1_20 * C00002  *  C16241  *  C22158 ) / (${Variables:E6_3_1_20_km} + (E6_3_1_20 * C00002  *  C16241  *  C22158 ))</v>
      </c>
    </row>
    <row r="187" spans="1:14" ht="29" x14ac:dyDescent="0.35">
      <c r="A187" s="12" t="s">
        <v>2614</v>
      </c>
      <c r="B187" s="11" t="s">
        <v>1984</v>
      </c>
      <c r="C187" s="11" t="s">
        <v>7112</v>
      </c>
      <c r="E187" s="40">
        <v>186</v>
      </c>
      <c r="F187" s="11" t="str">
        <f t="shared" si="15"/>
        <v>E2_7_4_6</v>
      </c>
      <c r="G187" s="46" t="str">
        <f t="shared" si="16"/>
        <v>E2_7_4_6_kcat: 13.7</v>
      </c>
      <c r="H187" s="46" t="str">
        <f t="shared" si="21"/>
        <v>E2_7_4_6_km: 1</v>
      </c>
      <c r="I187" s="49" t="s">
        <v>7926</v>
      </c>
      <c r="J187" s="49" t="str">
        <f t="shared" si="17"/>
        <v>C00002  *  C21748</v>
      </c>
      <c r="K187" s="19" t="s">
        <v>8943</v>
      </c>
      <c r="L187" s="50" t="str">
        <f t="shared" si="18"/>
        <v>C00008  * C21749</v>
      </c>
      <c r="M187" s="16" t="str">
        <f t="shared" si="19"/>
        <v>(${Variables:E2_7_4_6_kcat} * E2_7_4_6 * C00002  *  C21748) / (${Variables:E2_7_4_6_km} + (E2_7_4_6 * C00002  *  C21748))</v>
      </c>
      <c r="N187" s="16" t="str">
        <f t="shared" si="20"/>
        <v>r186: C00002  +  C21748 -&gt; C00008  + C21749 | (${Variables:E2_7_4_6_kcat} * E2_7_4_6 * C00002  *  C21748) / (${Variables:E2_7_4_6_km} + (E2_7_4_6 * C00002  *  C21748))</v>
      </c>
    </row>
    <row r="188" spans="1:14" ht="29" x14ac:dyDescent="0.35">
      <c r="A188" s="12" t="s">
        <v>2614</v>
      </c>
      <c r="B188" s="11" t="s">
        <v>1984</v>
      </c>
      <c r="C188" s="11" t="s">
        <v>7112</v>
      </c>
      <c r="E188" s="40">
        <v>187</v>
      </c>
      <c r="F188" s="11" t="str">
        <f t="shared" si="15"/>
        <v>E2_7_4_6</v>
      </c>
      <c r="G188" s="46" t="str">
        <f t="shared" si="16"/>
        <v>E2_7_4_6_kcat: 13.7</v>
      </c>
      <c r="H188" s="46" t="str">
        <f t="shared" si="21"/>
        <v>E2_7_4_6_km: 1</v>
      </c>
      <c r="I188" s="49" t="s">
        <v>7927</v>
      </c>
      <c r="J188" s="49" t="str">
        <f t="shared" si="17"/>
        <v>C00002  *  C21750 </v>
      </c>
      <c r="K188" s="19" t="s">
        <v>8944</v>
      </c>
      <c r="L188" s="50" t="str">
        <f t="shared" si="18"/>
        <v>C00008  * C21751</v>
      </c>
      <c r="M188" s="16" t="str">
        <f t="shared" si="19"/>
        <v>(${Variables:E2_7_4_6_kcat} * E2_7_4_6 * C00002  *  C21750 ) / (${Variables:E2_7_4_6_km} + (E2_7_4_6 * C00002  *  C21750 ))</v>
      </c>
      <c r="N188" s="16" t="str">
        <f t="shared" si="20"/>
        <v>r187: C00002  +  C21750  -&gt; C00008  + C21751 | (${Variables:E2_7_4_6_kcat} * E2_7_4_6 * C00002  *  C21750 ) / (${Variables:E2_7_4_6_km} + (E2_7_4_6 * C00002  *  C21750 ))</v>
      </c>
    </row>
    <row r="189" spans="1:14" ht="29" x14ac:dyDescent="0.35">
      <c r="A189" s="12" t="s">
        <v>2772</v>
      </c>
      <c r="B189" s="11" t="s">
        <v>2142</v>
      </c>
      <c r="C189" s="11" t="s">
        <v>7109</v>
      </c>
      <c r="E189" s="40">
        <v>188</v>
      </c>
      <c r="F189" s="11" t="str">
        <f t="shared" si="15"/>
        <v>E3_6_1_9</v>
      </c>
      <c r="G189" s="46" t="str">
        <f t="shared" si="16"/>
        <v>E3_6_1_9_kcat: 13.7</v>
      </c>
      <c r="H189" s="46" t="str">
        <f t="shared" si="21"/>
        <v>E3_6_1_9_km: 1</v>
      </c>
      <c r="I189" s="49" t="s">
        <v>7928</v>
      </c>
      <c r="J189" s="49" t="str">
        <f t="shared" si="17"/>
        <v>C00003  *  C00001 </v>
      </c>
      <c r="K189" s="19" t="s">
        <v>8945</v>
      </c>
      <c r="L189" s="50" t="str">
        <f t="shared" si="18"/>
        <v>C00020  * C00455</v>
      </c>
      <c r="M189" s="16" t="str">
        <f t="shared" si="19"/>
        <v>(${Variables:E3_6_1_9_kcat} * E3_6_1_9 * C00003  *  C00001 ) / (${Variables:E3_6_1_9_km} + (E3_6_1_9 * C00003  *  C00001 ))</v>
      </c>
      <c r="N189" s="16" t="str">
        <f t="shared" si="20"/>
        <v>r188: C00003  +  C00001  -&gt; C00020  + C00455 | (${Variables:E3_6_1_9_kcat} * E3_6_1_9 * C00003  *  C00001 ) / (${Variables:E3_6_1_9_km} + (E3_6_1_9 * C00003  *  C00001 ))</v>
      </c>
    </row>
    <row r="190" spans="1:14" ht="29" x14ac:dyDescent="0.35">
      <c r="A190" s="12" t="s">
        <v>2962</v>
      </c>
      <c r="B190" s="11" t="s">
        <v>2332</v>
      </c>
      <c r="C190" s="11" t="s">
        <v>7216</v>
      </c>
      <c r="E190" s="40">
        <v>189</v>
      </c>
      <c r="F190" s="11" t="str">
        <f t="shared" si="15"/>
        <v>E6_5_1_2</v>
      </c>
      <c r="G190" s="46" t="str">
        <f t="shared" si="16"/>
        <v>E6_5_1_2_kcat: 13.7</v>
      </c>
      <c r="H190" s="46" t="str">
        <f t="shared" si="21"/>
        <v>E6_5_1_2_km: 1</v>
      </c>
      <c r="I190" s="49" t="s">
        <v>7929</v>
      </c>
      <c r="J190" s="49" t="str">
        <f t="shared" si="17"/>
        <v>C00003  *  C00039  *  C02128</v>
      </c>
      <c r="K190" s="19" t="s">
        <v>8946</v>
      </c>
      <c r="L190" s="50" t="str">
        <f t="shared" si="18"/>
        <v>C00020  * C00455  * C00039</v>
      </c>
      <c r="M190" s="16" t="str">
        <f t="shared" si="19"/>
        <v>(${Variables:E6_5_1_2_kcat} * E6_5_1_2 * C00003  *  C00039  *  C02128) / (${Variables:E6_5_1_2_km} + (E6_5_1_2 * C00003  *  C00039  *  C02128))</v>
      </c>
      <c r="N190" s="16" t="str">
        <f t="shared" si="20"/>
        <v>r189: C00003  +  C00039  +  C02128 -&gt; C00020  + C00455  + C00039 | (${Variables:E6_5_1_2_kcat} * E6_5_1_2 * C00003  *  C00039  *  C02128) / (${Variables:E6_5_1_2_km} + (E6_5_1_2 * C00003  *  C00039  *  C02128))</v>
      </c>
    </row>
    <row r="191" spans="1:14" ht="29" x14ac:dyDescent="0.35">
      <c r="A191" s="12" t="s">
        <v>2436</v>
      </c>
      <c r="B191" s="11" t="s">
        <v>1806</v>
      </c>
      <c r="C191" s="11" t="s">
        <v>7217</v>
      </c>
      <c r="E191" s="40">
        <v>190</v>
      </c>
      <c r="F191" s="11" t="str">
        <f t="shared" si="15"/>
        <v>E1_6_5_9</v>
      </c>
      <c r="G191" s="46" t="str">
        <f t="shared" si="16"/>
        <v>E1_6_5_9_kcat: 13.7</v>
      </c>
      <c r="H191" s="46" t="str">
        <f t="shared" si="21"/>
        <v>E1_6_5_9_km: 1</v>
      </c>
      <c r="I191" s="49" t="s">
        <v>7930</v>
      </c>
      <c r="J191" s="49" t="str">
        <f t="shared" si="17"/>
        <v>C00004  *  C00080  *  C15602 </v>
      </c>
      <c r="K191" s="19" t="s">
        <v>8947</v>
      </c>
      <c r="L191" s="50" t="str">
        <f t="shared" si="18"/>
        <v>C00003  * C15603</v>
      </c>
      <c r="M191" s="16" t="str">
        <f t="shared" si="19"/>
        <v>(${Variables:E1_6_5_9_kcat} * E1_6_5_9 * C00004  *  C00080  *  C15602 ) / (${Variables:E1_6_5_9_km} + (E1_6_5_9 * C00004  *  C00080  *  C15602 ))</v>
      </c>
      <c r="N191" s="16" t="str">
        <f t="shared" si="20"/>
        <v>r190: C00004  +  C00080  +  C15602  -&gt; C00003  + C15603 | (${Variables:E1_6_5_9_kcat} * E1_6_5_9 * C00004  *  C00080  *  C15602 ) / (${Variables:E1_6_5_9_km} + (E1_6_5_9 * C00004  *  C00080  *  C15602 ))</v>
      </c>
    </row>
    <row r="192" spans="1:14" ht="29" x14ac:dyDescent="0.35">
      <c r="A192" s="12" t="s">
        <v>2379</v>
      </c>
      <c r="B192" s="11" t="s">
        <v>1748</v>
      </c>
      <c r="C192" s="11" t="s">
        <v>7218</v>
      </c>
      <c r="E192" s="40">
        <v>191</v>
      </c>
      <c r="F192" s="11" t="str">
        <f t="shared" si="15"/>
        <v>E1_11_1_26</v>
      </c>
      <c r="G192" s="46" t="str">
        <f t="shared" si="16"/>
        <v>E1_11_1_26_kcat: 13.7</v>
      </c>
      <c r="H192" s="46" t="str">
        <f t="shared" si="21"/>
        <v>E1_11_1_26_km: 1</v>
      </c>
      <c r="I192" s="49" t="s">
        <v>7931</v>
      </c>
      <c r="J192" s="49" t="str">
        <f t="shared" si="17"/>
        <v>C00004  *  C15498  *  C00080</v>
      </c>
      <c r="K192" s="19" t="s">
        <v>8948</v>
      </c>
      <c r="L192" s="50" t="str">
        <f t="shared" si="18"/>
        <v>C00003  * C00001  * C01335</v>
      </c>
      <c r="M192" s="16" t="str">
        <f t="shared" si="19"/>
        <v>(${Variables:E1_11_1_26_kcat} * E1_11_1_26 * C00004  *  C15498  *  C00080) / (${Variables:E1_11_1_26_km} + (E1_11_1_26 * C00004  *  C15498  *  C00080))</v>
      </c>
      <c r="N192" s="16" t="str">
        <f t="shared" si="20"/>
        <v>r191: C00004  +  C15498  +  C00080 -&gt; C00003  + C00001  + C01335 | (${Variables:E1_11_1_26_kcat} * E1_11_1_26 * C00004  *  C15498  *  C00080) / (${Variables:E1_11_1_26_km} + (E1_11_1_26 * C00004  *  C15498  *  C00080))</v>
      </c>
    </row>
    <row r="193" spans="1:14" ht="29" x14ac:dyDescent="0.35">
      <c r="A193" s="12" t="s">
        <v>2435</v>
      </c>
      <c r="B193" s="11" t="s">
        <v>1756</v>
      </c>
      <c r="C193" s="11" t="s">
        <v>7219</v>
      </c>
      <c r="E193" s="40">
        <v>192</v>
      </c>
      <c r="F193" s="11" t="str">
        <f t="shared" si="15"/>
        <v>E1_6_2_4</v>
      </c>
      <c r="G193" s="46" t="str">
        <f t="shared" si="16"/>
        <v>E1_6_2_4_kcat: 13.7</v>
      </c>
      <c r="H193" s="46" t="str">
        <f t="shared" si="21"/>
        <v>E1_6_2_4_km: 1</v>
      </c>
      <c r="I193" s="49" t="s">
        <v>7932</v>
      </c>
      <c r="J193" s="49" t="str">
        <f t="shared" si="17"/>
        <v>C00005  *   C00923</v>
      </c>
      <c r="K193" s="19" t="s">
        <v>8949</v>
      </c>
      <c r="L193" s="50" t="str">
        <f t="shared" si="18"/>
        <v>C00006  *  C00924  * C00080</v>
      </c>
      <c r="M193" s="16" t="str">
        <f t="shared" si="19"/>
        <v>(${Variables:E1_6_2_4_kcat} * E1_6_2_4 * C00005  *   C00923) / (${Variables:E1_6_2_4_km} + (E1_6_2_4 * C00005  *   C00923))</v>
      </c>
      <c r="N193" s="16" t="str">
        <f t="shared" si="20"/>
        <v>r192: C00005  +   C00923 -&gt; C00006  +  C00924  + C00080 | (${Variables:E1_6_2_4_kcat} * E1_6_2_4 * C00005  *   C00923) / (${Variables:E1_6_2_4_km} + (E1_6_2_4 * C00005  *   C00923))</v>
      </c>
    </row>
    <row r="194" spans="1:14" ht="29" x14ac:dyDescent="0.35">
      <c r="A194" s="12" t="s">
        <v>2435</v>
      </c>
      <c r="B194" s="11" t="s">
        <v>1756</v>
      </c>
      <c r="C194" s="11" t="s">
        <v>7219</v>
      </c>
      <c r="E194" s="40">
        <v>193</v>
      </c>
      <c r="F194" s="11" t="str">
        <f t="shared" si="15"/>
        <v>E1_6_2_4</v>
      </c>
      <c r="G194" s="46" t="str">
        <f t="shared" si="16"/>
        <v>E1_6_2_4_kcat: 13.7</v>
      </c>
      <c r="H194" s="46" t="str">
        <f t="shared" si="21"/>
        <v>E1_6_2_4_km: 1</v>
      </c>
      <c r="I194" s="49" t="s">
        <v>7933</v>
      </c>
      <c r="J194" s="49" t="str">
        <f t="shared" si="17"/>
        <v>C00005  *   C00996</v>
      </c>
      <c r="K194" s="19" t="s">
        <v>8950</v>
      </c>
      <c r="L194" s="50" t="str">
        <f t="shared" si="18"/>
        <v>C00006  *  C00999</v>
      </c>
      <c r="M194" s="16" t="str">
        <f t="shared" si="19"/>
        <v>(${Variables:E1_6_2_4_kcat} * E1_6_2_4 * C00005  *   C00996) / (${Variables:E1_6_2_4_km} + (E1_6_2_4 * C00005  *   C00996))</v>
      </c>
      <c r="N194" s="16" t="str">
        <f t="shared" si="20"/>
        <v>r193: C00005  +   C00996 -&gt; C00006  +  C00999 | (${Variables:E1_6_2_4_kcat} * E1_6_2_4 * C00005  *   C00996) / (${Variables:E1_6_2_4_km} + (E1_6_2_4 * C00005  *   C00996))</v>
      </c>
    </row>
    <row r="195" spans="1:14" ht="29" x14ac:dyDescent="0.35">
      <c r="A195" s="12" t="s">
        <v>2963</v>
      </c>
      <c r="B195" s="11" t="s">
        <v>2333</v>
      </c>
      <c r="C195" s="11" t="s">
        <v>7100</v>
      </c>
      <c r="E195" s="40">
        <v>194</v>
      </c>
      <c r="F195" s="11" t="str">
        <f t="shared" ref="F195:F258" si="22">"E" &amp; SUBSTITUTE(C195,".","_")</f>
        <v>E7_1_1_7</v>
      </c>
      <c r="G195" s="46" t="str">
        <f t="shared" ref="G195:G258" si="23">_xlfn.CONCAT(F195,"_kcat: ",13.7)</f>
        <v>E7_1_1_7_kcat: 13.7</v>
      </c>
      <c r="H195" s="46" t="str">
        <f t="shared" si="21"/>
        <v>E7_1_1_7_km: 1</v>
      </c>
      <c r="I195" s="49" t="s">
        <v>7934</v>
      </c>
      <c r="J195" s="49" t="str">
        <f t="shared" ref="J195:J258" si="24">SUBSTITUTE(I195, "+", "*")</f>
        <v>C00007  *   C00080  *   C05359 </v>
      </c>
      <c r="K195" s="19" t="s">
        <v>4175</v>
      </c>
      <c r="L195" s="50" t="str">
        <f t="shared" ref="L195:L258" si="25">SUBSTITUTE(K195, "+", "*")</f>
        <v>C00001</v>
      </c>
      <c r="M195" s="16" t="str">
        <f t="shared" ref="M195:M258" si="26">_xlfn.CONCAT("(", "${Variables:",F195, "_kcat}"," * ", F195, " * ",J195,") / (","${Variables:",F195,"_km}"," + (",F195," * ",J195,"))")</f>
        <v>(${Variables:E7_1_1_7_kcat} * E7_1_1_7 * C00007  *   C00080  *   C05359 ) / (${Variables:E7_1_1_7_km} + (E7_1_1_7 * C00007  *   C00080  *   C05359 ))</v>
      </c>
      <c r="N195" s="16" t="str">
        <f t="shared" ref="N195:N258" si="27">_xlfn.CONCAT("r",E195,": ",I195, " -&gt; ",K195," | ",M195)</f>
        <v>r194: C00007  +   C00080  +   C05359  -&gt; C00001 | (${Variables:E7_1_1_7_kcat} * E7_1_1_7 * C00007  *   C00080  *   C05359 ) / (${Variables:E7_1_1_7_km} + (E7_1_1_7 * C00007  *   C00080  *   C05359 ))</v>
      </c>
    </row>
    <row r="196" spans="1:14" ht="29" x14ac:dyDescent="0.35">
      <c r="A196" s="12" t="s">
        <v>2964</v>
      </c>
      <c r="B196" s="11" t="s">
        <v>2334</v>
      </c>
      <c r="C196" s="11" t="s">
        <v>7220</v>
      </c>
      <c r="E196" s="40">
        <v>195</v>
      </c>
      <c r="F196" s="11" t="str">
        <f t="shared" si="22"/>
        <v>E7_1_1_9</v>
      </c>
      <c r="G196" s="46" t="str">
        <f t="shared" si="23"/>
        <v>E7_1_1_9_kcat: 13.7</v>
      </c>
      <c r="H196" s="46" t="str">
        <f t="shared" si="21"/>
        <v>E7_1_1_9_km: 1</v>
      </c>
      <c r="I196" s="49" t="s">
        <v>13072</v>
      </c>
      <c r="J196" s="49" t="str">
        <f t="shared" si="24"/>
        <v>C00007  *   C00126  *  C00080</v>
      </c>
      <c r="K196" s="19" t="s">
        <v>8951</v>
      </c>
      <c r="L196" s="50" t="str">
        <f t="shared" si="25"/>
        <v>C00125  *  C00001  *  C00080</v>
      </c>
      <c r="M196" s="16" t="str">
        <f t="shared" si="26"/>
        <v>(${Variables:E7_1_1_9_kcat} * E7_1_1_9 * C00007  *   C00126  *  C00080) / (${Variables:E7_1_1_9_km} + (E7_1_1_9 * C00007  *   C00126  *  C00080))</v>
      </c>
      <c r="N196" s="16" t="str">
        <f t="shared" si="27"/>
        <v>r195: C00007  +   C00126  +  C00080 -&gt; C00125  +  C00001  +  C00080 | (${Variables:E7_1_1_9_kcat} * E7_1_1_9 * C00007  *   C00126  *  C00080) / (${Variables:E7_1_1_9_km} + (E7_1_1_9 * C00007  *   C00126  *  C00080))</v>
      </c>
    </row>
    <row r="197" spans="1:14" ht="29" x14ac:dyDescent="0.35">
      <c r="A197" s="12" t="s">
        <v>2964</v>
      </c>
      <c r="B197" s="11" t="s">
        <v>2334</v>
      </c>
      <c r="C197" s="11" t="s">
        <v>7220</v>
      </c>
      <c r="E197" s="40">
        <v>196</v>
      </c>
      <c r="F197" s="11" t="str">
        <f t="shared" si="22"/>
        <v>E7_1_1_9</v>
      </c>
      <c r="G197" s="46" t="str">
        <f t="shared" si="23"/>
        <v>E7_1_1_9_kcat: 13.7</v>
      </c>
      <c r="H197" s="46" t="str">
        <f t="shared" si="21"/>
        <v>E7_1_1_9_km: 1</v>
      </c>
      <c r="I197" s="49" t="s">
        <v>7935</v>
      </c>
      <c r="J197" s="49" t="str">
        <f t="shared" si="24"/>
        <v>C00007  *   C01000</v>
      </c>
      <c r="K197" s="19" t="s">
        <v>8952</v>
      </c>
      <c r="L197" s="50" t="str">
        <f t="shared" si="25"/>
        <v>C00997  *  C00001</v>
      </c>
      <c r="M197" s="16" t="str">
        <f t="shared" si="26"/>
        <v>(${Variables:E7_1_1_9_kcat} * E7_1_1_9 * C00007  *   C01000) / (${Variables:E7_1_1_9_km} + (E7_1_1_9 * C00007  *   C01000))</v>
      </c>
      <c r="N197" s="16" t="str">
        <f t="shared" si="27"/>
        <v>r196: C00007  +   C01000 -&gt; C00997  +  C00001 | (${Variables:E7_1_1_9_kcat} * E7_1_1_9 * C00007  *   C01000) / (${Variables:E7_1_1_9_km} + (E7_1_1_9 * C00007  *   C01000))</v>
      </c>
    </row>
    <row r="198" spans="1:14" ht="29" x14ac:dyDescent="0.35">
      <c r="A198" s="12" t="s">
        <v>2545</v>
      </c>
      <c r="B198" s="11" t="s">
        <v>1915</v>
      </c>
      <c r="C198" s="11" t="s">
        <v>7213</v>
      </c>
      <c r="E198" s="40">
        <v>197</v>
      </c>
      <c r="F198" s="11" t="str">
        <f t="shared" si="22"/>
        <v>E2_5_1_6</v>
      </c>
      <c r="G198" s="46" t="str">
        <f t="shared" si="23"/>
        <v>E2_5_1_6_kcat: 13.7</v>
      </c>
      <c r="H198" s="46" t="str">
        <f t="shared" si="21"/>
        <v>E2_5_1_6_km: 1</v>
      </c>
      <c r="I198" s="49" t="s">
        <v>7936</v>
      </c>
      <c r="J198" s="49" t="str">
        <f t="shared" si="24"/>
        <v>C00009  *  C00013  *  C00019</v>
      </c>
      <c r="K198" s="19" t="s">
        <v>8953</v>
      </c>
      <c r="L198" s="50" t="str">
        <f t="shared" si="25"/>
        <v>C00002  * C00073  * C00001</v>
      </c>
      <c r="M198" s="16" t="str">
        <f t="shared" si="26"/>
        <v>(${Variables:E2_5_1_6_kcat} * E2_5_1_6 * C00009  *  C00013  *  C00019) / (${Variables:E2_5_1_6_km} + (E2_5_1_6 * C00009  *  C00013  *  C00019))</v>
      </c>
      <c r="N198" s="16" t="str">
        <f t="shared" si="27"/>
        <v>r197: C00009  +  C00013  +  C00019 -&gt; C00002  + C00073  + C00001 | (${Variables:E2_5_1_6_kcat} * E2_5_1_6 * C00009  *  C00013  *  C00019) / (${Variables:E2_5_1_6_km} + (E2_5_1_6 * C00009  *  C00013  *  C00019))</v>
      </c>
    </row>
    <row r="199" spans="1:14" ht="29" x14ac:dyDescent="0.35">
      <c r="A199" s="12" t="s">
        <v>2645</v>
      </c>
      <c r="B199" s="11" t="s">
        <v>2015</v>
      </c>
      <c r="C199" s="11" t="s">
        <v>7221</v>
      </c>
      <c r="E199" s="40">
        <v>198</v>
      </c>
      <c r="F199" s="11" t="str">
        <f t="shared" si="22"/>
        <v>E2_7_8_7</v>
      </c>
      <c r="G199" s="46" t="str">
        <f t="shared" si="23"/>
        <v>E2_7_8_7_kcat: 13.7</v>
      </c>
      <c r="H199" s="46" t="str">
        <f t="shared" si="21"/>
        <v>E2_7_8_7_km: 1</v>
      </c>
      <c r="I199" s="49" t="s">
        <v>7937</v>
      </c>
      <c r="J199" s="49" t="str">
        <f t="shared" si="24"/>
        <v>C00010  *  C03688</v>
      </c>
      <c r="K199" s="19" t="s">
        <v>8954</v>
      </c>
      <c r="L199" s="50" t="str">
        <f t="shared" si="25"/>
        <v>C00054  * C00229</v>
      </c>
      <c r="M199" s="16" t="str">
        <f t="shared" si="26"/>
        <v>(${Variables:E2_7_8_7_kcat} * E2_7_8_7 * C00010  *  C03688) / (${Variables:E2_7_8_7_km} + (E2_7_8_7 * C00010  *  C03688))</v>
      </c>
      <c r="N199" s="16" t="str">
        <f t="shared" si="27"/>
        <v>r198: C00010  +  C03688 -&gt; C00054  + C00229 | (${Variables:E2_7_8_7_kcat} * E2_7_8_7 * C00010  *  C03688) / (${Variables:E2_7_8_7_km} + (E2_7_8_7 * C00010  *  C03688))</v>
      </c>
    </row>
    <row r="200" spans="1:14" ht="29" x14ac:dyDescent="0.35">
      <c r="A200" s="12" t="s">
        <v>2767</v>
      </c>
      <c r="B200" s="11" t="s">
        <v>2137</v>
      </c>
      <c r="C200" s="11" t="s">
        <v>7222</v>
      </c>
      <c r="E200" s="40">
        <v>199</v>
      </c>
      <c r="F200" s="11" t="str">
        <f t="shared" si="22"/>
        <v>E3_6_1_1</v>
      </c>
      <c r="G200" s="46" t="str">
        <f t="shared" si="23"/>
        <v>E3_6_1_1_kcat: 13.7</v>
      </c>
      <c r="H200" s="46" t="str">
        <f t="shared" si="21"/>
        <v>E3_6_1_1_km: 1</v>
      </c>
      <c r="I200" s="49" t="s">
        <v>7938</v>
      </c>
      <c r="J200" s="49" t="str">
        <f t="shared" si="24"/>
        <v>C00013  *  C00001 </v>
      </c>
      <c r="K200" s="19" t="s">
        <v>3958</v>
      </c>
      <c r="L200" s="50" t="str">
        <f t="shared" si="25"/>
        <v>C00009</v>
      </c>
      <c r="M200" s="16" t="str">
        <f t="shared" si="26"/>
        <v>(${Variables:E3_6_1_1_kcat} * E3_6_1_1 * C00013  *  C00001 ) / (${Variables:E3_6_1_1_km} + (E3_6_1_1 * C00013  *  C00001 ))</v>
      </c>
      <c r="N200" s="16" t="str">
        <f t="shared" si="27"/>
        <v>r199: C00013  +  C00001  -&gt; C00009 | (${Variables:E3_6_1_1_kcat} * E3_6_1_1 * C00013  *  C00001 ) / (${Variables:E3_6_1_1_km} + (E3_6_1_1 * C00013  *  C00001 ))</v>
      </c>
    </row>
    <row r="201" spans="1:14" ht="29" x14ac:dyDescent="0.35">
      <c r="A201" s="12" t="s">
        <v>2745</v>
      </c>
      <c r="B201" s="11" t="s">
        <v>2115</v>
      </c>
      <c r="C201" s="11" t="s">
        <v>7223</v>
      </c>
      <c r="E201" s="40">
        <v>200</v>
      </c>
      <c r="F201" s="11" t="str">
        <f t="shared" si="22"/>
        <v>E3_5_1_5</v>
      </c>
      <c r="G201" s="46" t="str">
        <f t="shared" si="23"/>
        <v>E3_5_1_5_kcat: 13.7</v>
      </c>
      <c r="H201" s="46" t="str">
        <f t="shared" si="21"/>
        <v>E3_5_1_5_km: 1</v>
      </c>
      <c r="I201" s="49" t="s">
        <v>7939</v>
      </c>
      <c r="J201" s="49" t="str">
        <f t="shared" si="24"/>
        <v>C00014  *  C00288</v>
      </c>
      <c r="K201" s="19" t="s">
        <v>8955</v>
      </c>
      <c r="L201" s="50" t="str">
        <f t="shared" si="25"/>
        <v>C01563  * C00001</v>
      </c>
      <c r="M201" s="16" t="str">
        <f t="shared" si="26"/>
        <v>(${Variables:E3_5_1_5_kcat} * E3_5_1_5 * C00014  *  C00288) / (${Variables:E3_5_1_5_km} + (E3_5_1_5 * C00014  *  C00288))</v>
      </c>
      <c r="N201" s="16" t="str">
        <f t="shared" si="27"/>
        <v>r200: C00014  +  C00288 -&gt; C01563  + C00001 | (${Variables:E3_5_1_5_kcat} * E3_5_1_5 * C00014  *  C00288) / (${Variables:E3_5_1_5_km} + (E3_5_1_5 * C00014  *  C00288))</v>
      </c>
    </row>
    <row r="202" spans="1:14" ht="29" x14ac:dyDescent="0.35">
      <c r="A202" s="12" t="s">
        <v>2958</v>
      </c>
      <c r="B202" s="11" t="s">
        <v>2328</v>
      </c>
      <c r="C202" s="11" t="s">
        <v>7138</v>
      </c>
      <c r="E202" s="40">
        <v>201</v>
      </c>
      <c r="F202" s="11" t="str">
        <f t="shared" si="22"/>
        <v>E6_3_5_5</v>
      </c>
      <c r="G202" s="46" t="str">
        <f t="shared" si="23"/>
        <v>E6_3_5_5_kcat: 13.7</v>
      </c>
      <c r="H202" s="46" t="str">
        <f t="shared" si="21"/>
        <v>E6_3_5_5_km: 1</v>
      </c>
      <c r="I202" s="49" t="s">
        <v>7940</v>
      </c>
      <c r="J202" s="49" t="str">
        <f t="shared" si="24"/>
        <v>C00014  *  C20969 </v>
      </c>
      <c r="K202" s="19" t="s">
        <v>8956</v>
      </c>
      <c r="L202" s="50" t="str">
        <f t="shared" si="25"/>
        <v>C01563  * C00009</v>
      </c>
      <c r="M202" s="16" t="str">
        <f t="shared" si="26"/>
        <v>(${Variables:E6_3_5_5_kcat} * E6_3_5_5 * C00014  *  C20969 ) / (${Variables:E6_3_5_5_km} + (E6_3_5_5 * C00014  *  C20969 ))</v>
      </c>
      <c r="N202" s="16" t="str">
        <f t="shared" si="27"/>
        <v>r201: C00014  +  C20969  -&gt; C01563  + C00009 | (${Variables:E6_3_5_5_kcat} * E6_3_5_5 * C00014  *  C20969 ) / (${Variables:E6_3_5_5_km} + (E6_3_5_5 * C00014  *  C20969 ))</v>
      </c>
    </row>
    <row r="203" spans="1:14" ht="29" x14ac:dyDescent="0.35">
      <c r="A203" s="12" t="s">
        <v>2772</v>
      </c>
      <c r="B203" s="11" t="s">
        <v>2142</v>
      </c>
      <c r="C203" s="11" t="s">
        <v>7109</v>
      </c>
      <c r="E203" s="40">
        <v>202</v>
      </c>
      <c r="F203" s="11" t="str">
        <f t="shared" si="22"/>
        <v>E3_6_1_9</v>
      </c>
      <c r="G203" s="46" t="str">
        <f t="shared" si="23"/>
        <v>E3_6_1_9_kcat: 13.7</v>
      </c>
      <c r="H203" s="46" t="str">
        <f t="shared" si="21"/>
        <v>E3_6_1_9_km: 1</v>
      </c>
      <c r="I203" s="49" t="s">
        <v>7941</v>
      </c>
      <c r="J203" s="49" t="str">
        <f t="shared" si="24"/>
        <v>C00016  *  C00001</v>
      </c>
      <c r="K203" s="19" t="s">
        <v>8957</v>
      </c>
      <c r="L203" s="50" t="str">
        <f t="shared" si="25"/>
        <v>C00020  * C00061</v>
      </c>
      <c r="M203" s="16" t="str">
        <f t="shared" si="26"/>
        <v>(${Variables:E3_6_1_9_kcat} * E3_6_1_9 * C00016  *  C00001) / (${Variables:E3_6_1_9_km} + (E3_6_1_9 * C00016  *  C00001))</v>
      </c>
      <c r="N203" s="16" t="str">
        <f t="shared" si="27"/>
        <v>r202: C00016  +  C00001 -&gt; C00020  + C00061 | (${Variables:E3_6_1_9_kcat} * E3_6_1_9 * C00016  *  C00001) / (${Variables:E3_6_1_9_km} + (E3_6_1_9 * C00016  *  C00001))</v>
      </c>
    </row>
    <row r="204" spans="1:14" ht="29" x14ac:dyDescent="0.35">
      <c r="A204" s="12" t="s">
        <v>2466</v>
      </c>
      <c r="B204" s="11" t="s">
        <v>1836</v>
      </c>
      <c r="C204" s="11" t="s">
        <v>7224</v>
      </c>
      <c r="E204" s="40">
        <v>203</v>
      </c>
      <c r="F204" s="11" t="str">
        <f t="shared" si="22"/>
        <v>E2_1_1_37</v>
      </c>
      <c r="G204" s="46" t="str">
        <f t="shared" si="23"/>
        <v>E2_1_1_37_kcat: 13.7</v>
      </c>
      <c r="H204" s="46" t="str">
        <f t="shared" si="21"/>
        <v>E2_1_1_37_km: 1</v>
      </c>
      <c r="I204" s="49" t="s">
        <v>7942</v>
      </c>
      <c r="J204" s="49" t="str">
        <f t="shared" si="24"/>
        <v>C00019  *  C00039 </v>
      </c>
      <c r="K204" s="19" t="s">
        <v>8958</v>
      </c>
      <c r="L204" s="50" t="str">
        <f t="shared" si="25"/>
        <v>C00021  * C02967</v>
      </c>
      <c r="M204" s="16" t="str">
        <f t="shared" si="26"/>
        <v>(${Variables:E2_1_1_37_kcat} * E2_1_1_37 * C00019  *  C00039 ) / (${Variables:E2_1_1_37_km} + (E2_1_1_37 * C00019  *  C00039 ))</v>
      </c>
      <c r="N204" s="16" t="str">
        <f t="shared" si="27"/>
        <v>r203: C00019  +  C00039  -&gt; C00021  + C02967 | (${Variables:E2_1_1_37_kcat} * E2_1_1_37 * C00019  *  C00039 ) / (${Variables:E2_1_1_37_km} + (E2_1_1_37 * C00019  *  C00039 ))</v>
      </c>
    </row>
    <row r="205" spans="1:14" ht="29" x14ac:dyDescent="0.35">
      <c r="A205" s="12" t="s">
        <v>2790</v>
      </c>
      <c r="B205" s="11" t="s">
        <v>2160</v>
      </c>
      <c r="C205" s="11" t="s">
        <v>7225</v>
      </c>
      <c r="E205" s="40">
        <v>204</v>
      </c>
      <c r="F205" s="11" t="str">
        <f t="shared" si="22"/>
        <v>E4_1_1_50</v>
      </c>
      <c r="G205" s="46" t="str">
        <f t="shared" si="23"/>
        <v>E4_1_1_50_kcat: 13.7</v>
      </c>
      <c r="H205" s="46" t="str">
        <f t="shared" ref="H205:H268" si="28">_xlfn.CONCAT(F205,"_km: ",1)</f>
        <v>E4_1_1_50_km: 1</v>
      </c>
      <c r="I205" s="49" t="s">
        <v>7943</v>
      </c>
      <c r="J205" s="49" t="str">
        <f t="shared" si="24"/>
        <v>C00019  *  C00080 </v>
      </c>
      <c r="K205" s="19" t="s">
        <v>8959</v>
      </c>
      <c r="L205" s="50" t="str">
        <f t="shared" si="25"/>
        <v>C01137  * C00011</v>
      </c>
      <c r="M205" s="16" t="str">
        <f t="shared" si="26"/>
        <v>(${Variables:E4_1_1_50_kcat} * E4_1_1_50 * C00019  *  C00080 ) / (${Variables:E4_1_1_50_km} + (E4_1_1_50 * C00019  *  C00080 ))</v>
      </c>
      <c r="N205" s="16" t="str">
        <f t="shared" si="27"/>
        <v>r204: C00019  +  C00080  -&gt; C01137  + C00011 | (${Variables:E4_1_1_50_kcat} * E4_1_1_50 * C00019  *  C00080 ) / (${Variables:E4_1_1_50_km} + (E4_1_1_50 * C00019  *  C00080 ))</v>
      </c>
    </row>
    <row r="206" spans="1:14" ht="29" x14ac:dyDescent="0.35">
      <c r="A206" s="12" t="s">
        <v>2431</v>
      </c>
      <c r="B206" s="11" t="s">
        <v>1802</v>
      </c>
      <c r="C206" s="11" t="s">
        <v>7226</v>
      </c>
      <c r="E206" s="40">
        <v>205</v>
      </c>
      <c r="F206" s="11" t="str">
        <f t="shared" si="22"/>
        <v>E2_1_1_10</v>
      </c>
      <c r="G206" s="46" t="str">
        <f t="shared" si="23"/>
        <v>E2_1_1_10_kcat: 13.7</v>
      </c>
      <c r="H206" s="46" t="str">
        <f t="shared" si="28"/>
        <v>E2_1_1_10_km: 1</v>
      </c>
      <c r="I206" s="49" t="s">
        <v>7944</v>
      </c>
      <c r="J206" s="49" t="str">
        <f t="shared" si="24"/>
        <v>C00019  *  C00155</v>
      </c>
      <c r="K206" s="19" t="s">
        <v>8960</v>
      </c>
      <c r="L206" s="50" t="str">
        <f t="shared" si="25"/>
        <v>C00021  * C00073</v>
      </c>
      <c r="M206" s="16" t="str">
        <f t="shared" si="26"/>
        <v>(${Variables:E2_1_1_10_kcat} * E2_1_1_10 * C00019  *  C00155) / (${Variables:E2_1_1_10_km} + (E2_1_1_10 * C00019  *  C00155))</v>
      </c>
      <c r="N206" s="16" t="str">
        <f t="shared" si="27"/>
        <v>r205: C00019  +  C00155 -&gt; C00021  + C00073 | (${Variables:E2_1_1_10_kcat} * E2_1_1_10 * C00019  *  C00155) / (${Variables:E2_1_1_10_km} + (E2_1_1_10 * C00019  *  C00155))</v>
      </c>
    </row>
    <row r="207" spans="1:14" ht="29" x14ac:dyDescent="0.35">
      <c r="A207" s="12" t="s">
        <v>2451</v>
      </c>
      <c r="B207" s="11" t="s">
        <v>1821</v>
      </c>
      <c r="C207" s="11" t="s">
        <v>7227</v>
      </c>
      <c r="E207" s="40">
        <v>206</v>
      </c>
      <c r="F207" s="11" t="str">
        <f t="shared" si="22"/>
        <v>E2_1_1_171</v>
      </c>
      <c r="G207" s="46" t="str">
        <f t="shared" si="23"/>
        <v>E2_1_1_171_kcat: 13.7</v>
      </c>
      <c r="H207" s="46" t="str">
        <f t="shared" si="28"/>
        <v>E2_1_1_171_km: 1</v>
      </c>
      <c r="I207" s="49" t="s">
        <v>7945</v>
      </c>
      <c r="J207" s="49" t="str">
        <f t="shared" si="24"/>
        <v>C00019  *  C00240 </v>
      </c>
      <c r="K207" s="19" t="s">
        <v>8961</v>
      </c>
      <c r="L207" s="50" t="str">
        <f t="shared" si="25"/>
        <v>C00021  * C04153</v>
      </c>
      <c r="M207" s="16" t="str">
        <f t="shared" si="26"/>
        <v>(${Variables:E2_1_1_171_kcat} * E2_1_1_171 * C00019  *  C00240 ) / (${Variables:E2_1_1_171_km} + (E2_1_1_171 * C00019  *  C00240 ))</v>
      </c>
      <c r="N207" s="16" t="str">
        <f t="shared" si="27"/>
        <v>r206: C00019  +  C00240  -&gt; C00021  + C04153 | (${Variables:E2_1_1_171_kcat} * E2_1_1_171 * C00019  *  C00240 ) / (${Variables:E2_1_1_171_km} + (E2_1_1_171 * C00019  *  C00240 ))</v>
      </c>
    </row>
    <row r="208" spans="1:14" ht="29" x14ac:dyDescent="0.35">
      <c r="A208" s="12" t="s">
        <v>2471</v>
      </c>
      <c r="B208" s="11" t="s">
        <v>1841</v>
      </c>
      <c r="C208" s="11" t="s">
        <v>7228</v>
      </c>
      <c r="E208" s="40">
        <v>207</v>
      </c>
      <c r="F208" s="11" t="str">
        <f t="shared" si="22"/>
        <v>E2_1_1_80</v>
      </c>
      <c r="G208" s="46" t="str">
        <f t="shared" si="23"/>
        <v>E2_1_1_80_kcat: 13.7</v>
      </c>
      <c r="H208" s="46" t="str">
        <f t="shared" si="28"/>
        <v>E2_1_1_80_km: 1</v>
      </c>
      <c r="I208" s="49" t="s">
        <v>7946</v>
      </c>
      <c r="J208" s="49" t="str">
        <f t="shared" si="24"/>
        <v>C00019  *  C00614 </v>
      </c>
      <c r="K208" s="19" t="s">
        <v>8962</v>
      </c>
      <c r="L208" s="50" t="str">
        <f t="shared" si="25"/>
        <v>C00021  * C04142</v>
      </c>
      <c r="M208" s="16" t="str">
        <f t="shared" si="26"/>
        <v>(${Variables:E2_1_1_80_kcat} * E2_1_1_80 * C00019  *  C00614 ) / (${Variables:E2_1_1_80_km} + (E2_1_1_80 * C00019  *  C00614 ))</v>
      </c>
      <c r="N208" s="16" t="str">
        <f t="shared" si="27"/>
        <v>r207: C00019  +  C00614  -&gt; C00021  + C04142 | (${Variables:E2_1_1_80_kcat} * E2_1_1_80 * C00019  *  C00614 ) / (${Variables:E2_1_1_80_km} + (E2_1_1_80 * C00019  *  C00614 ))</v>
      </c>
    </row>
    <row r="209" spans="1:14" ht="29" x14ac:dyDescent="0.35">
      <c r="A209" s="12" t="s">
        <v>2466</v>
      </c>
      <c r="B209" s="11" t="s">
        <v>1836</v>
      </c>
      <c r="C209" s="11" t="s">
        <v>7224</v>
      </c>
      <c r="E209" s="40">
        <v>208</v>
      </c>
      <c r="F209" s="11" t="str">
        <f t="shared" si="22"/>
        <v>E2_1_1_37</v>
      </c>
      <c r="G209" s="46" t="str">
        <f t="shared" si="23"/>
        <v>E2_1_1_37_kcat: 13.7</v>
      </c>
      <c r="H209" s="46" t="str">
        <f t="shared" si="28"/>
        <v>E2_1_1_37_km: 1</v>
      </c>
      <c r="I209" s="49" t="s">
        <v>7947</v>
      </c>
      <c r="J209" s="49" t="str">
        <f t="shared" si="24"/>
        <v>C00019  *  C00856 </v>
      </c>
      <c r="K209" s="19" t="s">
        <v>8958</v>
      </c>
      <c r="L209" s="50" t="str">
        <f t="shared" si="25"/>
        <v>C00021  * C02967</v>
      </c>
      <c r="M209" s="16" t="str">
        <f t="shared" si="26"/>
        <v>(${Variables:E2_1_1_37_kcat} * E2_1_1_37 * C00019  *  C00856 ) / (${Variables:E2_1_1_37_km} + (E2_1_1_37 * C00019  *  C00856 ))</v>
      </c>
      <c r="N209" s="16" t="str">
        <f t="shared" si="27"/>
        <v>r208: C00019  +  C00856  -&gt; C00021  + C02967 | (${Variables:E2_1_1_37_kcat} * E2_1_1_37 * C00019  *  C00856 ) / (${Variables:E2_1_1_37_km} + (E2_1_1_37 * C00019  *  C00856 ))</v>
      </c>
    </row>
    <row r="210" spans="1:14" ht="29" x14ac:dyDescent="0.35">
      <c r="A210" s="12" t="s">
        <v>2447</v>
      </c>
      <c r="B210" s="11" t="s">
        <v>1817</v>
      </c>
      <c r="C210" s="11" t="s">
        <v>7229</v>
      </c>
      <c r="E210" s="40">
        <v>209</v>
      </c>
      <c r="F210" s="11" t="str">
        <f t="shared" si="22"/>
        <v>E2_1_1_107</v>
      </c>
      <c r="G210" s="46" t="str">
        <f t="shared" si="23"/>
        <v>E2_1_1_107_kcat: 13.7</v>
      </c>
      <c r="H210" s="46" t="str">
        <f t="shared" si="28"/>
        <v>E2_1_1_107_km: 1</v>
      </c>
      <c r="I210" s="49" t="s">
        <v>7948</v>
      </c>
      <c r="J210" s="49" t="str">
        <f t="shared" si="24"/>
        <v>C00019  *  C01051</v>
      </c>
      <c r="K210" s="19" t="s">
        <v>8963</v>
      </c>
      <c r="L210" s="50" t="str">
        <f t="shared" si="25"/>
        <v>C00021  * C02463</v>
      </c>
      <c r="M210" s="16" t="str">
        <f t="shared" si="26"/>
        <v>(${Variables:E2_1_1_107_kcat} * E2_1_1_107 * C00019  *  C01051) / (${Variables:E2_1_1_107_km} + (E2_1_1_107 * C00019  *  C01051))</v>
      </c>
      <c r="N210" s="16" t="str">
        <f t="shared" si="27"/>
        <v>r209: C00019  +  C01051 -&gt; C00021  + C02463 | (${Variables:E2_1_1_107_kcat} * E2_1_1_107 * C00019  *  C01051) / (${Variables:E2_1_1_107_km} + (E2_1_1_107 * C00019  *  C01051))</v>
      </c>
    </row>
    <row r="211" spans="1:14" ht="29" x14ac:dyDescent="0.35">
      <c r="A211" s="12" t="s">
        <v>2447</v>
      </c>
      <c r="B211" s="11" t="s">
        <v>1817</v>
      </c>
      <c r="C211" s="11" t="s">
        <v>7229</v>
      </c>
      <c r="E211" s="40">
        <v>210</v>
      </c>
      <c r="F211" s="11" t="str">
        <f t="shared" si="22"/>
        <v>E2_1_1_107</v>
      </c>
      <c r="G211" s="46" t="str">
        <f t="shared" si="23"/>
        <v>E2_1_1_107_kcat: 13.7</v>
      </c>
      <c r="H211" s="46" t="str">
        <f t="shared" si="28"/>
        <v>E2_1_1_107_km: 1</v>
      </c>
      <c r="I211" s="49" t="s">
        <v>7949</v>
      </c>
      <c r="J211" s="49" t="str">
        <f t="shared" si="24"/>
        <v>C00019  *  C01051 </v>
      </c>
      <c r="K211" s="19" t="s">
        <v>8964</v>
      </c>
      <c r="L211" s="50" t="str">
        <f t="shared" si="25"/>
        <v>C00021  * C15527</v>
      </c>
      <c r="M211" s="16" t="str">
        <f t="shared" si="26"/>
        <v>(${Variables:E2_1_1_107_kcat} * E2_1_1_107 * C00019  *  C01051 ) / (${Variables:E2_1_1_107_km} + (E2_1_1_107 * C00019  *  C01051 ))</v>
      </c>
      <c r="N211" s="16" t="str">
        <f t="shared" si="27"/>
        <v>r210: C00019  +  C01051  -&gt; C00021  + C15527 | (${Variables:E2_1_1_107_kcat} * E2_1_1_107 * C00019  *  C01051 ) / (${Variables:E2_1_1_107_km} + (E2_1_1_107 * C00019  *  C01051 ))</v>
      </c>
    </row>
    <row r="212" spans="1:14" ht="29" x14ac:dyDescent="0.35">
      <c r="A212" s="12" t="s">
        <v>2562</v>
      </c>
      <c r="B212" s="11" t="s">
        <v>1932</v>
      </c>
      <c r="C212" s="11" t="s">
        <v>7230</v>
      </c>
      <c r="E212" s="40">
        <v>211</v>
      </c>
      <c r="F212" s="11" t="str">
        <f t="shared" si="22"/>
        <v>E2_6_1_62</v>
      </c>
      <c r="G212" s="46" t="str">
        <f t="shared" si="23"/>
        <v>E2_6_1_62_kcat: 13.7</v>
      </c>
      <c r="H212" s="46" t="str">
        <f t="shared" si="28"/>
        <v>E2_6_1_62_km: 1</v>
      </c>
      <c r="I212" s="49" t="s">
        <v>7950</v>
      </c>
      <c r="J212" s="49" t="str">
        <f t="shared" si="24"/>
        <v>C00019  *  C01092 </v>
      </c>
      <c r="K212" s="19" t="s">
        <v>8965</v>
      </c>
      <c r="L212" s="50" t="str">
        <f t="shared" si="25"/>
        <v>C04425  * C01037</v>
      </c>
      <c r="M212" s="16" t="str">
        <f t="shared" si="26"/>
        <v>(${Variables:E2_6_1_62_kcat} * E2_6_1_62 * C00019  *  C01092 ) / (${Variables:E2_6_1_62_km} + (E2_6_1_62 * C00019  *  C01092 ))</v>
      </c>
      <c r="N212" s="16" t="str">
        <f t="shared" si="27"/>
        <v>r211: C00019  +  C01092  -&gt; C04425  + C01037 | (${Variables:E2_6_1_62_kcat} * E2_6_1_62 * C00019  *  C01092 ) / (${Variables:E2_6_1_62_km} + (E2_6_1_62 * C00019  *  C01092 ))</v>
      </c>
    </row>
    <row r="213" spans="1:14" ht="29" x14ac:dyDescent="0.35">
      <c r="A213" s="12" t="s">
        <v>2463</v>
      </c>
      <c r="B213" s="11" t="s">
        <v>1833</v>
      </c>
      <c r="C213" s="11" t="s">
        <v>7231</v>
      </c>
      <c r="E213" s="40">
        <v>212</v>
      </c>
      <c r="F213" s="11" t="str">
        <f t="shared" si="22"/>
        <v>E2_1_1_228</v>
      </c>
      <c r="G213" s="46" t="str">
        <f t="shared" si="23"/>
        <v>E2_1_1_228_kcat: 13.7</v>
      </c>
      <c r="H213" s="46" t="str">
        <f t="shared" si="28"/>
        <v>E2_1_1_228_km: 1</v>
      </c>
      <c r="I213" s="49" t="s">
        <v>7951</v>
      </c>
      <c r="J213" s="49" t="str">
        <f t="shared" si="24"/>
        <v>C00019  *  C01977</v>
      </c>
      <c r="K213" s="19" t="s">
        <v>8966</v>
      </c>
      <c r="L213" s="50" t="str">
        <f t="shared" si="25"/>
        <v>C00021  * C04157</v>
      </c>
      <c r="M213" s="16" t="str">
        <f t="shared" si="26"/>
        <v>(${Variables:E2_1_1_228_kcat} * E2_1_1_228 * C00019  *  C01977) / (${Variables:E2_1_1_228_km} + (E2_1_1_228 * C00019  *  C01977))</v>
      </c>
      <c r="N213" s="16" t="str">
        <f t="shared" si="27"/>
        <v>r212: C00019  +  C01977 -&gt; C00021  + C04157 | (${Variables:E2_1_1_228_kcat} * E2_1_1_228 * C00019  *  C01977) / (${Variables:E2_1_1_228_km} + (E2_1_1_228 * C00019  *  C01977))</v>
      </c>
    </row>
    <row r="214" spans="1:14" ht="29" x14ac:dyDescent="0.35">
      <c r="A214" s="12" t="s">
        <v>2465</v>
      </c>
      <c r="B214" s="11" t="s">
        <v>1835</v>
      </c>
      <c r="C214" s="11" t="s">
        <v>7232</v>
      </c>
      <c r="E214" s="40">
        <v>213</v>
      </c>
      <c r="F214" s="11" t="str">
        <f t="shared" si="22"/>
        <v>E2_1_1_33</v>
      </c>
      <c r="G214" s="46" t="str">
        <f t="shared" si="23"/>
        <v>E2_1_1_33_kcat: 13.7</v>
      </c>
      <c r="H214" s="46" t="str">
        <f t="shared" si="28"/>
        <v>E2_1_1_33_km: 1</v>
      </c>
      <c r="I214" s="49" t="s">
        <v>7952</v>
      </c>
      <c r="J214" s="49" t="str">
        <f t="shared" si="24"/>
        <v>C00019  *  C01977 </v>
      </c>
      <c r="K214" s="19" t="s">
        <v>8967</v>
      </c>
      <c r="L214" s="50" t="str">
        <f t="shared" si="25"/>
        <v>C00021  * C04160</v>
      </c>
      <c r="M214" s="16" t="str">
        <f t="shared" si="26"/>
        <v>(${Variables:E2_1_1_33_kcat} * E2_1_1_33 * C00019  *  C01977 ) / (${Variables:E2_1_1_33_km} + (E2_1_1_33 * C00019  *  C01977 ))</v>
      </c>
      <c r="N214" s="16" t="str">
        <f t="shared" si="27"/>
        <v>r213: C00019  +  C01977  -&gt; C00021  + C04160 | (${Variables:E2_1_1_33_kcat} * E2_1_1_33 * C00019  *  C01977 ) / (${Variables:E2_1_1_33_km} + (E2_1_1_33 * C00019  *  C01977 ))</v>
      </c>
    </row>
    <row r="215" spans="1:14" ht="29" x14ac:dyDescent="0.35">
      <c r="A215" s="12" t="s">
        <v>2447</v>
      </c>
      <c r="B215" s="11" t="s">
        <v>1817</v>
      </c>
      <c r="C215" s="11" t="s">
        <v>7229</v>
      </c>
      <c r="E215" s="40">
        <v>214</v>
      </c>
      <c r="F215" s="11" t="str">
        <f t="shared" si="22"/>
        <v>E2_1_1_107</v>
      </c>
      <c r="G215" s="46" t="str">
        <f t="shared" si="23"/>
        <v>E2_1_1_107_kcat: 13.7</v>
      </c>
      <c r="H215" s="46" t="str">
        <f t="shared" si="28"/>
        <v>E2_1_1_107_km: 1</v>
      </c>
      <c r="I215" s="49" t="s">
        <v>7953</v>
      </c>
      <c r="J215" s="49" t="str">
        <f t="shared" si="24"/>
        <v>C00019  *  C02469 </v>
      </c>
      <c r="K215" s="19" t="s">
        <v>8968</v>
      </c>
      <c r="L215" s="50" t="str">
        <f t="shared" si="25"/>
        <v>C00021  * C05778</v>
      </c>
      <c r="M215" s="16" t="str">
        <f t="shared" si="26"/>
        <v>(${Variables:E2_1_1_107_kcat} * E2_1_1_107 * C00019  *  C02469 ) / (${Variables:E2_1_1_107_km} + (E2_1_1_107 * C00019  *  C02469 ))</v>
      </c>
      <c r="N215" s="16" t="str">
        <f t="shared" si="27"/>
        <v>r214: C00019  +  C02469  -&gt; C00021  + C05778 | (${Variables:E2_1_1_107_kcat} * E2_1_1_107 * C00019  *  C02469 ) / (${Variables:E2_1_1_107_km} + (E2_1_1_107 * C00019  *  C02469 ))</v>
      </c>
    </row>
    <row r="216" spans="1:14" ht="29" x14ac:dyDescent="0.35">
      <c r="A216" s="12" t="s">
        <v>2468</v>
      </c>
      <c r="B216" s="11" t="s">
        <v>1838</v>
      </c>
      <c r="C216" s="11" t="s">
        <v>7233</v>
      </c>
      <c r="E216" s="40">
        <v>215</v>
      </c>
      <c r="F216" s="11" t="str">
        <f t="shared" si="22"/>
        <v>E2_1_1_61</v>
      </c>
      <c r="G216" s="46" t="str">
        <f t="shared" si="23"/>
        <v>E2_1_1_61_kcat: 13.7</v>
      </c>
      <c r="H216" s="46" t="str">
        <f t="shared" si="28"/>
        <v>E2_1_1_61_km: 1</v>
      </c>
      <c r="I216" s="49" t="s">
        <v>7954</v>
      </c>
      <c r="J216" s="49" t="str">
        <f t="shared" si="24"/>
        <v>C00019  *  C11478</v>
      </c>
      <c r="K216" s="19" t="s">
        <v>8969</v>
      </c>
      <c r="L216" s="50" t="str">
        <f t="shared" si="25"/>
        <v>C00021  * C04728</v>
      </c>
      <c r="M216" s="16" t="str">
        <f t="shared" si="26"/>
        <v>(${Variables:E2_1_1_61_kcat} * E2_1_1_61 * C00019  *  C11478) / (${Variables:E2_1_1_61_km} + (E2_1_1_61 * C00019  *  C11478))</v>
      </c>
      <c r="N216" s="16" t="str">
        <f t="shared" si="27"/>
        <v>r215: C00019  +  C11478 -&gt; C00021  + C04728 | (${Variables:E2_1_1_61_kcat} * E2_1_1_61 * C00019  *  C11478) / (${Variables:E2_1_1_61_km} + (E2_1_1_61 * C00019  *  C11478))</v>
      </c>
    </row>
    <row r="217" spans="1:14" ht="29" x14ac:dyDescent="0.35">
      <c r="A217" s="12" t="s">
        <v>2447</v>
      </c>
      <c r="B217" s="11" t="s">
        <v>1817</v>
      </c>
      <c r="C217" s="11" t="s">
        <v>7229</v>
      </c>
      <c r="E217" s="40">
        <v>216</v>
      </c>
      <c r="F217" s="11" t="str">
        <f t="shared" si="22"/>
        <v>E2_1_1_107</v>
      </c>
      <c r="G217" s="46" t="str">
        <f t="shared" si="23"/>
        <v>E2_1_1_107_kcat: 13.7</v>
      </c>
      <c r="H217" s="46" t="str">
        <f t="shared" si="28"/>
        <v>E2_1_1_107_km: 1</v>
      </c>
      <c r="I217" s="49" t="s">
        <v>7955</v>
      </c>
      <c r="J217" s="49" t="str">
        <f t="shared" si="24"/>
        <v>C00019  *  C15527</v>
      </c>
      <c r="K217" s="19" t="s">
        <v>8963</v>
      </c>
      <c r="L217" s="50" t="str">
        <f t="shared" si="25"/>
        <v>C00021  * C02463</v>
      </c>
      <c r="M217" s="16" t="str">
        <f t="shared" si="26"/>
        <v>(${Variables:E2_1_1_107_kcat} * E2_1_1_107 * C00019  *  C15527) / (${Variables:E2_1_1_107_km} + (E2_1_1_107 * C00019  *  C15527))</v>
      </c>
      <c r="N217" s="16" t="str">
        <f t="shared" si="27"/>
        <v>r216: C00019  +  C15527 -&gt; C00021  + C02463 | (${Variables:E2_1_1_107_kcat} * E2_1_1_107 * C00019  *  C15527) / (${Variables:E2_1_1_107_km} + (E2_1_1_107 * C00019  *  C15527))</v>
      </c>
    </row>
    <row r="218" spans="1:14" ht="29" x14ac:dyDescent="0.35">
      <c r="A218" s="12" t="s">
        <v>2534</v>
      </c>
      <c r="B218" s="11" t="s">
        <v>1904</v>
      </c>
      <c r="C218" s="11" t="s">
        <v>7234</v>
      </c>
      <c r="E218" s="40">
        <v>217</v>
      </c>
      <c r="F218" s="11" t="str">
        <f t="shared" si="22"/>
        <v>E2_4_99_17</v>
      </c>
      <c r="G218" s="46" t="str">
        <f t="shared" si="23"/>
        <v>E2_4_99_17_kcat: 13.7</v>
      </c>
      <c r="H218" s="46" t="str">
        <f t="shared" si="28"/>
        <v>E2_4_99_17_km: 1</v>
      </c>
      <c r="I218" s="49" t="s">
        <v>7956</v>
      </c>
      <c r="J218" s="49" t="str">
        <f t="shared" si="24"/>
        <v>C00019  *  C20446 </v>
      </c>
      <c r="K218" s="19" t="s">
        <v>8970</v>
      </c>
      <c r="L218" s="50" t="str">
        <f t="shared" si="25"/>
        <v>C00073  * C00147  * C19647</v>
      </c>
      <c r="M218" s="16" t="str">
        <f t="shared" si="26"/>
        <v>(${Variables:E2_4_99_17_kcat} * E2_4_99_17 * C00019  *  C20446 ) / (${Variables:E2_4_99_17_km} + (E2_4_99_17 * C00019  *  C20446 ))</v>
      </c>
      <c r="N218" s="16" t="str">
        <f t="shared" si="27"/>
        <v>r217: C00019  +  C20446  -&gt; C00073  + C00147  + C19647 | (${Variables:E2_4_99_17_kcat} * E2_4_99_17 * C00019  *  C20446 ) / (${Variables:E2_4_99_17_km} + (E2_4_99_17 * C00019  *  C20446 ))</v>
      </c>
    </row>
    <row r="219" spans="1:14" ht="29" x14ac:dyDescent="0.35">
      <c r="A219" s="12" t="s">
        <v>2454</v>
      </c>
      <c r="B219" s="11" t="s">
        <v>1824</v>
      </c>
      <c r="C219" s="11" t="s">
        <v>7235</v>
      </c>
      <c r="E219" s="40">
        <v>218</v>
      </c>
      <c r="F219" s="11" t="str">
        <f t="shared" si="22"/>
        <v>E2_1_1_182</v>
      </c>
      <c r="G219" s="46" t="str">
        <f t="shared" si="23"/>
        <v>E2_1_1_182_kcat: 13.7</v>
      </c>
      <c r="H219" s="46" t="str">
        <f t="shared" si="28"/>
        <v>E2_1_1_182_km: 1</v>
      </c>
      <c r="I219" s="49" t="s">
        <v>7957</v>
      </c>
      <c r="J219" s="49" t="str">
        <f t="shared" si="24"/>
        <v>C00019  *  C20648</v>
      </c>
      <c r="K219" s="19" t="s">
        <v>8971</v>
      </c>
      <c r="L219" s="50" t="str">
        <f t="shared" si="25"/>
        <v>C00021  * C20796</v>
      </c>
      <c r="M219" s="16" t="str">
        <f t="shared" si="26"/>
        <v>(${Variables:E2_1_1_182_kcat} * E2_1_1_182 * C00019  *  C20648) / (${Variables:E2_1_1_182_km} + (E2_1_1_182 * C00019  *  C20648))</v>
      </c>
      <c r="N219" s="16" t="str">
        <f t="shared" si="27"/>
        <v>r218: C00019  +  C20648 -&gt; C00021  + C20796 | (${Variables:E2_1_1_182_kcat} * E2_1_1_182 * C00019  *  C20648) / (${Variables:E2_1_1_182_km} + (E2_1_1_182 * C00019  *  C20648))</v>
      </c>
    </row>
    <row r="220" spans="1:14" ht="29" x14ac:dyDescent="0.35">
      <c r="A220" s="12" t="s">
        <v>2682</v>
      </c>
      <c r="B220" s="11" t="s">
        <v>2052</v>
      </c>
      <c r="C220" s="11" t="s">
        <v>7236</v>
      </c>
      <c r="E220" s="40">
        <v>219</v>
      </c>
      <c r="F220" s="11" t="str">
        <f t="shared" si="22"/>
        <v>E3_1_3_5</v>
      </c>
      <c r="G220" s="46" t="str">
        <f t="shared" si="23"/>
        <v>E3_1_3_5_kcat: 13.7</v>
      </c>
      <c r="H220" s="46" t="str">
        <f t="shared" si="28"/>
        <v>E3_1_3_5_km: 1</v>
      </c>
      <c r="I220" s="49" t="s">
        <v>7958</v>
      </c>
      <c r="J220" s="49" t="str">
        <f t="shared" si="24"/>
        <v>C00020  *  C00001 </v>
      </c>
      <c r="K220" s="19" t="s">
        <v>8972</v>
      </c>
      <c r="L220" s="50" t="str">
        <f t="shared" si="25"/>
        <v>C00212  * C00009</v>
      </c>
      <c r="M220" s="16" t="str">
        <f t="shared" si="26"/>
        <v>(${Variables:E3_1_3_5_kcat} * E3_1_3_5 * C00020  *  C00001 ) / (${Variables:E3_1_3_5_km} + (E3_1_3_5 * C00020  *  C00001 ))</v>
      </c>
      <c r="N220" s="16" t="str">
        <f t="shared" si="27"/>
        <v>r219: C00020  +  C00001  -&gt; C00212  + C00009 | (${Variables:E3_1_3_5_kcat} * E3_1_3_5 * C00020  *  C00001 ) / (${Variables:E3_1_3_5_km} + (E3_1_3_5 * C00020  *  C00001 ))</v>
      </c>
    </row>
    <row r="221" spans="1:14" ht="29" x14ac:dyDescent="0.35">
      <c r="A221" s="12" t="s">
        <v>2531</v>
      </c>
      <c r="B221" s="11" t="s">
        <v>1901</v>
      </c>
      <c r="C221" s="11" t="s">
        <v>7237</v>
      </c>
      <c r="E221" s="40">
        <v>220</v>
      </c>
      <c r="F221" s="11" t="str">
        <f t="shared" si="22"/>
        <v>E2_4_2_7</v>
      </c>
      <c r="G221" s="46" t="str">
        <f t="shared" si="23"/>
        <v>E2_4_2_7_kcat: 13.7</v>
      </c>
      <c r="H221" s="46" t="str">
        <f t="shared" si="28"/>
        <v>E2_4_2_7_km: 1</v>
      </c>
      <c r="I221" s="49" t="s">
        <v>7959</v>
      </c>
      <c r="J221" s="49" t="str">
        <f t="shared" si="24"/>
        <v>C00020  *  C00013</v>
      </c>
      <c r="K221" s="19" t="s">
        <v>8973</v>
      </c>
      <c r="L221" s="50" t="str">
        <f t="shared" si="25"/>
        <v>C00147  * C00119</v>
      </c>
      <c r="M221" s="16" t="str">
        <f t="shared" si="26"/>
        <v>(${Variables:E2_4_2_7_kcat} * E2_4_2_7 * C00020  *  C00013) / (${Variables:E2_4_2_7_km} + (E2_4_2_7 * C00020  *  C00013))</v>
      </c>
      <c r="N221" s="16" t="str">
        <f t="shared" si="27"/>
        <v>r220: C00020  +  C00013 -&gt; C00147  + C00119 | (${Variables:E2_4_2_7_kcat} * E2_4_2_7 * C00020  *  C00013) / (${Variables:E2_4_2_7_km} + (E2_4_2_7 * C00020  *  C00013))</v>
      </c>
    </row>
    <row r="222" spans="1:14" ht="29" x14ac:dyDescent="0.35">
      <c r="A222" s="12" t="s">
        <v>2713</v>
      </c>
      <c r="B222" s="11" t="s">
        <v>2083</v>
      </c>
      <c r="C222" s="11" t="s">
        <v>7238</v>
      </c>
      <c r="E222" s="40">
        <v>221</v>
      </c>
      <c r="F222" s="11" t="str">
        <f t="shared" si="22"/>
        <v>E3_2_2_9</v>
      </c>
      <c r="G222" s="46" t="str">
        <f t="shared" si="23"/>
        <v>E3_2_2_9_kcat: 13.7</v>
      </c>
      <c r="H222" s="46" t="str">
        <f t="shared" si="28"/>
        <v>E3_2_2_9_km: 1</v>
      </c>
      <c r="I222" s="49" t="s">
        <v>7960</v>
      </c>
      <c r="J222" s="49" t="str">
        <f t="shared" si="24"/>
        <v>C00021  *  C00001 </v>
      </c>
      <c r="K222" s="19" t="s">
        <v>8974</v>
      </c>
      <c r="L222" s="50" t="str">
        <f t="shared" si="25"/>
        <v>C03539  * C00147</v>
      </c>
      <c r="M222" s="16" t="str">
        <f t="shared" si="26"/>
        <v>(${Variables:E3_2_2_9_kcat} * E3_2_2_9 * C00021  *  C00001 ) / (${Variables:E3_2_2_9_km} + (E3_2_2_9 * C00021  *  C00001 ))</v>
      </c>
      <c r="N222" s="16" t="str">
        <f t="shared" si="27"/>
        <v>r221: C00021  +  C00001  -&gt; C03539  + C00147 | (${Variables:E3_2_2_9_kcat} * E3_2_2_9 * C00021  *  C00001 ) / (${Variables:E3_2_2_9_km} + (E3_2_2_9 * C00021  *  C00001 ))</v>
      </c>
    </row>
    <row r="223" spans="1:14" ht="29" x14ac:dyDescent="0.35">
      <c r="A223" s="12" t="s">
        <v>2412</v>
      </c>
      <c r="B223" s="11" t="s">
        <v>1782</v>
      </c>
      <c r="C223" s="11" t="s">
        <v>7239</v>
      </c>
      <c r="E223" s="40">
        <v>222</v>
      </c>
      <c r="F223" s="11" t="str">
        <f t="shared" si="22"/>
        <v>E1_2_3_3</v>
      </c>
      <c r="G223" s="46" t="str">
        <f t="shared" si="23"/>
        <v>E1_2_3_3_kcat: 13.7</v>
      </c>
      <c r="H223" s="46" t="str">
        <f t="shared" si="28"/>
        <v>E1_2_3_3_km: 1</v>
      </c>
      <c r="I223" s="49" t="s">
        <v>7961</v>
      </c>
      <c r="J223" s="49" t="str">
        <f t="shared" si="24"/>
        <v>C00022  *  C00009  *  C00007</v>
      </c>
      <c r="K223" s="19" t="s">
        <v>8975</v>
      </c>
      <c r="L223" s="50" t="str">
        <f t="shared" si="25"/>
        <v>C00227  * C00027  * C00011</v>
      </c>
      <c r="M223" s="16" t="str">
        <f t="shared" si="26"/>
        <v>(${Variables:E1_2_3_3_kcat} * E1_2_3_3 * C00022  *  C00009  *  C00007) / (${Variables:E1_2_3_3_km} + (E1_2_3_3 * C00022  *  C00009  *  C00007))</v>
      </c>
      <c r="N223" s="16" t="str">
        <f t="shared" si="27"/>
        <v>r222: C00022  +  C00009  +  C00007 -&gt; C00227  + C00027  + C00011 | (${Variables:E1_2_3_3_kcat} * E1_2_3_3 * C00022  *  C00009  *  C00007) / (${Variables:E1_2_3_3_km} + (E1_2_3_3 * C00022  *  C00009  *  C00007))</v>
      </c>
    </row>
    <row r="224" spans="1:14" ht="29" x14ac:dyDescent="0.35">
      <c r="A224" s="12" t="s">
        <v>2413</v>
      </c>
      <c r="B224" s="11" t="s">
        <v>1783</v>
      </c>
      <c r="C224" s="11" t="s">
        <v>7240</v>
      </c>
      <c r="E224" s="40">
        <v>223</v>
      </c>
      <c r="F224" s="11" t="str">
        <f t="shared" si="22"/>
        <v>E1_2_4_1</v>
      </c>
      <c r="G224" s="46" t="str">
        <f t="shared" si="23"/>
        <v>E1_2_4_1_kcat: 13.7</v>
      </c>
      <c r="H224" s="46" t="str">
        <f t="shared" si="28"/>
        <v>E1_2_4_1_km: 1</v>
      </c>
      <c r="I224" s="49" t="s">
        <v>7962</v>
      </c>
      <c r="J224" s="49" t="str">
        <f t="shared" si="24"/>
        <v>C00022  *  C00068 </v>
      </c>
      <c r="K224" s="19" t="s">
        <v>8976</v>
      </c>
      <c r="L224" s="50" t="str">
        <f t="shared" si="25"/>
        <v>C05125  * C00011</v>
      </c>
      <c r="M224" s="16" t="str">
        <f t="shared" si="26"/>
        <v>(${Variables:E1_2_4_1_kcat} * E1_2_4_1 * C00022  *  C00068 ) / (${Variables:E1_2_4_1_km} + (E1_2_4_1 * C00022  *  C00068 ))</v>
      </c>
      <c r="N224" s="16" t="str">
        <f t="shared" si="27"/>
        <v>r223: C00022  +  C00068  -&gt; C05125  + C00011 | (${Variables:E1_2_4_1_kcat} * E1_2_4_1 * C00022  *  C00068 ) / (${Variables:E1_2_4_1_km} + (E1_2_4_1 * C00022  *  C00068 ))</v>
      </c>
    </row>
    <row r="225" spans="1:14" ht="29" x14ac:dyDescent="0.35">
      <c r="A225" s="12" t="s">
        <v>2481</v>
      </c>
      <c r="B225" s="11" t="s">
        <v>1851</v>
      </c>
      <c r="C225" s="11" t="s">
        <v>7241</v>
      </c>
      <c r="E225" s="40">
        <v>224</v>
      </c>
      <c r="F225" s="11" t="str">
        <f t="shared" si="22"/>
        <v>E2_2_1_6</v>
      </c>
      <c r="G225" s="46" t="str">
        <f t="shared" si="23"/>
        <v>E2_2_1_6_kcat: 13.7</v>
      </c>
      <c r="H225" s="46" t="str">
        <f t="shared" si="28"/>
        <v>E2_2_1_6_km: 1</v>
      </c>
      <c r="I225" s="49" t="s">
        <v>7962</v>
      </c>
      <c r="J225" s="49" t="str">
        <f t="shared" si="24"/>
        <v>C00022  *  C00068 </v>
      </c>
      <c r="K225" s="19" t="s">
        <v>8976</v>
      </c>
      <c r="L225" s="50" t="str">
        <f t="shared" si="25"/>
        <v>C05125  * C00011</v>
      </c>
      <c r="M225" s="16" t="str">
        <f t="shared" si="26"/>
        <v>(${Variables:E2_2_1_6_kcat} * E2_2_1_6 * C00022  *  C00068 ) / (${Variables:E2_2_1_6_km} + (E2_2_1_6 * C00022  *  C00068 ))</v>
      </c>
      <c r="N225" s="16" t="str">
        <f t="shared" si="27"/>
        <v>r224: C00022  +  C00068  -&gt; C05125  + C00011 | (${Variables:E2_2_1_6_kcat} * E2_2_1_6 * C00022  *  C00068 ) / (${Variables:E2_2_1_6_km} + (E2_2_1_6 * C00022  *  C00068 ))</v>
      </c>
    </row>
    <row r="226" spans="1:14" ht="29" x14ac:dyDescent="0.35">
      <c r="A226" s="12" t="s">
        <v>2481</v>
      </c>
      <c r="B226" s="11" t="s">
        <v>1851</v>
      </c>
      <c r="C226" s="11" t="s">
        <v>7241</v>
      </c>
      <c r="E226" s="40">
        <v>225</v>
      </c>
      <c r="F226" s="11" t="str">
        <f t="shared" si="22"/>
        <v>E2_2_1_6</v>
      </c>
      <c r="G226" s="46" t="str">
        <f t="shared" si="23"/>
        <v>E2_2_1_6_kcat: 13.7</v>
      </c>
      <c r="H226" s="46" t="str">
        <f t="shared" si="28"/>
        <v>E2_2_1_6_km: 1</v>
      </c>
      <c r="I226" s="49" t="s">
        <v>7963</v>
      </c>
      <c r="J226" s="49" t="str">
        <f t="shared" si="24"/>
        <v>C00022  *  C00109</v>
      </c>
      <c r="K226" s="19" t="s">
        <v>8977</v>
      </c>
      <c r="L226" s="50" t="str">
        <f t="shared" si="25"/>
        <v>C06006  * C00011</v>
      </c>
      <c r="M226" s="16" t="str">
        <f t="shared" si="26"/>
        <v>(${Variables:E2_2_1_6_kcat} * E2_2_1_6 * C00022  *  C00109) / (${Variables:E2_2_1_6_km} + (E2_2_1_6 * C00022  *  C00109))</v>
      </c>
      <c r="N226" s="16" t="str">
        <f t="shared" si="27"/>
        <v>r225: C00022  +  C00109 -&gt; C06006  + C00011 | (${Variables:E2_2_1_6_kcat} * E2_2_1_6 * C00022  *  C00109) / (${Variables:E2_2_1_6_km} + (E2_2_1_6 * C00022  *  C00109))</v>
      </c>
    </row>
    <row r="227" spans="1:14" ht="29" x14ac:dyDescent="0.35">
      <c r="A227" s="12" t="s">
        <v>2482</v>
      </c>
      <c r="B227" s="11" t="s">
        <v>1852</v>
      </c>
      <c r="C227" s="11" t="s">
        <v>7242</v>
      </c>
      <c r="E227" s="40">
        <v>226</v>
      </c>
      <c r="F227" s="11" t="str">
        <f t="shared" si="22"/>
        <v>E2_2_1_7</v>
      </c>
      <c r="G227" s="46" t="str">
        <f t="shared" si="23"/>
        <v>E2_2_1_7_kcat: 13.7</v>
      </c>
      <c r="H227" s="46" t="str">
        <f t="shared" si="28"/>
        <v>E2_2_1_7_km: 1</v>
      </c>
      <c r="I227" s="49" t="s">
        <v>7964</v>
      </c>
      <c r="J227" s="49" t="str">
        <f t="shared" si="24"/>
        <v>C00022  *  C00118 </v>
      </c>
      <c r="K227" s="19" t="s">
        <v>8978</v>
      </c>
      <c r="L227" s="50" t="str">
        <f t="shared" si="25"/>
        <v>C11437  * C00011</v>
      </c>
      <c r="M227" s="16" t="str">
        <f t="shared" si="26"/>
        <v>(${Variables:E2_2_1_7_kcat} * E2_2_1_7 * C00022  *  C00118 ) / (${Variables:E2_2_1_7_km} + (E2_2_1_7 * C00022  *  C00118 ))</v>
      </c>
      <c r="N227" s="16" t="str">
        <f t="shared" si="27"/>
        <v>r226: C00022  +  C00118  -&gt; C11437  + C00011 | (${Variables:E2_2_1_7_kcat} * E2_2_1_7 * C00022  *  C00118 ) / (${Variables:E2_2_1_7_km} + (E2_2_1_7 * C00022  *  C00118 ))</v>
      </c>
    </row>
    <row r="228" spans="1:14" ht="29" x14ac:dyDescent="0.35">
      <c r="A228" s="12" t="s">
        <v>2413</v>
      </c>
      <c r="B228" s="11" t="s">
        <v>1783</v>
      </c>
      <c r="C228" s="11" t="s">
        <v>7240</v>
      </c>
      <c r="E228" s="40">
        <v>227</v>
      </c>
      <c r="F228" s="11" t="str">
        <f t="shared" si="22"/>
        <v>E1_2_4_1</v>
      </c>
      <c r="G228" s="46" t="str">
        <f t="shared" si="23"/>
        <v>E1_2_4_1_kcat: 13.7</v>
      </c>
      <c r="H228" s="46" t="str">
        <f t="shared" si="28"/>
        <v>E1_2_4_1_km: 1</v>
      </c>
      <c r="I228" s="49" t="s">
        <v>7965</v>
      </c>
      <c r="J228" s="49" t="str">
        <f t="shared" si="24"/>
        <v>C00022  *  C15972</v>
      </c>
      <c r="K228" s="19" t="s">
        <v>8979</v>
      </c>
      <c r="L228" s="50" t="str">
        <f t="shared" si="25"/>
        <v>C16255  * C00011</v>
      </c>
      <c r="M228" s="16" t="str">
        <f t="shared" si="26"/>
        <v>(${Variables:E1_2_4_1_kcat} * E1_2_4_1 * C00022  *  C15972) / (${Variables:E1_2_4_1_km} + (E1_2_4_1 * C00022  *  C15972))</v>
      </c>
      <c r="N228" s="16" t="str">
        <f t="shared" si="27"/>
        <v>r227: C00022  +  C15972 -&gt; C16255  + C00011 | (${Variables:E1_2_4_1_kcat} * E1_2_4_1 * C00022  *  C15972) / (${Variables:E1_2_4_1_km} + (E1_2_4_1 * C00022  *  C15972))</v>
      </c>
    </row>
    <row r="229" spans="1:14" ht="29" x14ac:dyDescent="0.35">
      <c r="A229" s="12"/>
      <c r="B229" s="11" t="s">
        <v>1877</v>
      </c>
      <c r="C229" s="11" t="s">
        <v>7243</v>
      </c>
      <c r="E229" s="40">
        <v>228</v>
      </c>
      <c r="F229" s="11" t="str">
        <f t="shared" si="22"/>
        <v>E2_3_1_9</v>
      </c>
      <c r="G229" s="46" t="str">
        <f t="shared" si="23"/>
        <v>E2_3_1_9_kcat: 13.7</v>
      </c>
      <c r="H229" s="46" t="str">
        <f t="shared" si="28"/>
        <v>E2_3_1_9_km: 1</v>
      </c>
      <c r="I229" s="49" t="s">
        <v>3922</v>
      </c>
      <c r="J229" s="49" t="str">
        <f t="shared" si="24"/>
        <v>C00024</v>
      </c>
      <c r="K229" s="19" t="s">
        <v>8980</v>
      </c>
      <c r="L229" s="50" t="str">
        <f t="shared" si="25"/>
        <v>C00010  * C00332</v>
      </c>
      <c r="M229" s="16" t="str">
        <f t="shared" si="26"/>
        <v>(${Variables:E2_3_1_9_kcat} * E2_3_1_9 * C00024) / (${Variables:E2_3_1_9_km} + (E2_3_1_9 * C00024))</v>
      </c>
      <c r="N229" s="16" t="str">
        <f t="shared" si="27"/>
        <v>r228: C00024 -&gt; C00010  + C00332 | (${Variables:E2_3_1_9_kcat} * E2_3_1_9 * C00024) / (${Variables:E2_3_1_9_km} + (E2_3_1_9 * C00024))</v>
      </c>
    </row>
    <row r="230" spans="1:14" ht="29" x14ac:dyDescent="0.35">
      <c r="A230" s="12" t="s">
        <v>2505</v>
      </c>
      <c r="B230" s="11" t="s">
        <v>1875</v>
      </c>
      <c r="C230" s="11" t="s">
        <v>7244</v>
      </c>
      <c r="E230" s="40">
        <v>229</v>
      </c>
      <c r="F230" s="11" t="str">
        <f t="shared" si="22"/>
        <v>E2_3_1_8</v>
      </c>
      <c r="G230" s="46" t="str">
        <f t="shared" si="23"/>
        <v>E2_3_1_8_kcat: 13.7</v>
      </c>
      <c r="H230" s="46" t="str">
        <f t="shared" si="28"/>
        <v>E2_3_1_8_km: 1</v>
      </c>
      <c r="I230" s="49" t="s">
        <v>7966</v>
      </c>
      <c r="J230" s="49" t="str">
        <f t="shared" si="24"/>
        <v>C00024  *  C00009 </v>
      </c>
      <c r="K230" s="19" t="s">
        <v>8981</v>
      </c>
      <c r="L230" s="50" t="str">
        <f t="shared" si="25"/>
        <v>C00010  * C00227</v>
      </c>
      <c r="M230" s="16" t="str">
        <f t="shared" si="26"/>
        <v>(${Variables:E2_3_1_8_kcat} * E2_3_1_8 * C00024  *  C00009 ) / (${Variables:E2_3_1_8_km} + (E2_3_1_8 * C00024  *  C00009 ))</v>
      </c>
      <c r="N230" s="16" t="str">
        <f t="shared" si="27"/>
        <v>r229: C00024  +  C00009  -&gt; C00010  + C00227 | (${Variables:E2_3_1_8_kcat} * E2_3_1_8 * C00024  *  C00009 ) / (${Variables:E2_3_1_8_km} + (E2_3_1_8 * C00024  *  C00009 ))</v>
      </c>
    </row>
    <row r="231" spans="1:14" ht="29" x14ac:dyDescent="0.35">
      <c r="A231" s="12" t="s">
        <v>2484</v>
      </c>
      <c r="B231" s="11" t="s">
        <v>1854</v>
      </c>
      <c r="C231" s="11" t="s">
        <v>7245</v>
      </c>
      <c r="E231" s="40">
        <v>230</v>
      </c>
      <c r="F231" s="11" t="str">
        <f t="shared" si="22"/>
        <v>E2_3_1_1</v>
      </c>
      <c r="G231" s="46" t="str">
        <f t="shared" si="23"/>
        <v>E2_3_1_1_kcat: 13.7</v>
      </c>
      <c r="H231" s="46" t="str">
        <f t="shared" si="28"/>
        <v>E2_3_1_1_km: 1</v>
      </c>
      <c r="I231" s="49" t="s">
        <v>7967</v>
      </c>
      <c r="J231" s="49" t="str">
        <f t="shared" si="24"/>
        <v>C00024  *  C00025</v>
      </c>
      <c r="K231" s="19" t="s">
        <v>8982</v>
      </c>
      <c r="L231" s="50" t="str">
        <f t="shared" si="25"/>
        <v>C00010  * C00624</v>
      </c>
      <c r="M231" s="16" t="str">
        <f t="shared" si="26"/>
        <v>(${Variables:E2_3_1_1_kcat} * E2_3_1_1 * C00024  *  C00025) / (${Variables:E2_3_1_1_km} + (E2_3_1_1 * C00024  *  C00025))</v>
      </c>
      <c r="N231" s="16" t="str">
        <f t="shared" si="27"/>
        <v>r230: C00024  +  C00025 -&gt; C00010  + C00624 | (${Variables:E2_3_1_1_kcat} * E2_3_1_1 * C00024  *  C00025) / (${Variables:E2_3_1_1_km} + (E2_3_1_1 * C00024  *  C00025))</v>
      </c>
    </row>
    <row r="232" spans="1:14" ht="29" x14ac:dyDescent="0.35">
      <c r="A232" s="12" t="s">
        <v>2497</v>
      </c>
      <c r="B232" s="11" t="s">
        <v>1867</v>
      </c>
      <c r="C232" s="11" t="s">
        <v>7246</v>
      </c>
      <c r="E232" s="40">
        <v>231</v>
      </c>
      <c r="F232" s="11" t="str">
        <f t="shared" si="22"/>
        <v>E2_3_1_29</v>
      </c>
      <c r="G232" s="46" t="str">
        <f t="shared" si="23"/>
        <v>E2_3_1_29_kcat: 13.7</v>
      </c>
      <c r="H232" s="46" t="str">
        <f t="shared" si="28"/>
        <v>E2_3_1_29_km: 1</v>
      </c>
      <c r="I232" s="49" t="s">
        <v>7968</v>
      </c>
      <c r="J232" s="49" t="str">
        <f t="shared" si="24"/>
        <v>C00024  *  C00037 </v>
      </c>
      <c r="K232" s="19" t="s">
        <v>8983</v>
      </c>
      <c r="L232" s="50" t="str">
        <f t="shared" si="25"/>
        <v>C00010  * C03508</v>
      </c>
      <c r="M232" s="16" t="str">
        <f t="shared" si="26"/>
        <v>(${Variables:E2_3_1_29_kcat} * E2_3_1_29 * C00024  *  C00037 ) / (${Variables:E2_3_1_29_km} + (E2_3_1_29 * C00024  *  C00037 ))</v>
      </c>
      <c r="N232" s="16" t="str">
        <f t="shared" si="27"/>
        <v>r231: C00024  +  C00037  -&gt; C00010  + C03508 | (${Variables:E2_3_1_29_kcat} * E2_3_1_29 * C00024  *  C00037 ) / (${Variables:E2_3_1_29_km} + (E2_3_1_29 * C00024  *  C00037 ))</v>
      </c>
    </row>
    <row r="233" spans="1:14" ht="29" x14ac:dyDescent="0.35">
      <c r="A233" s="12" t="s">
        <v>2503</v>
      </c>
      <c r="B233" s="11" t="s">
        <v>1873</v>
      </c>
      <c r="C233" s="11" t="s">
        <v>7247</v>
      </c>
      <c r="E233" s="40">
        <v>232</v>
      </c>
      <c r="F233" s="11" t="str">
        <f t="shared" si="22"/>
        <v>E2_3_1_57</v>
      </c>
      <c r="G233" s="46" t="str">
        <f t="shared" si="23"/>
        <v>E2_3_1_57_kcat: 13.7</v>
      </c>
      <c r="H233" s="46" t="str">
        <f t="shared" si="28"/>
        <v>E2_3_1_57_km: 1</v>
      </c>
      <c r="I233" s="49" t="s">
        <v>7969</v>
      </c>
      <c r="J233" s="49" t="str">
        <f t="shared" si="24"/>
        <v>C00024  *  C00134 </v>
      </c>
      <c r="K233" s="19" t="s">
        <v>8984</v>
      </c>
      <c r="L233" s="50" t="str">
        <f t="shared" si="25"/>
        <v>C00010  * C02714</v>
      </c>
      <c r="M233" s="16" t="str">
        <f t="shared" si="26"/>
        <v>(${Variables:E2_3_1_57_kcat} * E2_3_1_57 * C00024  *  C00134 ) / (${Variables:E2_3_1_57_km} + (E2_3_1_57 * C00024  *  C00134 ))</v>
      </c>
      <c r="N233" s="16" t="str">
        <f t="shared" si="27"/>
        <v>r232: C00024  +  C00134  -&gt; C00010  + C02714 | (${Variables:E2_3_1_57_kcat} * E2_3_1_57 * C00024  *  C00134 ) / (${Variables:E2_3_1_57_km} + (E2_3_1_57 * C00024  *  C00134 ))</v>
      </c>
    </row>
    <row r="234" spans="1:14" ht="29" x14ac:dyDescent="0.35">
      <c r="A234" s="12" t="s">
        <v>2507</v>
      </c>
      <c r="B234" s="11" t="s">
        <v>1877</v>
      </c>
      <c r="C234" s="11" t="s">
        <v>7243</v>
      </c>
      <c r="E234" s="40">
        <v>233</v>
      </c>
      <c r="F234" s="11" t="str">
        <f t="shared" si="22"/>
        <v>E2_3_1_9</v>
      </c>
      <c r="G234" s="46" t="str">
        <f t="shared" si="23"/>
        <v>E2_3_1_9_kcat: 13.7</v>
      </c>
      <c r="H234" s="46" t="str">
        <f t="shared" si="28"/>
        <v>E2_3_1_9_km: 1</v>
      </c>
      <c r="I234" s="49" t="s">
        <v>7970</v>
      </c>
      <c r="J234" s="49" t="str">
        <f t="shared" si="24"/>
        <v>C00024  *  C00136 </v>
      </c>
      <c r="K234" s="19" t="s">
        <v>8985</v>
      </c>
      <c r="L234" s="50" t="str">
        <f t="shared" si="25"/>
        <v>C00010  * C05269</v>
      </c>
      <c r="M234" s="16" t="str">
        <f t="shared" si="26"/>
        <v>(${Variables:E2_3_1_9_kcat} * E2_3_1_9 * C00024  *  C00136 ) / (${Variables:E2_3_1_9_km} + (E2_3_1_9 * C00024  *  C00136 ))</v>
      </c>
      <c r="N234" s="16" t="str">
        <f t="shared" si="27"/>
        <v>r233: C00024  +  C00136  -&gt; C00010  + C05269 | (${Variables:E2_3_1_9_kcat} * E2_3_1_9 * C00024  *  C00136 ) / (${Variables:E2_3_1_9_km} + (E2_3_1_9 * C00024  *  C00136 ))</v>
      </c>
    </row>
    <row r="235" spans="1:14" ht="29" x14ac:dyDescent="0.35">
      <c r="A235" s="12" t="s">
        <v>2499</v>
      </c>
      <c r="B235" s="11" t="s">
        <v>1869</v>
      </c>
      <c r="C235" s="11" t="s">
        <v>7248</v>
      </c>
      <c r="E235" s="40">
        <v>234</v>
      </c>
      <c r="F235" s="11" t="str">
        <f t="shared" si="22"/>
        <v>E2_3_1_31</v>
      </c>
      <c r="G235" s="46" t="str">
        <f t="shared" si="23"/>
        <v>E2_3_1_31_kcat: 13.7</v>
      </c>
      <c r="H235" s="46" t="str">
        <f t="shared" si="28"/>
        <v>E2_3_1_31_km: 1</v>
      </c>
      <c r="I235" s="49" t="s">
        <v>7971</v>
      </c>
      <c r="J235" s="49" t="str">
        <f t="shared" si="24"/>
        <v>C00024  *  C00263 </v>
      </c>
      <c r="K235" s="19" t="s">
        <v>8986</v>
      </c>
      <c r="L235" s="50" t="str">
        <f t="shared" si="25"/>
        <v>C00010  * C01077</v>
      </c>
      <c r="M235" s="16" t="str">
        <f t="shared" si="26"/>
        <v>(${Variables:E2_3_1_31_kcat} * E2_3_1_31 * C00024  *  C00263 ) / (${Variables:E2_3_1_31_km} + (E2_3_1_31 * C00024  *  C00263 ))</v>
      </c>
      <c r="N235" s="16" t="str">
        <f t="shared" si="27"/>
        <v>r234: C00024  +  C00263  -&gt; C00010  + C01077 | (${Variables:E2_3_1_31_kcat} * E2_3_1_31 * C00024  *  C00263 ) / (${Variables:E2_3_1_31_km} + (E2_3_1_31 * C00024  *  C00263 ))</v>
      </c>
    </row>
    <row r="236" spans="1:14" ht="29" x14ac:dyDescent="0.35">
      <c r="A236" s="12" t="s">
        <v>2490</v>
      </c>
      <c r="B236" s="11" t="s">
        <v>1860</v>
      </c>
      <c r="C236" s="11" t="s">
        <v>7249</v>
      </c>
      <c r="E236" s="40">
        <v>235</v>
      </c>
      <c r="F236" s="11" t="str">
        <f t="shared" si="22"/>
        <v>E2_3_1_180</v>
      </c>
      <c r="G236" s="46" t="str">
        <f t="shared" si="23"/>
        <v>E2_3_1_180_kcat: 13.7</v>
      </c>
      <c r="H236" s="46" t="str">
        <f t="shared" si="28"/>
        <v>E2_3_1_180_km: 1</v>
      </c>
      <c r="I236" s="49" t="s">
        <v>7972</v>
      </c>
      <c r="J236" s="49" t="str">
        <f t="shared" si="24"/>
        <v>C00024  *  C01209 </v>
      </c>
      <c r="K236" s="19" t="s">
        <v>8987</v>
      </c>
      <c r="L236" s="50" t="str">
        <f t="shared" si="25"/>
        <v>C05744  * C00010  * C00011</v>
      </c>
      <c r="M236" s="16" t="str">
        <f t="shared" si="26"/>
        <v>(${Variables:E2_3_1_180_kcat} * E2_3_1_180 * C00024  *  C01209 ) / (${Variables:E2_3_1_180_km} + (E2_3_1_180 * C00024  *  C01209 ))</v>
      </c>
      <c r="N236" s="16" t="str">
        <f t="shared" si="27"/>
        <v>r235: C00024  +  C01209  -&gt; C05744  + C00010  + C00011 | (${Variables:E2_3_1_180_kcat} * E2_3_1_180 * C00024  *  C01209 ) / (${Variables:E2_3_1_180_km} + (E2_3_1_180 * C00024  *  C01209 ))</v>
      </c>
    </row>
    <row r="237" spans="1:14" ht="29" x14ac:dyDescent="0.35">
      <c r="A237" s="12" t="s">
        <v>2503</v>
      </c>
      <c r="B237" s="11" t="s">
        <v>1873</v>
      </c>
      <c r="C237" s="11" t="s">
        <v>7247</v>
      </c>
      <c r="E237" s="40">
        <v>236</v>
      </c>
      <c r="F237" s="11" t="str">
        <f t="shared" si="22"/>
        <v>E2_3_1_57</v>
      </c>
      <c r="G237" s="46" t="str">
        <f t="shared" si="23"/>
        <v>E2_3_1_57_kcat: 13.7</v>
      </c>
      <c r="H237" s="46" t="str">
        <f t="shared" si="28"/>
        <v>E2_3_1_57_km: 1</v>
      </c>
      <c r="I237" s="49" t="s">
        <v>7973</v>
      </c>
      <c r="J237" s="49" t="str">
        <f t="shared" si="24"/>
        <v>C00024  *  C03687 </v>
      </c>
      <c r="K237" s="19" t="s">
        <v>8988</v>
      </c>
      <c r="L237" s="50" t="str">
        <f t="shared" si="25"/>
        <v>C00010  * C02297</v>
      </c>
      <c r="M237" s="16" t="str">
        <f t="shared" si="26"/>
        <v>(${Variables:E2_3_1_57_kcat} * E2_3_1_57 * C00024  *  C03687 ) / (${Variables:E2_3_1_57_km} + (E2_3_1_57 * C00024  *  C03687 ))</v>
      </c>
      <c r="N237" s="16" t="str">
        <f t="shared" si="27"/>
        <v>r236: C00024  +  C03687  -&gt; C00010  + C02297 | (${Variables:E2_3_1_57_kcat} * E2_3_1_57 * C00024  *  C03687 ) / (${Variables:E2_3_1_57_km} + (E2_3_1_57 * C00024  *  C03687 ))</v>
      </c>
    </row>
    <row r="238" spans="1:14" ht="29" x14ac:dyDescent="0.35">
      <c r="A238" s="12" t="s">
        <v>2495</v>
      </c>
      <c r="B238" s="11" t="s">
        <v>1865</v>
      </c>
      <c r="C238" s="11" t="s">
        <v>7250</v>
      </c>
      <c r="E238" s="40">
        <v>237</v>
      </c>
      <c r="F238" s="11" t="str">
        <f t="shared" si="22"/>
        <v>E2_3_1_266</v>
      </c>
      <c r="G238" s="46" t="str">
        <f t="shared" si="23"/>
        <v>E2_3_1_266_kcat: 13.7</v>
      </c>
      <c r="H238" s="46" t="str">
        <f t="shared" si="28"/>
        <v>E2_3_1_266_km: 1</v>
      </c>
      <c r="I238" s="49" t="s">
        <v>7974</v>
      </c>
      <c r="J238" s="49" t="str">
        <f t="shared" si="24"/>
        <v>C00024  *  C03803 </v>
      </c>
      <c r="K238" s="19" t="s">
        <v>8989</v>
      </c>
      <c r="L238" s="50" t="str">
        <f t="shared" si="25"/>
        <v>C00010  * C04341</v>
      </c>
      <c r="M238" s="16" t="str">
        <f t="shared" si="26"/>
        <v>(${Variables:E2_3_1_266_kcat} * E2_3_1_266 * C00024  *  C03803 ) / (${Variables:E2_3_1_266_km} + (E2_3_1_266 * C00024  *  C03803 ))</v>
      </c>
      <c r="N238" s="16" t="str">
        <f t="shared" si="27"/>
        <v>r237: C00024  +  C03803  -&gt; C00010  + C04341 | (${Variables:E2_3_1_266_kcat} * E2_3_1_266 * C00024  *  C03803 ) / (${Variables:E2_3_1_266_km} + (E2_3_1_266 * C00024  *  C03803 ))</v>
      </c>
    </row>
    <row r="239" spans="1:14" ht="29" x14ac:dyDescent="0.35">
      <c r="A239" s="12" t="s">
        <v>2487</v>
      </c>
      <c r="B239" s="11" t="s">
        <v>1857</v>
      </c>
      <c r="C239" s="11" t="s">
        <v>7251</v>
      </c>
      <c r="E239" s="40">
        <v>238</v>
      </c>
      <c r="F239" s="11" t="str">
        <f t="shared" si="22"/>
        <v>E2_3_1_157</v>
      </c>
      <c r="G239" s="46" t="str">
        <f t="shared" si="23"/>
        <v>E2_3_1_157_kcat: 13.7</v>
      </c>
      <c r="H239" s="46" t="str">
        <f t="shared" si="28"/>
        <v>E2_3_1_157_km: 1</v>
      </c>
      <c r="I239" s="49" t="s">
        <v>7975</v>
      </c>
      <c r="J239" s="49" t="str">
        <f t="shared" si="24"/>
        <v>C00024  *  C06156 </v>
      </c>
      <c r="K239" s="19" t="s">
        <v>8990</v>
      </c>
      <c r="L239" s="50" t="str">
        <f t="shared" si="25"/>
        <v>C00010  * C04501</v>
      </c>
      <c r="M239" s="16" t="str">
        <f t="shared" si="26"/>
        <v>(${Variables:E2_3_1_157_kcat} * E2_3_1_157 * C00024  *  C06156 ) / (${Variables:E2_3_1_157_km} + (E2_3_1_157 * C00024  *  C06156 ))</v>
      </c>
      <c r="N239" s="16" t="str">
        <f t="shared" si="27"/>
        <v>r238: C00024  +  C06156  -&gt; C00010  + C04501 | (${Variables:E2_3_1_157_kcat} * E2_3_1_157 * C00024  *  C06156 ) / (${Variables:E2_3_1_157_km} + (E2_3_1_157 * C00024  *  C06156 ))</v>
      </c>
    </row>
    <row r="240" spans="1:14" ht="29" x14ac:dyDescent="0.35">
      <c r="A240" s="12" t="s">
        <v>2485</v>
      </c>
      <c r="B240" s="11" t="s">
        <v>1855</v>
      </c>
      <c r="C240" s="11" t="s">
        <v>7252</v>
      </c>
      <c r="E240" s="40">
        <v>239</v>
      </c>
      <c r="F240" s="11" t="str">
        <f t="shared" si="22"/>
        <v>E2_3_1_12</v>
      </c>
      <c r="G240" s="46" t="str">
        <f t="shared" si="23"/>
        <v>E2_3_1_12_kcat: 13.7</v>
      </c>
      <c r="H240" s="46" t="str">
        <f t="shared" si="28"/>
        <v>E2_3_1_12_km: 1</v>
      </c>
      <c r="I240" s="49" t="s">
        <v>7976</v>
      </c>
      <c r="J240" s="49" t="str">
        <f t="shared" si="24"/>
        <v>C00024  *  C15973 </v>
      </c>
      <c r="K240" s="19" t="s">
        <v>8991</v>
      </c>
      <c r="L240" s="50" t="str">
        <f t="shared" si="25"/>
        <v>C00010  * C16255</v>
      </c>
      <c r="M240" s="16" t="str">
        <f t="shared" si="26"/>
        <v>(${Variables:E2_3_1_12_kcat} * E2_3_1_12 * C00024  *  C15973 ) / (${Variables:E2_3_1_12_km} + (E2_3_1_12 * C00024  *  C15973 ))</v>
      </c>
      <c r="N240" s="16" t="str">
        <f t="shared" si="27"/>
        <v>r239: C00024  +  C15973  -&gt; C00010  + C16255 | (${Variables:E2_3_1_12_kcat} * E2_3_1_12 * C00024  *  C15973 ) / (${Variables:E2_3_1_12_km} + (E2_3_1_12 * C00024  *  C15973 ))</v>
      </c>
    </row>
    <row r="241" spans="1:14" ht="29" x14ac:dyDescent="0.35">
      <c r="A241" s="12" t="s">
        <v>2864</v>
      </c>
      <c r="B241" s="11" t="s">
        <v>2234</v>
      </c>
      <c r="C241" s="11" t="s">
        <v>7253</v>
      </c>
      <c r="E241" s="40">
        <v>240</v>
      </c>
      <c r="F241" s="11" t="str">
        <f t="shared" si="22"/>
        <v>E5_1_1_3</v>
      </c>
      <c r="G241" s="46" t="str">
        <f t="shared" si="23"/>
        <v>E5_1_1_3_kcat: 13.7</v>
      </c>
      <c r="H241" s="46" t="str">
        <f t="shared" si="28"/>
        <v>E5_1_1_3_km: 1</v>
      </c>
      <c r="I241" s="49" t="s">
        <v>4092</v>
      </c>
      <c r="J241" s="49" t="str">
        <f t="shared" si="24"/>
        <v>C00025</v>
      </c>
      <c r="K241" s="19" t="s">
        <v>4091</v>
      </c>
      <c r="L241" s="50" t="str">
        <f t="shared" si="25"/>
        <v>C00217</v>
      </c>
      <c r="M241" s="16" t="str">
        <f t="shared" si="26"/>
        <v>(${Variables:E5_1_1_3_kcat} * E5_1_1_3 * C00025) / (${Variables:E5_1_1_3_km} + (E5_1_1_3 * C00025))</v>
      </c>
      <c r="N241" s="16" t="str">
        <f t="shared" si="27"/>
        <v>r240: C00025 -&gt; C00217 | (${Variables:E5_1_1_3_kcat} * E5_1_1_3 * C00025) / (${Variables:E5_1_1_3_km} + (E5_1_1_3 * C00025))</v>
      </c>
    </row>
    <row r="242" spans="1:14" ht="29" x14ac:dyDescent="0.35">
      <c r="A242" s="12" t="s">
        <v>2427</v>
      </c>
      <c r="B242" s="11" t="s">
        <v>1797</v>
      </c>
      <c r="C242" s="11" t="s">
        <v>7254</v>
      </c>
      <c r="E242" s="40">
        <v>241</v>
      </c>
      <c r="F242" s="11" t="str">
        <f t="shared" si="22"/>
        <v>E1_4_1_2</v>
      </c>
      <c r="G242" s="46" t="str">
        <f t="shared" si="23"/>
        <v>E1_4_1_2_kcat: 13.7</v>
      </c>
      <c r="H242" s="46" t="str">
        <f t="shared" si="28"/>
        <v>E1_4_1_2_km: 1</v>
      </c>
      <c r="I242" s="49" t="s">
        <v>7977</v>
      </c>
      <c r="J242" s="49" t="str">
        <f t="shared" si="24"/>
        <v>C00025  *  C00003  *  C00001</v>
      </c>
      <c r="K242" s="19" t="s">
        <v>8992</v>
      </c>
      <c r="L242" s="50" t="str">
        <f t="shared" si="25"/>
        <v>C00026  * C00014  * C00004  * C00080</v>
      </c>
      <c r="M242" s="16" t="str">
        <f t="shared" si="26"/>
        <v>(${Variables:E1_4_1_2_kcat} * E1_4_1_2 * C00025  *  C00003  *  C00001) / (${Variables:E1_4_1_2_km} + (E1_4_1_2 * C00025  *  C00003  *  C00001))</v>
      </c>
      <c r="N242" s="16" t="str">
        <f t="shared" si="27"/>
        <v>r241: C00025  +  C00003  +  C00001 -&gt; C00026  + C00014  + C00004  + C00080 | (${Variables:E1_4_1_2_kcat} * E1_4_1_2 * C00025  *  C00003  *  C00001) / (${Variables:E1_4_1_2_km} + (E1_4_1_2 * C00025  *  C00003  *  C00001))</v>
      </c>
    </row>
    <row r="243" spans="1:14" ht="29" x14ac:dyDescent="0.35">
      <c r="A243" s="12" t="s">
        <v>2426</v>
      </c>
      <c r="B243" s="11" t="s">
        <v>1796</v>
      </c>
      <c r="C243" s="11" t="s">
        <v>7255</v>
      </c>
      <c r="E243" s="40">
        <v>242</v>
      </c>
      <c r="F243" s="11" t="str">
        <f t="shared" si="22"/>
        <v>E1_4_1_13</v>
      </c>
      <c r="G243" s="46" t="str">
        <f t="shared" si="23"/>
        <v>E1_4_1_13_kcat: 13.7</v>
      </c>
      <c r="H243" s="46" t="str">
        <f t="shared" si="28"/>
        <v>E1_4_1_13_km: 1</v>
      </c>
      <c r="I243" s="49" t="s">
        <v>7978</v>
      </c>
      <c r="J243" s="49" t="str">
        <f t="shared" si="24"/>
        <v>C00025  *  C00006</v>
      </c>
      <c r="K243" s="19" t="s">
        <v>8993</v>
      </c>
      <c r="L243" s="50" t="str">
        <f t="shared" si="25"/>
        <v>C00064  * C00026  * C00005  * C00080</v>
      </c>
      <c r="M243" s="16" t="str">
        <f t="shared" si="26"/>
        <v>(${Variables:E1_4_1_13_kcat} * E1_4_1_13 * C00025  *  C00006) / (${Variables:E1_4_1_13_km} + (E1_4_1_13 * C00025  *  C00006))</v>
      </c>
      <c r="N243" s="16" t="str">
        <f t="shared" si="27"/>
        <v>r242: C00025  +  C00006 -&gt; C00064  + C00026  + C00005  + C00080 | (${Variables:E1_4_1_13_kcat} * E1_4_1_13 * C00025  *  C00006) / (${Variables:E1_4_1_13_km} + (E1_4_1_13 * C00025  *  C00006))</v>
      </c>
    </row>
    <row r="244" spans="1:14" ht="29" x14ac:dyDescent="0.35">
      <c r="A244" s="12" t="s">
        <v>2426</v>
      </c>
      <c r="B244" s="11" t="s">
        <v>1796</v>
      </c>
      <c r="C244" s="11" t="s">
        <v>7255</v>
      </c>
      <c r="E244" s="40">
        <v>243</v>
      </c>
      <c r="F244" s="11" t="str">
        <f t="shared" si="22"/>
        <v>E1_4_1_13</v>
      </c>
      <c r="G244" s="46" t="str">
        <f t="shared" si="23"/>
        <v>E1_4_1_13_kcat: 13.7</v>
      </c>
      <c r="H244" s="46" t="str">
        <f t="shared" si="28"/>
        <v>E1_4_1_13_km: 1</v>
      </c>
      <c r="I244" s="49" t="s">
        <v>7979</v>
      </c>
      <c r="J244" s="49" t="str">
        <f t="shared" si="24"/>
        <v>C00025  *  C00006  *  C00001</v>
      </c>
      <c r="K244" s="19" t="s">
        <v>8994</v>
      </c>
      <c r="L244" s="50" t="str">
        <f t="shared" si="25"/>
        <v>C00026  * C00014  * C00005  * C00080</v>
      </c>
      <c r="M244" s="16" t="str">
        <f t="shared" si="26"/>
        <v>(${Variables:E1_4_1_13_kcat} * E1_4_1_13 * C00025  *  C00006  *  C00001) / (${Variables:E1_4_1_13_km} + (E1_4_1_13 * C00025  *  C00006  *  C00001))</v>
      </c>
      <c r="N244" s="16" t="str">
        <f t="shared" si="27"/>
        <v>r243: C00025  +  C00006  +  C00001 -&gt; C00026  + C00014  + C00005  + C00080 | (${Variables:E1_4_1_13_kcat} * E1_4_1_13 * C00025  *  C00006  *  C00001) / (${Variables:E1_4_1_13_km} + (E1_4_1_13 * C00025  *  C00006  *  C00001))</v>
      </c>
    </row>
    <row r="245" spans="1:14" ht="29" x14ac:dyDescent="0.35">
      <c r="A245" s="12" t="s">
        <v>2414</v>
      </c>
      <c r="B245" s="11" t="s">
        <v>1784</v>
      </c>
      <c r="C245" s="11" t="s">
        <v>7256</v>
      </c>
      <c r="E245" s="40">
        <v>244</v>
      </c>
      <c r="F245" s="11" t="str">
        <f t="shared" si="22"/>
        <v>E1_2_4_2</v>
      </c>
      <c r="G245" s="46" t="str">
        <f t="shared" si="23"/>
        <v>E1_2_4_2_kcat: 13.7</v>
      </c>
      <c r="H245" s="46" t="str">
        <f t="shared" si="28"/>
        <v>E1_2_4_2_km: 1</v>
      </c>
      <c r="I245" s="49" t="s">
        <v>7980</v>
      </c>
      <c r="J245" s="49" t="str">
        <f t="shared" si="24"/>
        <v>C00026  *  C00068 </v>
      </c>
      <c r="K245" s="19" t="s">
        <v>8995</v>
      </c>
      <c r="L245" s="50" t="str">
        <f t="shared" si="25"/>
        <v>C05381  * C00011</v>
      </c>
      <c r="M245" s="16" t="str">
        <f t="shared" si="26"/>
        <v>(${Variables:E1_2_4_2_kcat} * E1_2_4_2 * C00026  *  C00068 ) / (${Variables:E1_2_4_2_km} + (E1_2_4_2 * C00026  *  C00068 ))</v>
      </c>
      <c r="N245" s="16" t="str">
        <f t="shared" si="27"/>
        <v>r244: C00026  +  C00068  -&gt; C05381  + C00011 | (${Variables:E1_2_4_2_kcat} * E1_2_4_2 * C00026  *  C00068 ) / (${Variables:E1_2_4_2_km} + (E1_2_4_2 * C00026  *  C00068 ))</v>
      </c>
    </row>
    <row r="246" spans="1:14" ht="29" x14ac:dyDescent="0.35">
      <c r="A246" s="12" t="s">
        <v>2414</v>
      </c>
      <c r="B246" s="11" t="s">
        <v>1784</v>
      </c>
      <c r="C246" s="11" t="s">
        <v>7256</v>
      </c>
      <c r="E246" s="40">
        <v>245</v>
      </c>
      <c r="F246" s="11" t="str">
        <f t="shared" si="22"/>
        <v>E1_2_4_2</v>
      </c>
      <c r="G246" s="46" t="str">
        <f t="shared" si="23"/>
        <v>E1_2_4_2_kcat: 13.7</v>
      </c>
      <c r="H246" s="46" t="str">
        <f t="shared" si="28"/>
        <v>E1_2_4_2_km: 1</v>
      </c>
      <c r="I246" s="49" t="s">
        <v>7981</v>
      </c>
      <c r="J246" s="49" t="str">
        <f t="shared" si="24"/>
        <v>C00026  *  C15972</v>
      </c>
      <c r="K246" s="19" t="s">
        <v>8996</v>
      </c>
      <c r="L246" s="50" t="str">
        <f t="shared" si="25"/>
        <v>C16254  * C00011</v>
      </c>
      <c r="M246" s="16" t="str">
        <f t="shared" si="26"/>
        <v>(${Variables:E1_2_4_2_kcat} * E1_2_4_2 * C00026  *  C15972) / (${Variables:E1_2_4_2_km} + (E1_2_4_2 * C00026  *  C15972))</v>
      </c>
      <c r="N246" s="16" t="str">
        <f t="shared" si="27"/>
        <v>r245: C00026  +  C15972 -&gt; C16254  + C00011 | (${Variables:E1_2_4_2_kcat} * E1_2_4_2 * C00026  *  C15972) / (${Variables:E1_2_4_2_km} + (E1_2_4_2 * C00026  *  C15972))</v>
      </c>
    </row>
    <row r="247" spans="1:14" ht="29" x14ac:dyDescent="0.35">
      <c r="A247" s="12" t="s">
        <v>2380</v>
      </c>
      <c r="B247" s="11" t="s">
        <v>1749</v>
      </c>
      <c r="C247" s="11" t="s">
        <v>7257</v>
      </c>
      <c r="E247" s="40">
        <v>246</v>
      </c>
      <c r="F247" s="11" t="str">
        <f t="shared" si="22"/>
        <v>E1_11_1_6</v>
      </c>
      <c r="G247" s="46" t="str">
        <f t="shared" si="23"/>
        <v>E1_11_1_6_kcat: 13.7</v>
      </c>
      <c r="H247" s="46" t="str">
        <f t="shared" si="28"/>
        <v>E1_11_1_6_km: 1</v>
      </c>
      <c r="I247" s="49" t="s">
        <v>3896</v>
      </c>
      <c r="J247" s="49" t="str">
        <f t="shared" si="24"/>
        <v>C00027</v>
      </c>
      <c r="K247" s="19" t="s">
        <v>8997</v>
      </c>
      <c r="L247" s="50" t="str">
        <f t="shared" si="25"/>
        <v>C00007  *  C00001</v>
      </c>
      <c r="M247" s="16" t="str">
        <f t="shared" si="26"/>
        <v>(${Variables:E1_11_1_6_kcat} * E1_11_1_6 * C00027) / (${Variables:E1_11_1_6_km} + (E1_11_1_6 * C00027))</v>
      </c>
      <c r="N247" s="16" t="str">
        <f t="shared" si="27"/>
        <v>r246: C00027 -&gt; C00007  +  C00001 | (${Variables:E1_11_1_6_kcat} * E1_11_1_6 * C00027) / (${Variables:E1_11_1_6_km} + (E1_11_1_6 * C00027))</v>
      </c>
    </row>
    <row r="248" spans="1:14" ht="29" x14ac:dyDescent="0.35">
      <c r="A248" s="12" t="s">
        <v>2437</v>
      </c>
      <c r="B248" s="11" t="s">
        <v>1807</v>
      </c>
      <c r="C248" s="11" t="s">
        <v>7258</v>
      </c>
      <c r="E248" s="40">
        <v>247</v>
      </c>
      <c r="F248" s="11" t="str">
        <f t="shared" si="22"/>
        <v>E1_6_99_1</v>
      </c>
      <c r="G248" s="46" t="str">
        <f t="shared" si="23"/>
        <v>E1_6_99_1_kcat: 13.7</v>
      </c>
      <c r="H248" s="46" t="str">
        <f t="shared" si="28"/>
        <v>E1_6_99_1_km: 1</v>
      </c>
      <c r="I248" s="49" t="s">
        <v>7982</v>
      </c>
      <c r="J248" s="49" t="str">
        <f t="shared" si="24"/>
        <v>C00028  *  C00005  *  C00080</v>
      </c>
      <c r="K248" s="19" t="s">
        <v>8998</v>
      </c>
      <c r="L248" s="50" t="str">
        <f t="shared" si="25"/>
        <v>C00030  * C00006</v>
      </c>
      <c r="M248" s="16" t="str">
        <f t="shared" si="26"/>
        <v>(${Variables:E1_6_99_1_kcat} * E1_6_99_1 * C00028  *  C00005  *  C00080) / (${Variables:E1_6_99_1_km} + (E1_6_99_1 * C00028  *  C00005  *  C00080))</v>
      </c>
      <c r="N248" s="16" t="str">
        <f t="shared" si="27"/>
        <v>r247: C00028  +  C00005  +  C00080 -&gt; C00030  + C00006 | (${Variables:E1_6_99_1_kcat} * E1_6_99_1 * C00028  *  C00005  *  C00080) / (${Variables:E1_6_99_1_km} + (E1_6_99_1 * C00028  *  C00005  *  C00080))</v>
      </c>
    </row>
    <row r="249" spans="1:14" ht="29" x14ac:dyDescent="0.35">
      <c r="A249" s="12" t="s">
        <v>2868</v>
      </c>
      <c r="B249" s="11" t="s">
        <v>2238</v>
      </c>
      <c r="C249" s="11" t="s">
        <v>7259</v>
      </c>
      <c r="E249" s="40">
        <v>248</v>
      </c>
      <c r="F249" s="11" t="str">
        <f t="shared" si="22"/>
        <v>E5_1_3_2</v>
      </c>
      <c r="G249" s="46" t="str">
        <f t="shared" si="23"/>
        <v>E5_1_3_2_kcat: 13.7</v>
      </c>
      <c r="H249" s="46" t="str">
        <f t="shared" si="28"/>
        <v>E5_1_3_2_km: 1</v>
      </c>
      <c r="I249" s="49" t="s">
        <v>4098</v>
      </c>
      <c r="J249" s="49" t="str">
        <f t="shared" si="24"/>
        <v>C00029</v>
      </c>
      <c r="K249" s="19" t="s">
        <v>4097</v>
      </c>
      <c r="L249" s="50" t="str">
        <f t="shared" si="25"/>
        <v>C00052</v>
      </c>
      <c r="M249" s="16" t="str">
        <f t="shared" si="26"/>
        <v>(${Variables:E5_1_3_2_kcat} * E5_1_3_2 * C00029) / (${Variables:E5_1_3_2_km} + (E5_1_3_2 * C00029))</v>
      </c>
      <c r="N249" s="16" t="str">
        <f t="shared" si="27"/>
        <v>r248: C00029 -&gt; C00052 | (${Variables:E5_1_3_2_kcat} * E5_1_3_2 * C00029) / (${Variables:E5_1_3_2_km} + (E5_1_3_2 * C00029))</v>
      </c>
    </row>
    <row r="250" spans="1:14" ht="29" x14ac:dyDescent="0.35">
      <c r="A250" s="12" t="s">
        <v>2772</v>
      </c>
      <c r="B250" s="11" t="s">
        <v>2142</v>
      </c>
      <c r="C250" s="11" t="s">
        <v>7109</v>
      </c>
      <c r="E250" s="40">
        <v>249</v>
      </c>
      <c r="F250" s="11" t="str">
        <f t="shared" si="22"/>
        <v>E3_6_1_9</v>
      </c>
      <c r="G250" s="46" t="str">
        <f t="shared" si="23"/>
        <v>E3_6_1_9_kcat: 13.7</v>
      </c>
      <c r="H250" s="46" t="str">
        <f t="shared" si="28"/>
        <v>E3_6_1_9_km: 1</v>
      </c>
      <c r="I250" s="49" t="s">
        <v>7983</v>
      </c>
      <c r="J250" s="49" t="str">
        <f t="shared" si="24"/>
        <v>C00029  *  C00001</v>
      </c>
      <c r="K250" s="19" t="s">
        <v>8999</v>
      </c>
      <c r="L250" s="50" t="str">
        <f t="shared" si="25"/>
        <v>C00105  * C00103</v>
      </c>
      <c r="M250" s="16" t="str">
        <f t="shared" si="26"/>
        <v>(${Variables:E3_6_1_9_kcat} * E3_6_1_9 * C00029  *  C00001) / (${Variables:E3_6_1_9_km} + (E3_6_1_9 * C00029  *  C00001))</v>
      </c>
      <c r="N250" s="16" t="str">
        <f t="shared" si="27"/>
        <v>r249: C00029  +  C00001 -&gt; C00105  + C00103 | (${Variables:E3_6_1_9_kcat} * E3_6_1_9 * C00029  *  C00001) / (${Variables:E3_6_1_9_km} + (E3_6_1_9 * C00029  *  C00001))</v>
      </c>
    </row>
    <row r="251" spans="1:14" ht="29" x14ac:dyDescent="0.35">
      <c r="A251" s="26" t="s">
        <v>2349</v>
      </c>
      <c r="B251" s="11" t="s">
        <v>1721</v>
      </c>
      <c r="C251" s="11" t="s">
        <v>7260</v>
      </c>
      <c r="E251" s="40">
        <v>250</v>
      </c>
      <c r="F251" s="11" t="str">
        <f t="shared" si="22"/>
        <v>E1_1_1_22</v>
      </c>
      <c r="G251" s="46" t="str">
        <f t="shared" si="23"/>
        <v>E1_1_1_22_kcat: 13.7</v>
      </c>
      <c r="H251" s="46" t="str">
        <f t="shared" si="28"/>
        <v>E1_1_1_22_km: 1</v>
      </c>
      <c r="I251" s="49" t="s">
        <v>7984</v>
      </c>
      <c r="J251" s="49" t="str">
        <f t="shared" si="24"/>
        <v>C00029  *  C00001  *   C00003</v>
      </c>
      <c r="K251" s="19" t="s">
        <v>9000</v>
      </c>
      <c r="L251" s="50" t="str">
        <f t="shared" si="25"/>
        <v>C00167  *  C00004  *  C00080</v>
      </c>
      <c r="M251" s="16" t="str">
        <f t="shared" si="26"/>
        <v>(${Variables:E1_1_1_22_kcat} * E1_1_1_22 * C00029  *  C00001  *   C00003) / (${Variables:E1_1_1_22_km} + (E1_1_1_22 * C00029  *  C00001  *   C00003))</v>
      </c>
      <c r="N251" s="16" t="str">
        <f t="shared" si="27"/>
        <v>r250: C00029  +  C00001  +   C00003 -&gt; C00167  +  C00004  +  C00080 | (${Variables:E1_1_1_22_kcat} * E1_1_1_22 * C00029  *  C00001  *   C00003) / (${Variables:E1_1_1_22_km} + (E1_1_1_22 * C00029  *  C00001  *   C00003))</v>
      </c>
    </row>
    <row r="252" spans="1:14" ht="29" x14ac:dyDescent="0.35">
      <c r="A252" s="12" t="s">
        <v>2622</v>
      </c>
      <c r="B252" s="11" t="s">
        <v>1992</v>
      </c>
      <c r="C252" s="11" t="s">
        <v>7261</v>
      </c>
      <c r="E252" s="40">
        <v>251</v>
      </c>
      <c r="F252" s="11" t="str">
        <f t="shared" si="22"/>
        <v>E2_7_7_12</v>
      </c>
      <c r="G252" s="46" t="str">
        <f t="shared" si="23"/>
        <v>E2_7_7_12_kcat: 13.7</v>
      </c>
      <c r="H252" s="46" t="str">
        <f t="shared" si="28"/>
        <v>E2_7_7_12_km: 1</v>
      </c>
      <c r="I252" s="49" t="s">
        <v>7985</v>
      </c>
      <c r="J252" s="49" t="str">
        <f t="shared" si="24"/>
        <v>C00029  *  C00446</v>
      </c>
      <c r="K252" s="19" t="s">
        <v>9001</v>
      </c>
      <c r="L252" s="50" t="str">
        <f t="shared" si="25"/>
        <v>C00103  * C00052</v>
      </c>
      <c r="M252" s="16" t="str">
        <f t="shared" si="26"/>
        <v>(${Variables:E2_7_7_12_kcat} * E2_7_7_12 * C00029  *  C00446) / (${Variables:E2_7_7_12_km} + (E2_7_7_12 * C00029  *  C00446))</v>
      </c>
      <c r="N252" s="16" t="str">
        <f t="shared" si="27"/>
        <v>r251: C00029  +  C00446 -&gt; C00103  + C00052 | (${Variables:E2_7_7_12_kcat} * E2_7_7_12 * C00029  *  C00446) / (${Variables:E2_7_7_12_km} + (E2_7_7_12 * C00029  *  C00446))</v>
      </c>
    </row>
    <row r="253" spans="1:14" ht="29" x14ac:dyDescent="0.35">
      <c r="A253" s="12" t="s">
        <v>2515</v>
      </c>
      <c r="B253" s="11" t="s">
        <v>1885</v>
      </c>
      <c r="C253" s="11" t="s">
        <v>7262</v>
      </c>
      <c r="E253" s="40">
        <v>252</v>
      </c>
      <c r="F253" s="11" t="str">
        <f t="shared" si="22"/>
        <v>E2_4_1_10</v>
      </c>
      <c r="G253" s="46" t="str">
        <f t="shared" si="23"/>
        <v>E2_4_1_10_kcat: 13.7</v>
      </c>
      <c r="H253" s="46" t="str">
        <f t="shared" si="28"/>
        <v>E2_4_1_10_km: 1</v>
      </c>
      <c r="I253" s="49" t="s">
        <v>7986</v>
      </c>
      <c r="J253" s="49" t="str">
        <f t="shared" si="24"/>
        <v>C00031  *  C06215</v>
      </c>
      <c r="K253" s="19" t="s">
        <v>9002</v>
      </c>
      <c r="L253" s="50" t="str">
        <f t="shared" si="25"/>
        <v>C00089  * C06215</v>
      </c>
      <c r="M253" s="16" t="str">
        <f t="shared" si="26"/>
        <v>(${Variables:E2_4_1_10_kcat} * E2_4_1_10 * C00031  *  C06215) / (${Variables:E2_4_1_10_km} + (E2_4_1_10 * C00031  *  C06215))</v>
      </c>
      <c r="N253" s="16" t="str">
        <f t="shared" si="27"/>
        <v>r252: C00031  +  C06215 -&gt; C00089  + C06215 | (${Variables:E2_4_1_10_kcat} * E2_4_1_10 * C00031  *  C06215) / (${Variables:E2_4_1_10_km} + (E2_4_1_10 * C00031  *  C06215))</v>
      </c>
    </row>
    <row r="254" spans="1:14" ht="29" x14ac:dyDescent="0.35">
      <c r="A254" s="12" t="s">
        <v>2515</v>
      </c>
      <c r="B254" s="11" t="s">
        <v>1885</v>
      </c>
      <c r="C254" s="11" t="s">
        <v>7262</v>
      </c>
      <c r="E254" s="40">
        <v>253</v>
      </c>
      <c r="F254" s="11" t="str">
        <f t="shared" si="22"/>
        <v>E2_4_1_10</v>
      </c>
      <c r="G254" s="46" t="str">
        <f t="shared" si="23"/>
        <v>E2_4_1_10_kcat: 13.7</v>
      </c>
      <c r="H254" s="46" t="str">
        <f t="shared" si="28"/>
        <v>E2_4_1_10_km: 1</v>
      </c>
      <c r="I254" s="49" t="s">
        <v>7987</v>
      </c>
      <c r="J254" s="49" t="str">
        <f t="shared" si="24"/>
        <v>C00031  *  G10499</v>
      </c>
      <c r="K254" s="19" t="s">
        <v>9003</v>
      </c>
      <c r="L254" s="50" t="str">
        <f t="shared" si="25"/>
        <v>G00370  * G10499</v>
      </c>
      <c r="M254" s="16" t="str">
        <f t="shared" si="26"/>
        <v>(${Variables:E2_4_1_10_kcat} * E2_4_1_10 * C00031  *  G10499) / (${Variables:E2_4_1_10_km} + (E2_4_1_10 * C00031  *  G10499))</v>
      </c>
      <c r="N254" s="16" t="str">
        <f t="shared" si="27"/>
        <v>r253: C00031  +  G10499 -&gt; G00370  + G10499 | (${Variables:E2_4_1_10_kcat} * E2_4_1_10 * C00031  *  G10499) / (${Variables:E2_4_1_10_km} + (E2_4_1_10 * C00031  *  G10499))</v>
      </c>
    </row>
    <row r="255" spans="1:14" ht="29" x14ac:dyDescent="0.35">
      <c r="A255" s="12" t="s">
        <v>2515</v>
      </c>
      <c r="B255" s="11" t="s">
        <v>1885</v>
      </c>
      <c r="C255" s="11" t="s">
        <v>7262</v>
      </c>
      <c r="E255" s="40">
        <v>254</v>
      </c>
      <c r="F255" s="11" t="str">
        <f t="shared" si="22"/>
        <v>E2_4_1_10</v>
      </c>
      <c r="G255" s="46" t="str">
        <f t="shared" si="23"/>
        <v>E2_4_1_10_kcat: 13.7</v>
      </c>
      <c r="H255" s="46" t="str">
        <f t="shared" si="28"/>
        <v>E2_4_1_10_km: 1</v>
      </c>
      <c r="I255" s="49" t="s">
        <v>7987</v>
      </c>
      <c r="J255" s="49" t="str">
        <f t="shared" si="24"/>
        <v>C00031  *  G10499</v>
      </c>
      <c r="K255" s="19" t="s">
        <v>9003</v>
      </c>
      <c r="L255" s="50" t="str">
        <f t="shared" si="25"/>
        <v>G00370  * G10499</v>
      </c>
      <c r="M255" s="16" t="str">
        <f t="shared" si="26"/>
        <v>(${Variables:E2_4_1_10_kcat} * E2_4_1_10 * C00031  *  G10499) / (${Variables:E2_4_1_10_km} + (E2_4_1_10 * C00031  *  G10499))</v>
      </c>
      <c r="N255" s="16" t="str">
        <f t="shared" si="27"/>
        <v>r254: C00031  +  G10499 -&gt; G00370  + G10499 | (${Variables:E2_4_1_10_kcat} * E2_4_1_10 * C00031  *  G10499) / (${Variables:E2_4_1_10_km} + (E2_4_1_10 * C00031  *  G10499))</v>
      </c>
    </row>
    <row r="256" spans="1:14" ht="29" x14ac:dyDescent="0.35">
      <c r="A256" s="12" t="s">
        <v>2536</v>
      </c>
      <c r="B256" s="11" t="s">
        <v>1906</v>
      </c>
      <c r="C256" s="11" t="s">
        <v>7263</v>
      </c>
      <c r="E256" s="40">
        <v>255</v>
      </c>
      <c r="F256" s="11" t="str">
        <f t="shared" si="22"/>
        <v>E2_5_1_141</v>
      </c>
      <c r="G256" s="46" t="str">
        <f t="shared" si="23"/>
        <v>E2_5_1_141_kcat: 13.7</v>
      </c>
      <c r="H256" s="46" t="str">
        <f t="shared" si="28"/>
        <v>E2_5_1_141_km: 1</v>
      </c>
      <c r="I256" s="49" t="s">
        <v>7988</v>
      </c>
      <c r="J256" s="49" t="str">
        <f t="shared" si="24"/>
        <v>C00032  *  C00001  *  C00448 </v>
      </c>
      <c r="K256" s="19" t="s">
        <v>9004</v>
      </c>
      <c r="L256" s="50" t="str">
        <f t="shared" si="25"/>
        <v>C15672  * C00013</v>
      </c>
      <c r="M256" s="16" t="str">
        <f t="shared" si="26"/>
        <v>(${Variables:E2_5_1_141_kcat} * E2_5_1_141 * C00032  *  C00001  *  C00448 ) / (${Variables:E2_5_1_141_km} + (E2_5_1_141 * C00032  *  C00001  *  C00448 ))</v>
      </c>
      <c r="N256" s="16" t="str">
        <f t="shared" si="27"/>
        <v>r255: C00032  +  C00001  +  C00448  -&gt; C15672  + C00013 | (${Variables:E2_5_1_141_kcat} * E2_5_1_141 * C00032  *  C00001  *  C00448 ) / (${Variables:E2_5_1_141_km} + (E2_5_1_141 * C00032  *  C00001  *  C00448 ))</v>
      </c>
    </row>
    <row r="257" spans="1:14" ht="29" x14ac:dyDescent="0.35">
      <c r="A257" s="26" t="s">
        <v>2365</v>
      </c>
      <c r="B257" s="11" t="s">
        <v>1734</v>
      </c>
      <c r="C257" s="11" t="s">
        <v>7264</v>
      </c>
      <c r="E257" s="40">
        <v>256</v>
      </c>
      <c r="F257" s="11" t="str">
        <f t="shared" si="22"/>
        <v>E1_1_1_38</v>
      </c>
      <c r="G257" s="46" t="str">
        <f t="shared" si="23"/>
        <v>E1_1_1_38_kcat: 13.7</v>
      </c>
      <c r="H257" s="46" t="str">
        <f t="shared" si="28"/>
        <v>E1_1_1_38_km: 1</v>
      </c>
      <c r="I257" s="49" t="s">
        <v>3890</v>
      </c>
      <c r="J257" s="49" t="str">
        <f t="shared" si="24"/>
        <v>C00036 </v>
      </c>
      <c r="K257" s="19" t="s">
        <v>9005</v>
      </c>
      <c r="L257" s="50" t="str">
        <f t="shared" si="25"/>
        <v>C00022  * C00011</v>
      </c>
      <c r="M257" s="16" t="str">
        <f t="shared" si="26"/>
        <v>(${Variables:E1_1_1_38_kcat} * E1_1_1_38 * C00036 ) / (${Variables:E1_1_1_38_km} + (E1_1_1_38 * C00036 ))</v>
      </c>
      <c r="N257" s="16" t="str">
        <f t="shared" si="27"/>
        <v>r256: C00036  -&gt; C00022  + C00011 | (${Variables:E1_1_1_38_kcat} * E1_1_1_38 * C00036 ) / (${Variables:E1_1_1_38_km} + (E1_1_1_38 * C00036 ))</v>
      </c>
    </row>
    <row r="258" spans="1:14" ht="29" x14ac:dyDescent="0.35">
      <c r="A258" s="12" t="s">
        <v>2425</v>
      </c>
      <c r="B258" s="11" t="s">
        <v>1795</v>
      </c>
      <c r="C258" s="11" t="s">
        <v>7265</v>
      </c>
      <c r="E258" s="40">
        <v>257</v>
      </c>
      <c r="F258" s="11" t="str">
        <f t="shared" si="22"/>
        <v>E1_4_1_1</v>
      </c>
      <c r="G258" s="46" t="str">
        <f t="shared" si="23"/>
        <v>E1_4_1_1_kcat: 13.7</v>
      </c>
      <c r="H258" s="46" t="str">
        <f t="shared" si="28"/>
        <v>E1_4_1_1_km: 1</v>
      </c>
      <c r="I258" s="49" t="s">
        <v>7989</v>
      </c>
      <c r="J258" s="49" t="str">
        <f t="shared" si="24"/>
        <v>C00037  *  C00001  *  C00003 </v>
      </c>
      <c r="K258" s="19" t="s">
        <v>9006</v>
      </c>
      <c r="L258" s="50" t="str">
        <f t="shared" si="25"/>
        <v>C00048  * C00014  * C00004  * C00080</v>
      </c>
      <c r="M258" s="16" t="str">
        <f t="shared" si="26"/>
        <v>(${Variables:E1_4_1_1_kcat} * E1_4_1_1 * C00037  *  C00001  *  C00003 ) / (${Variables:E1_4_1_1_km} + (E1_4_1_1 * C00037  *  C00001  *  C00003 ))</v>
      </c>
      <c r="N258" s="16" t="str">
        <f t="shared" si="27"/>
        <v>r257: C00037  +  C00001  +  C00003  -&gt; C00048  + C00014  + C00004  + C00080 | (${Variables:E1_4_1_1_kcat} * E1_4_1_1 * C00037  *  C00001  *  C00003 ) / (${Variables:E1_4_1_1_km} + (E1_4_1_1 * C00037  *  C00001  *  C00003 ))</v>
      </c>
    </row>
    <row r="259" spans="1:14" ht="29" x14ac:dyDescent="0.35">
      <c r="A259" s="12" t="s">
        <v>2428</v>
      </c>
      <c r="B259" s="11" t="s">
        <v>1799</v>
      </c>
      <c r="C259" s="11" t="s">
        <v>7266</v>
      </c>
      <c r="E259" s="40">
        <v>258</v>
      </c>
      <c r="F259" s="11" t="str">
        <f t="shared" ref="F259:F322" si="29">"E" &amp; SUBSTITUTE(C259,".","_")</f>
        <v>E1_4_3_19</v>
      </c>
      <c r="G259" s="46" t="str">
        <f t="shared" ref="G259:G322" si="30">_xlfn.CONCAT(F259,"_kcat: ",13.7)</f>
        <v>E1_4_3_19_kcat: 13.7</v>
      </c>
      <c r="H259" s="46" t="str">
        <f t="shared" si="28"/>
        <v>E1_4_3_19_km: 1</v>
      </c>
      <c r="I259" s="49" t="s">
        <v>7990</v>
      </c>
      <c r="J259" s="49" t="str">
        <f t="shared" ref="J259:J322" si="31">SUBSTITUTE(I259, "+", "*")</f>
        <v>C00037  *  C00001  *  C00007</v>
      </c>
      <c r="K259" s="19" t="s">
        <v>9007</v>
      </c>
      <c r="L259" s="50" t="str">
        <f t="shared" ref="L259:L322" si="32">SUBSTITUTE(K259, "+", "*")</f>
        <v>C00048  * C00014  * C00027</v>
      </c>
      <c r="M259" s="16" t="str">
        <f t="shared" ref="M259:M322" si="33">_xlfn.CONCAT("(", "${Variables:",F259, "_kcat}"," * ", F259, " * ",J259,") / (","${Variables:",F259,"_km}"," + (",F259," * ",J259,"))")</f>
        <v>(${Variables:E1_4_3_19_kcat} * E1_4_3_19 * C00037  *  C00001  *  C00007) / (${Variables:E1_4_3_19_km} + (E1_4_3_19 * C00037  *  C00001  *  C00007))</v>
      </c>
      <c r="N259" s="16" t="str">
        <f t="shared" ref="N259:N322" si="34">_xlfn.CONCAT("r",E259,": ",I259, " -&gt; ",K259," | ",M259)</f>
        <v>r258: C00037  +  C00001  +  C00007 -&gt; C00048  + C00014  + C00027 | (${Variables:E1_4_3_19_kcat} * E1_4_3_19 * C00037  *  C00001  *  C00007) / (${Variables:E1_4_3_19_km} + (E1_4_3_19 * C00037  *  C00001  *  C00007))</v>
      </c>
    </row>
    <row r="260" spans="1:14" ht="29" x14ac:dyDescent="0.35">
      <c r="A260" s="12" t="s">
        <v>2428</v>
      </c>
      <c r="B260" s="11" t="s">
        <v>1799</v>
      </c>
      <c r="C260" s="11" t="s">
        <v>7266</v>
      </c>
      <c r="E260" s="40">
        <v>259</v>
      </c>
      <c r="F260" s="11" t="str">
        <f t="shared" si="29"/>
        <v>E1_4_3_19</v>
      </c>
      <c r="G260" s="46" t="str">
        <f t="shared" si="30"/>
        <v>E1_4_3_19_kcat: 13.7</v>
      </c>
      <c r="H260" s="46" t="str">
        <f t="shared" si="28"/>
        <v>E1_4_3_19_km: 1</v>
      </c>
      <c r="I260" s="49" t="s">
        <v>7991</v>
      </c>
      <c r="J260" s="49" t="str">
        <f t="shared" si="31"/>
        <v>C00037  *  C00007</v>
      </c>
      <c r="K260" s="19" t="s">
        <v>9008</v>
      </c>
      <c r="L260" s="50" t="str">
        <f t="shared" si="32"/>
        <v>C15809  * C00027</v>
      </c>
      <c r="M260" s="16" t="str">
        <f t="shared" si="33"/>
        <v>(${Variables:E1_4_3_19_kcat} * E1_4_3_19 * C00037  *  C00007) / (${Variables:E1_4_3_19_km} + (E1_4_3_19 * C00037  *  C00007))</v>
      </c>
      <c r="N260" s="16" t="str">
        <f t="shared" si="34"/>
        <v>r259: C00037  +  C00007 -&gt; C15809  + C00027 | (${Variables:E1_4_3_19_kcat} * E1_4_3_19 * C00037  *  C00007) / (${Variables:E1_4_3_19_km} + (E1_4_3_19 * C00037  *  C00007))</v>
      </c>
    </row>
    <row r="261" spans="1:14" ht="29" x14ac:dyDescent="0.35">
      <c r="A261" s="12" t="s">
        <v>2429</v>
      </c>
      <c r="B261" s="11" t="s">
        <v>1800</v>
      </c>
      <c r="C261" s="11" t="s">
        <v>7267</v>
      </c>
      <c r="E261" s="40">
        <v>260</v>
      </c>
      <c r="F261" s="11" t="str">
        <f t="shared" si="29"/>
        <v>E1_4_4_2</v>
      </c>
      <c r="G261" s="46" t="str">
        <f t="shared" si="30"/>
        <v>E1_4_4_2_kcat: 13.7</v>
      </c>
      <c r="H261" s="46" t="str">
        <f t="shared" si="28"/>
        <v>E1_4_4_2_km: 1</v>
      </c>
      <c r="I261" s="49" t="s">
        <v>7992</v>
      </c>
      <c r="J261" s="49" t="str">
        <f t="shared" si="31"/>
        <v>C00037  *  C02051</v>
      </c>
      <c r="K261" s="19" t="s">
        <v>9009</v>
      </c>
      <c r="L261" s="50" t="str">
        <f t="shared" si="32"/>
        <v>C01242  * C00011</v>
      </c>
      <c r="M261" s="16" t="str">
        <f t="shared" si="33"/>
        <v>(${Variables:E1_4_4_2_kcat} * E1_4_4_2 * C00037  *  C02051) / (${Variables:E1_4_4_2_km} + (E1_4_4_2 * C00037  *  C02051))</v>
      </c>
      <c r="N261" s="16" t="str">
        <f t="shared" si="34"/>
        <v>r260: C00037  +  C02051 -&gt; C01242  + C00011 | (${Variables:E1_4_4_2_kcat} * E1_4_4_2 * C00037  *  C02051) / (${Variables:E1_4_4_2_km} + (E1_4_4_2 * C00037  *  C02051))</v>
      </c>
    </row>
    <row r="262" spans="1:14" ht="29" x14ac:dyDescent="0.35">
      <c r="A262" s="12" t="s">
        <v>2861</v>
      </c>
      <c r="B262" s="11" t="s">
        <v>2231</v>
      </c>
      <c r="C262" s="11" t="s">
        <v>7268</v>
      </c>
      <c r="E262" s="40">
        <v>261</v>
      </c>
      <c r="F262" s="11" t="str">
        <f t="shared" si="29"/>
        <v>E5_1_1_1</v>
      </c>
      <c r="G262" s="46" t="str">
        <f t="shared" si="30"/>
        <v>E5_1_1_1_kcat: 13.7</v>
      </c>
      <c r="H262" s="46" t="str">
        <f t="shared" si="28"/>
        <v>E5_1_1_1_km: 1</v>
      </c>
      <c r="I262" s="49" t="s">
        <v>4077</v>
      </c>
      <c r="J262" s="49" t="str">
        <f t="shared" si="31"/>
        <v>C00041</v>
      </c>
      <c r="K262" s="19" t="s">
        <v>4076</v>
      </c>
      <c r="L262" s="50" t="str">
        <f t="shared" si="32"/>
        <v>C00133</v>
      </c>
      <c r="M262" s="16" t="str">
        <f t="shared" si="33"/>
        <v>(${Variables:E5_1_1_1_kcat} * E5_1_1_1 * C00041) / (${Variables:E5_1_1_1_km} + (E5_1_1_1 * C00041))</v>
      </c>
      <c r="N262" s="16" t="str">
        <f t="shared" si="34"/>
        <v>r261: C00041 -&gt; C00133 | (${Variables:E5_1_1_1_kcat} * E5_1_1_1 * C00041) / (${Variables:E5_1_1_1_km} + (E5_1_1_1 * C00041))</v>
      </c>
    </row>
    <row r="263" spans="1:14" ht="29" x14ac:dyDescent="0.35">
      <c r="A263" s="12" t="s">
        <v>2425</v>
      </c>
      <c r="B263" s="11" t="s">
        <v>1795</v>
      </c>
      <c r="C263" s="11" t="s">
        <v>7265</v>
      </c>
      <c r="E263" s="40">
        <v>262</v>
      </c>
      <c r="F263" s="11" t="str">
        <f t="shared" si="29"/>
        <v>E1_4_1_1</v>
      </c>
      <c r="G263" s="46" t="str">
        <f t="shared" si="30"/>
        <v>E1_4_1_1_kcat: 13.7</v>
      </c>
      <c r="H263" s="46" t="str">
        <f t="shared" si="28"/>
        <v>E1_4_1_1_km: 1</v>
      </c>
      <c r="I263" s="49" t="s">
        <v>7993</v>
      </c>
      <c r="J263" s="49" t="str">
        <f t="shared" si="31"/>
        <v>C00041  *  C00003  *  C00001</v>
      </c>
      <c r="K263" s="19" t="s">
        <v>9010</v>
      </c>
      <c r="L263" s="50" t="str">
        <f t="shared" si="32"/>
        <v>C00022  * C00014  * C00004  * C00080</v>
      </c>
      <c r="M263" s="16" t="str">
        <f t="shared" si="33"/>
        <v>(${Variables:E1_4_1_1_kcat} * E1_4_1_1 * C00041  *  C00003  *  C00001) / (${Variables:E1_4_1_1_km} + (E1_4_1_1 * C00041  *  C00003  *  C00001))</v>
      </c>
      <c r="N263" s="16" t="str">
        <f t="shared" si="34"/>
        <v>r262: C00041  +  C00003  +  C00001 -&gt; C00022  + C00014  + C00004  + C00080 | (${Variables:E1_4_1_1_kcat} * E1_4_1_1 * C00041  *  C00003  *  C00001) / (${Variables:E1_4_1_1_km} + (E1_4_1_1 * C00041  *  C00003  *  C00001))</v>
      </c>
    </row>
    <row r="264" spans="1:14" ht="29" x14ac:dyDescent="0.35">
      <c r="A264" s="12" t="s">
        <v>2867</v>
      </c>
      <c r="B264" s="11" t="s">
        <v>2237</v>
      </c>
      <c r="C264" s="11" t="s">
        <v>7269</v>
      </c>
      <c r="E264" s="40">
        <v>263</v>
      </c>
      <c r="F264" s="11" t="str">
        <f t="shared" si="29"/>
        <v>E5_1_3_14</v>
      </c>
      <c r="G264" s="46" t="str">
        <f t="shared" si="30"/>
        <v>E5_1_3_14_kcat: 13.7</v>
      </c>
      <c r="H264" s="46" t="str">
        <f t="shared" si="28"/>
        <v>E5_1_3_14_km: 1</v>
      </c>
      <c r="I264" s="49" t="s">
        <v>4096</v>
      </c>
      <c r="J264" s="49" t="str">
        <f t="shared" si="31"/>
        <v>C00043</v>
      </c>
      <c r="K264" s="19" t="s">
        <v>4095</v>
      </c>
      <c r="L264" s="50" t="str">
        <f t="shared" si="32"/>
        <v>C01170</v>
      </c>
      <c r="M264" s="16" t="str">
        <f t="shared" si="33"/>
        <v>(${Variables:E5_1_3_14_kcat} * E5_1_3_14 * C00043) / (${Variables:E5_1_3_14_km} + (E5_1_3_14 * C00043))</v>
      </c>
      <c r="N264" s="16" t="str">
        <f t="shared" si="34"/>
        <v>r263: C00043 -&gt; C01170 | (${Variables:E5_1_3_14_kcat} * E5_1_3_14 * C00043) / (${Variables:E5_1_3_14_km} + (E5_1_3_14 * C00043))</v>
      </c>
    </row>
    <row r="265" spans="1:14" ht="29" x14ac:dyDescent="0.35">
      <c r="A265" s="12" t="s">
        <v>2868</v>
      </c>
      <c r="B265" s="11" t="s">
        <v>2238</v>
      </c>
      <c r="C265" s="11" t="s">
        <v>7259</v>
      </c>
      <c r="E265" s="40">
        <v>264</v>
      </c>
      <c r="F265" s="11" t="str">
        <f t="shared" si="29"/>
        <v>E5_1_3_2</v>
      </c>
      <c r="G265" s="46" t="str">
        <f t="shared" si="30"/>
        <v>E5_1_3_2_kcat: 13.7</v>
      </c>
      <c r="H265" s="46" t="str">
        <f t="shared" si="28"/>
        <v>E5_1_3_2_km: 1</v>
      </c>
      <c r="I265" s="49" t="s">
        <v>4096</v>
      </c>
      <c r="J265" s="49" t="str">
        <f t="shared" si="31"/>
        <v>C00043</v>
      </c>
      <c r="K265" s="19" t="s">
        <v>4099</v>
      </c>
      <c r="L265" s="50" t="str">
        <f t="shared" si="32"/>
        <v>C00203</v>
      </c>
      <c r="M265" s="16" t="str">
        <f t="shared" si="33"/>
        <v>(${Variables:E5_1_3_2_kcat} * E5_1_3_2 * C00043) / (${Variables:E5_1_3_2_km} + (E5_1_3_2 * C00043))</v>
      </c>
      <c r="N265" s="16" t="str">
        <f t="shared" si="34"/>
        <v>r264: C00043 -&gt; C00203 | (${Variables:E5_1_3_2_kcat} * E5_1_3_2 * C00043) / (${Variables:E5_1_3_2_km} + (E5_1_3_2 * C00043))</v>
      </c>
    </row>
    <row r="266" spans="1:14" ht="29" x14ac:dyDescent="0.35">
      <c r="A266" s="12" t="s">
        <v>2867</v>
      </c>
      <c r="B266" s="11" t="s">
        <v>2237</v>
      </c>
      <c r="C266" s="11" t="s">
        <v>7269</v>
      </c>
      <c r="E266" s="40">
        <v>265</v>
      </c>
      <c r="F266" s="11" t="str">
        <f t="shared" si="29"/>
        <v>E5_1_3_14</v>
      </c>
      <c r="G266" s="46" t="str">
        <f t="shared" si="30"/>
        <v>E5_1_3_14_kcat: 13.7</v>
      </c>
      <c r="H266" s="46" t="str">
        <f t="shared" si="28"/>
        <v>E5_1_3_14_km: 1</v>
      </c>
      <c r="I266" s="49" t="s">
        <v>7994</v>
      </c>
      <c r="J266" s="49" t="str">
        <f t="shared" si="31"/>
        <v>C00043  *  C00001 </v>
      </c>
      <c r="K266" s="19" t="s">
        <v>9011</v>
      </c>
      <c r="L266" s="50" t="str">
        <f t="shared" si="32"/>
        <v>C00645  * C00015</v>
      </c>
      <c r="M266" s="16" t="str">
        <f t="shared" si="33"/>
        <v>(${Variables:E5_1_3_14_kcat} * E5_1_3_14 * C00043  *  C00001 ) / (${Variables:E5_1_3_14_km} + (E5_1_3_14 * C00043  *  C00001 ))</v>
      </c>
      <c r="N266" s="16" t="str">
        <f t="shared" si="34"/>
        <v>r265: C00043  +  C00001  -&gt; C00645  + C00015 | (${Variables:E5_1_3_14_kcat} * E5_1_3_14 * C00043  *  C00001 ) / (${Variables:E5_1_3_14_km} + (E5_1_3_14 * C00043  *  C00001 ))</v>
      </c>
    </row>
    <row r="267" spans="1:14" ht="29" x14ac:dyDescent="0.35">
      <c r="A267" s="12" t="s">
        <v>2633</v>
      </c>
      <c r="B267" s="11" t="s">
        <v>2003</v>
      </c>
      <c r="C267" s="11" t="s">
        <v>7270</v>
      </c>
      <c r="E267" s="40">
        <v>266</v>
      </c>
      <c r="F267" s="11" t="str">
        <f t="shared" si="29"/>
        <v>E2_7_7_65</v>
      </c>
      <c r="G267" s="46" t="str">
        <f t="shared" si="30"/>
        <v>E2_7_7_65_kcat: 13.7</v>
      </c>
      <c r="H267" s="46" t="str">
        <f t="shared" si="28"/>
        <v>E2_7_7_65_km: 1</v>
      </c>
      <c r="I267" s="49" t="s">
        <v>3931</v>
      </c>
      <c r="J267" s="49" t="str">
        <f t="shared" si="31"/>
        <v>C00044</v>
      </c>
      <c r="K267" s="19" t="s">
        <v>9012</v>
      </c>
      <c r="L267" s="50" t="str">
        <f t="shared" si="32"/>
        <v>C16463  *  C00013</v>
      </c>
      <c r="M267" s="16" t="str">
        <f t="shared" si="33"/>
        <v>(${Variables:E2_7_7_65_kcat} * E2_7_7_65 * C00044) / (${Variables:E2_7_7_65_km} + (E2_7_7_65 * C00044))</v>
      </c>
      <c r="N267" s="16" t="str">
        <f t="shared" si="34"/>
        <v>r266: C00044 -&gt; C16463  +  C00013 | (${Variables:E2_7_7_65_kcat} * E2_7_7_65 * C00044) / (${Variables:E2_7_7_65_km} + (E2_7_7_65 * C00044))</v>
      </c>
    </row>
    <row r="268" spans="1:14" ht="29" x14ac:dyDescent="0.35">
      <c r="A268" s="12" t="s">
        <v>2760</v>
      </c>
      <c r="B268" s="11" t="s">
        <v>2130</v>
      </c>
      <c r="C268" s="11" t="s">
        <v>7271</v>
      </c>
      <c r="E268" s="40">
        <v>267</v>
      </c>
      <c r="F268" s="11" t="str">
        <f t="shared" si="29"/>
        <v>E3_5_4_25</v>
      </c>
      <c r="G268" s="46" t="str">
        <f t="shared" si="30"/>
        <v>E3_5_4_25_kcat: 13.7</v>
      </c>
      <c r="H268" s="46" t="str">
        <f t="shared" si="28"/>
        <v>E3_5_4_25_km: 1</v>
      </c>
      <c r="I268" s="49" t="s">
        <v>7995</v>
      </c>
      <c r="J268" s="49" t="str">
        <f t="shared" si="31"/>
        <v>C00044  *   C00001</v>
      </c>
      <c r="K268" s="19" t="s">
        <v>9013</v>
      </c>
      <c r="L268" s="50" t="str">
        <f t="shared" si="32"/>
        <v>C00058  * C01304  *  C00009</v>
      </c>
      <c r="M268" s="16" t="str">
        <f t="shared" si="33"/>
        <v>(${Variables:E3_5_4_25_kcat} * E3_5_4_25 * C00044  *   C00001) / (${Variables:E3_5_4_25_km} + (E3_5_4_25 * C00044  *   C00001))</v>
      </c>
      <c r="N268" s="16" t="str">
        <f t="shared" si="34"/>
        <v>r267: C00044  +   C00001 -&gt; C00058  + C01304  +  C00009 | (${Variables:E3_5_4_25_kcat} * E3_5_4_25 * C00044  *   C00001) / (${Variables:E3_5_4_25_km} + (E3_5_4_25 * C00044  *   C00001))</v>
      </c>
    </row>
    <row r="269" spans="1:14" ht="29" x14ac:dyDescent="0.35">
      <c r="A269" s="12" t="s">
        <v>2757</v>
      </c>
      <c r="B269" s="11" t="s">
        <v>2127</v>
      </c>
      <c r="C269" s="11" t="s">
        <v>7272</v>
      </c>
      <c r="E269" s="40">
        <v>268</v>
      </c>
      <c r="F269" s="11" t="str">
        <f t="shared" si="29"/>
        <v>E3_5_4_16</v>
      </c>
      <c r="G269" s="46" t="str">
        <f t="shared" si="30"/>
        <v>E3_5_4_16_kcat: 13.7</v>
      </c>
      <c r="H269" s="46" t="str">
        <f t="shared" ref="H269:H332" si="35">_xlfn.CONCAT(F269,"_km: ",1)</f>
        <v>E3_5_4_16_km: 1</v>
      </c>
      <c r="I269" s="49" t="s">
        <v>7996</v>
      </c>
      <c r="J269" s="49" t="str">
        <f t="shared" si="31"/>
        <v>C00044  *  C00001</v>
      </c>
      <c r="K269" s="19" t="s">
        <v>3954</v>
      </c>
      <c r="L269" s="50" t="str">
        <f t="shared" si="32"/>
        <v>C05922</v>
      </c>
      <c r="M269" s="16" t="str">
        <f t="shared" si="33"/>
        <v>(${Variables:E3_5_4_16_kcat} * E3_5_4_16 * C00044  *  C00001) / (${Variables:E3_5_4_16_km} + (E3_5_4_16 * C00044  *  C00001))</v>
      </c>
      <c r="N269" s="16" t="str">
        <f t="shared" si="34"/>
        <v>r268: C00044  +  C00001 -&gt; C05922 | (${Variables:E3_5_4_16_kcat} * E3_5_4_16 * C00044  *  C00001) / (${Variables:E3_5_4_16_km} + (E3_5_4_16 * C00044  *  C00001))</v>
      </c>
    </row>
    <row r="270" spans="1:14" ht="29" x14ac:dyDescent="0.35">
      <c r="A270" s="12" t="s">
        <v>2772</v>
      </c>
      <c r="B270" s="11" t="s">
        <v>2142</v>
      </c>
      <c r="C270" s="11" t="s">
        <v>7109</v>
      </c>
      <c r="E270" s="40">
        <v>269</v>
      </c>
      <c r="F270" s="11" t="str">
        <f t="shared" si="29"/>
        <v>E3_6_1_9</v>
      </c>
      <c r="G270" s="46" t="str">
        <f t="shared" si="30"/>
        <v>E3_6_1_9_kcat: 13.7</v>
      </c>
      <c r="H270" s="46" t="str">
        <f t="shared" si="35"/>
        <v>E3_6_1_9_km: 1</v>
      </c>
      <c r="I270" s="49" t="s">
        <v>7996</v>
      </c>
      <c r="J270" s="49" t="str">
        <f t="shared" si="31"/>
        <v>C00044  *  C00001</v>
      </c>
      <c r="K270" s="19" t="s">
        <v>9014</v>
      </c>
      <c r="L270" s="50" t="str">
        <f t="shared" si="32"/>
        <v>C00144  * C00013</v>
      </c>
      <c r="M270" s="16" t="str">
        <f t="shared" si="33"/>
        <v>(${Variables:E3_6_1_9_kcat} * E3_6_1_9 * C00044  *  C00001) / (${Variables:E3_6_1_9_km} + (E3_6_1_9 * C00044  *  C00001))</v>
      </c>
      <c r="N270" s="16" t="str">
        <f t="shared" si="34"/>
        <v>r269: C00044  +  C00001 -&gt; C00144  + C00013 | (${Variables:E3_6_1_9_kcat} * E3_6_1_9 * C00044  *  C00001) / (${Variables:E3_6_1_9_km} + (E3_6_1_9 * C00044  *  C00001))</v>
      </c>
    </row>
    <row r="271" spans="1:14" ht="29" x14ac:dyDescent="0.35">
      <c r="A271" s="12" t="s">
        <v>2757</v>
      </c>
      <c r="B271" s="11" t="s">
        <v>2127</v>
      </c>
      <c r="C271" s="11" t="s">
        <v>7272</v>
      </c>
      <c r="E271" s="40">
        <v>270</v>
      </c>
      <c r="F271" s="11" t="str">
        <f t="shared" si="29"/>
        <v>E3_5_4_16</v>
      </c>
      <c r="G271" s="46" t="str">
        <f t="shared" si="30"/>
        <v>E3_5_4_16_kcat: 13.7</v>
      </c>
      <c r="H271" s="46" t="str">
        <f t="shared" si="35"/>
        <v>E3_5_4_16_km: 1</v>
      </c>
      <c r="I271" s="49" t="s">
        <v>7997</v>
      </c>
      <c r="J271" s="49" t="str">
        <f t="shared" si="31"/>
        <v>C00044  *  C00001 </v>
      </c>
      <c r="K271" s="19" t="s">
        <v>9015</v>
      </c>
      <c r="L271" s="50" t="str">
        <f t="shared" si="32"/>
        <v>C04895  * C00058</v>
      </c>
      <c r="M271" s="16" t="str">
        <f t="shared" si="33"/>
        <v>(${Variables:E3_5_4_16_kcat} * E3_5_4_16 * C00044  *  C00001 ) / (${Variables:E3_5_4_16_km} + (E3_5_4_16 * C00044  *  C00001 ))</v>
      </c>
      <c r="N271" s="16" t="str">
        <f t="shared" si="34"/>
        <v>r270: C00044  +  C00001  -&gt; C04895  + C00058 | (${Variables:E3_5_4_16_kcat} * E3_5_4_16 * C00044  *  C00001 ) / (${Variables:E3_5_4_16_km} + (E3_5_4_16 * C00044  *  C00001 ))</v>
      </c>
    </row>
    <row r="272" spans="1:14" ht="43.5" x14ac:dyDescent="0.35">
      <c r="A272" s="12" t="s">
        <v>2806</v>
      </c>
      <c r="B272" s="11" t="s">
        <v>2176</v>
      </c>
      <c r="C272" s="11" t="s">
        <v>7273</v>
      </c>
      <c r="E272" s="40">
        <v>271</v>
      </c>
      <c r="F272" s="11" t="str">
        <f t="shared" si="29"/>
        <v>E4_1_99_22</v>
      </c>
      <c r="G272" s="46" t="str">
        <f t="shared" si="30"/>
        <v>E4_1_99_22_kcat: 13.7</v>
      </c>
      <c r="H272" s="46" t="str">
        <f t="shared" si="35"/>
        <v>E4_1_99_22_km: 1</v>
      </c>
      <c r="I272" s="49" t="s">
        <v>7998</v>
      </c>
      <c r="J272" s="49" t="str">
        <f t="shared" si="31"/>
        <v>C00044  *  C00019  *  C00030 </v>
      </c>
      <c r="K272" s="19" t="s">
        <v>9016</v>
      </c>
      <c r="L272" s="50" t="str">
        <f t="shared" si="32"/>
        <v>C21310  * C05198  * C00073  * C00028</v>
      </c>
      <c r="M272" s="16" t="str">
        <f t="shared" si="33"/>
        <v>(${Variables:E4_1_99_22_kcat} * E4_1_99_22 * C00044  *  C00019  *  C00030 ) / (${Variables:E4_1_99_22_km} + (E4_1_99_22 * C00044  *  C00019  *  C00030 ))</v>
      </c>
      <c r="N272" s="16" t="str">
        <f t="shared" si="34"/>
        <v>r271: C00044  +  C00019  +  C00030  -&gt; C21310  + C05198  + C00073  + C00028 | (${Variables:E4_1_99_22_kcat} * E4_1_99_22 * C00044  *  C00019  *  C00030 ) / (${Variables:E4_1_99_22_km} + (E4_1_99_22 * C00044  *  C00019  *  C00030 ))</v>
      </c>
    </row>
    <row r="273" spans="1:14" ht="29" x14ac:dyDescent="0.35">
      <c r="A273" s="12" t="s">
        <v>2588</v>
      </c>
      <c r="B273" s="11" t="s">
        <v>1958</v>
      </c>
      <c r="C273" s="11" t="s">
        <v>7115</v>
      </c>
      <c r="E273" s="40">
        <v>272</v>
      </c>
      <c r="F273" s="11" t="str">
        <f t="shared" si="29"/>
        <v>E2_7_1_40</v>
      </c>
      <c r="G273" s="46" t="str">
        <f t="shared" si="30"/>
        <v>E2_7_1_40_kcat: 13.7</v>
      </c>
      <c r="H273" s="46" t="str">
        <f t="shared" si="35"/>
        <v>E2_7_1_40_km: 1</v>
      </c>
      <c r="I273" s="49" t="s">
        <v>7999</v>
      </c>
      <c r="J273" s="49" t="str">
        <f t="shared" si="31"/>
        <v>C00044  *  C00022 </v>
      </c>
      <c r="K273" s="19" t="s">
        <v>9017</v>
      </c>
      <c r="L273" s="50" t="str">
        <f t="shared" si="32"/>
        <v>C00035  * C00074</v>
      </c>
      <c r="M273" s="16" t="str">
        <f t="shared" si="33"/>
        <v>(${Variables:E2_7_1_40_kcat} * E2_7_1_40 * C00044  *  C00022 ) / (${Variables:E2_7_1_40_km} + (E2_7_1_40 * C00044  *  C00022 ))</v>
      </c>
      <c r="N273" s="16" t="str">
        <f t="shared" si="34"/>
        <v>r272: C00044  +  C00022  -&gt; C00035  + C00074 | (${Variables:E2_7_1_40_kcat} * E2_7_1_40 * C00044  *  C00022 ) / (${Variables:E2_7_1_40_km} + (E2_7_1_40 * C00044  *  C00022 ))</v>
      </c>
    </row>
    <row r="274" spans="1:14" ht="29" x14ac:dyDescent="0.35">
      <c r="A274" s="12" t="s">
        <v>2631</v>
      </c>
      <c r="B274" s="11" t="s">
        <v>2001</v>
      </c>
      <c r="C274" s="11" t="s">
        <v>7130</v>
      </c>
      <c r="E274" s="40">
        <v>273</v>
      </c>
      <c r="F274" s="11" t="str">
        <f t="shared" si="29"/>
        <v>E2_7_7_6</v>
      </c>
      <c r="G274" s="46" t="str">
        <f t="shared" si="30"/>
        <v>E2_7_7_6_kcat: 13.7</v>
      </c>
      <c r="H274" s="46" t="str">
        <f t="shared" si="35"/>
        <v>E2_7_7_6_km: 1</v>
      </c>
      <c r="I274" s="49" t="s">
        <v>8000</v>
      </c>
      <c r="J274" s="49" t="str">
        <f t="shared" si="31"/>
        <v>C00044  *  C00046</v>
      </c>
      <c r="K274" s="19" t="s">
        <v>8803</v>
      </c>
      <c r="L274" s="50" t="str">
        <f t="shared" si="32"/>
        <v>C00013  * C00046</v>
      </c>
      <c r="M274" s="16" t="str">
        <f t="shared" si="33"/>
        <v>(${Variables:E2_7_7_6_kcat} * E2_7_7_6 * C00044  *  C00046) / (${Variables:E2_7_7_6_km} + (E2_7_7_6 * C00044  *  C00046))</v>
      </c>
      <c r="N274" s="16" t="str">
        <f t="shared" si="34"/>
        <v>r273: C00044  +  C00046 -&gt; C00013  + C00046 | (${Variables:E2_7_7_6_kcat} * E2_7_7_6 * C00044  *  C00046) / (${Variables:E2_7_7_6_km} + (E2_7_7_6 * C00044  *  C00046))</v>
      </c>
    </row>
    <row r="275" spans="1:14" ht="29" x14ac:dyDescent="0.35">
      <c r="A275" s="12" t="s">
        <v>2953</v>
      </c>
      <c r="B275" s="11" t="s">
        <v>2323</v>
      </c>
      <c r="C275" s="11" t="s">
        <v>7274</v>
      </c>
      <c r="E275" s="40">
        <v>274</v>
      </c>
      <c r="F275" s="11" t="str">
        <f t="shared" si="29"/>
        <v>E6_3_4_4</v>
      </c>
      <c r="G275" s="46" t="str">
        <f t="shared" si="30"/>
        <v>E6_3_4_4_kcat: 13.7</v>
      </c>
      <c r="H275" s="46" t="str">
        <f t="shared" si="35"/>
        <v>E6_3_4_4_km: 1</v>
      </c>
      <c r="I275" s="49" t="s">
        <v>8001</v>
      </c>
      <c r="J275" s="49" t="str">
        <f t="shared" si="31"/>
        <v>C00044  *  C00130  *  C00049 </v>
      </c>
      <c r="K275" s="19" t="s">
        <v>9018</v>
      </c>
      <c r="L275" s="50" t="str">
        <f t="shared" si="32"/>
        <v>C00035  * C00009  * C03794</v>
      </c>
      <c r="M275" s="16" t="str">
        <f t="shared" si="33"/>
        <v>(${Variables:E6_3_4_4_kcat} * E6_3_4_4 * C00044  *  C00130  *  C00049 ) / (${Variables:E6_3_4_4_km} + (E6_3_4_4 * C00044  *  C00130  *  C00049 ))</v>
      </c>
      <c r="N275" s="16" t="str">
        <f t="shared" si="34"/>
        <v>r274: C00044  +  C00130  +  C00049  -&gt; C00035  + C00009  + C03794 | (${Variables:E6_3_4_4_kcat} * E6_3_4_4 * C00044  *  C00130  *  C00049 ) / (${Variables:E6_3_4_4_km} + (E6_3_4_4 * C00044  *  C00130  *  C00049 ))</v>
      </c>
    </row>
    <row r="276" spans="1:14" ht="29" x14ac:dyDescent="0.35">
      <c r="A276" s="12" t="s">
        <v>2590</v>
      </c>
      <c r="B276" s="11" t="s">
        <v>1960</v>
      </c>
      <c r="C276" s="11" t="s">
        <v>7170</v>
      </c>
      <c r="E276" s="40">
        <v>275</v>
      </c>
      <c r="F276" s="11" t="str">
        <f t="shared" si="29"/>
        <v>E2_7_1_48</v>
      </c>
      <c r="G276" s="46" t="str">
        <f t="shared" si="30"/>
        <v>E2_7_1_48_kcat: 13.7</v>
      </c>
      <c r="H276" s="46" t="str">
        <f t="shared" si="35"/>
        <v>E2_7_1_48_km: 1</v>
      </c>
      <c r="I276" s="49" t="s">
        <v>8002</v>
      </c>
      <c r="J276" s="49" t="str">
        <f t="shared" si="31"/>
        <v>C00044  *  C00299 </v>
      </c>
      <c r="K276" s="19" t="s">
        <v>9019</v>
      </c>
      <c r="L276" s="50" t="str">
        <f t="shared" si="32"/>
        <v>C00035  * C00105</v>
      </c>
      <c r="M276" s="16" t="str">
        <f t="shared" si="33"/>
        <v>(${Variables:E2_7_1_48_kcat} * E2_7_1_48 * C00044  *  C00299 ) / (${Variables:E2_7_1_48_km} + (E2_7_1_48 * C00044  *  C00299 ))</v>
      </c>
      <c r="N276" s="16" t="str">
        <f t="shared" si="34"/>
        <v>r275: C00044  +  C00299  -&gt; C00035  + C00105 | (${Variables:E2_7_1_48_kcat} * E2_7_1_48 * C00044  *  C00299 ) / (${Variables:E2_7_1_48_km} + (E2_7_1_48 * C00044  *  C00299 ))</v>
      </c>
    </row>
    <row r="277" spans="1:14" ht="29" x14ac:dyDescent="0.35">
      <c r="A277" s="12" t="s">
        <v>2590</v>
      </c>
      <c r="B277" s="11" t="s">
        <v>1960</v>
      </c>
      <c r="C277" s="11" t="s">
        <v>7170</v>
      </c>
      <c r="E277" s="40">
        <v>276</v>
      </c>
      <c r="F277" s="11" t="str">
        <f t="shared" si="29"/>
        <v>E2_7_1_48</v>
      </c>
      <c r="G277" s="46" t="str">
        <f t="shared" si="30"/>
        <v>E2_7_1_48_kcat: 13.7</v>
      </c>
      <c r="H277" s="46" t="str">
        <f t="shared" si="35"/>
        <v>E2_7_1_48_km: 1</v>
      </c>
      <c r="I277" s="49" t="s">
        <v>8003</v>
      </c>
      <c r="J277" s="49" t="str">
        <f t="shared" si="31"/>
        <v>C00044  *  C00475</v>
      </c>
      <c r="K277" s="19" t="s">
        <v>9020</v>
      </c>
      <c r="L277" s="50" t="str">
        <f t="shared" si="32"/>
        <v>C00035  * C00055</v>
      </c>
      <c r="M277" s="16" t="str">
        <f t="shared" si="33"/>
        <v>(${Variables:E2_7_1_48_kcat} * E2_7_1_48 * C00044  *  C00475) / (${Variables:E2_7_1_48_km} + (E2_7_1_48 * C00044  *  C00475))</v>
      </c>
      <c r="N277" s="16" t="str">
        <f t="shared" si="34"/>
        <v>r276: C00044  +  C00475 -&gt; C00035  + C00055 | (${Variables:E2_7_1_48_kcat} * E2_7_1_48 * C00044  *  C00475) / (${Variables:E2_7_1_48_km} + (E2_7_1_48 * C00044  *  C00475))</v>
      </c>
    </row>
    <row r="278" spans="1:14" ht="29" x14ac:dyDescent="0.35">
      <c r="A278" s="12" t="s">
        <v>2638</v>
      </c>
      <c r="B278" s="11" t="s">
        <v>2008</v>
      </c>
      <c r="C278" s="11" t="s">
        <v>7275</v>
      </c>
      <c r="E278" s="40">
        <v>277</v>
      </c>
      <c r="F278" s="11" t="str">
        <f t="shared" si="29"/>
        <v>E2_7_7_8</v>
      </c>
      <c r="G278" s="46" t="str">
        <f t="shared" si="30"/>
        <v>E2_7_7_8_kcat: 13.7</v>
      </c>
      <c r="H278" s="46" t="str">
        <f t="shared" si="35"/>
        <v>E2_7_7_8_km: 1</v>
      </c>
      <c r="I278" s="49" t="s">
        <v>8004</v>
      </c>
      <c r="J278" s="49" t="str">
        <f t="shared" si="31"/>
        <v>C00046  *  C00009 </v>
      </c>
      <c r="K278" s="19" t="s">
        <v>9021</v>
      </c>
      <c r="L278" s="50" t="str">
        <f t="shared" si="32"/>
        <v>C00046  * C00454</v>
      </c>
      <c r="M278" s="16" t="str">
        <f t="shared" si="33"/>
        <v>(${Variables:E2_7_7_8_kcat} * E2_7_7_8 * C00046  *  C00009 ) / (${Variables:E2_7_7_8_km} + (E2_7_7_8 * C00046  *  C00009 ))</v>
      </c>
      <c r="N278" s="16" t="str">
        <f t="shared" si="34"/>
        <v>r277: C00046  +  C00009  -&gt; C00046  + C00454 | (${Variables:E2_7_7_8_kcat} * E2_7_7_8 * C00046  *  C00009 ) / (${Variables:E2_7_7_8_km} + (E2_7_7_8 * C00046  *  C00009 ))</v>
      </c>
    </row>
    <row r="279" spans="1:14" ht="29" x14ac:dyDescent="0.35">
      <c r="A279" s="12" t="s">
        <v>2638</v>
      </c>
      <c r="B279" s="11" t="s">
        <v>2008</v>
      </c>
      <c r="C279" s="11" t="s">
        <v>7275</v>
      </c>
      <c r="E279" s="40">
        <v>278</v>
      </c>
      <c r="F279" s="11" t="str">
        <f t="shared" si="29"/>
        <v>E2_7_7_8</v>
      </c>
      <c r="G279" s="46" t="str">
        <f t="shared" si="30"/>
        <v>E2_7_7_8_kcat: 13.7</v>
      </c>
      <c r="H279" s="46" t="str">
        <f t="shared" si="35"/>
        <v>E2_7_7_8_km: 1</v>
      </c>
      <c r="I279" s="49" t="s">
        <v>8004</v>
      </c>
      <c r="J279" s="49" t="str">
        <f t="shared" si="31"/>
        <v>C00046  *  C00009 </v>
      </c>
      <c r="K279" s="19" t="s">
        <v>9022</v>
      </c>
      <c r="L279" s="50" t="str">
        <f t="shared" si="32"/>
        <v>C00046  * C00008</v>
      </c>
      <c r="M279" s="16" t="str">
        <f t="shared" si="33"/>
        <v>(${Variables:E2_7_7_8_kcat} * E2_7_7_8 * C00046  *  C00009 ) / (${Variables:E2_7_7_8_km} + (E2_7_7_8 * C00046  *  C00009 ))</v>
      </c>
      <c r="N279" s="16" t="str">
        <f t="shared" si="34"/>
        <v>r278: C00046  +  C00009  -&gt; C00046  + C00008 | (${Variables:E2_7_7_8_kcat} * E2_7_7_8 * C00046  *  C00009 ) / (${Variables:E2_7_7_8_km} + (E2_7_7_8 * C00046  *  C00009 ))</v>
      </c>
    </row>
    <row r="280" spans="1:14" ht="29" x14ac:dyDescent="0.35">
      <c r="A280" s="12" t="s">
        <v>2638</v>
      </c>
      <c r="B280" s="11" t="s">
        <v>2008</v>
      </c>
      <c r="C280" s="11" t="s">
        <v>7275</v>
      </c>
      <c r="E280" s="40">
        <v>279</v>
      </c>
      <c r="F280" s="11" t="str">
        <f t="shared" si="29"/>
        <v>E2_7_7_8</v>
      </c>
      <c r="G280" s="46" t="str">
        <f t="shared" si="30"/>
        <v>E2_7_7_8_kcat: 13.7</v>
      </c>
      <c r="H280" s="46" t="str">
        <f t="shared" si="35"/>
        <v>E2_7_7_8_km: 1</v>
      </c>
      <c r="I280" s="49" t="s">
        <v>8004</v>
      </c>
      <c r="J280" s="49" t="str">
        <f t="shared" si="31"/>
        <v>C00046  *  C00009 </v>
      </c>
      <c r="K280" s="19" t="s">
        <v>9023</v>
      </c>
      <c r="L280" s="50" t="str">
        <f t="shared" si="32"/>
        <v>C00046  * C00015</v>
      </c>
      <c r="M280" s="16" t="str">
        <f t="shared" si="33"/>
        <v>(${Variables:E2_7_7_8_kcat} * E2_7_7_8 * C00046  *  C00009 ) / (${Variables:E2_7_7_8_km} + (E2_7_7_8 * C00046  *  C00009 ))</v>
      </c>
      <c r="N280" s="16" t="str">
        <f t="shared" si="34"/>
        <v>r279: C00046  +  C00009  -&gt; C00046  + C00015 | (${Variables:E2_7_7_8_kcat} * E2_7_7_8 * C00046  *  C00009 ) / (${Variables:E2_7_7_8_km} + (E2_7_7_8 * C00046  *  C00009 ))</v>
      </c>
    </row>
    <row r="281" spans="1:14" ht="29" x14ac:dyDescent="0.35">
      <c r="A281" s="12" t="s">
        <v>2638</v>
      </c>
      <c r="B281" s="11" t="s">
        <v>2008</v>
      </c>
      <c r="C281" s="11" t="s">
        <v>7275</v>
      </c>
      <c r="E281" s="40">
        <v>280</v>
      </c>
      <c r="F281" s="11" t="str">
        <f t="shared" si="29"/>
        <v>E2_7_7_8</v>
      </c>
      <c r="G281" s="46" t="str">
        <f t="shared" si="30"/>
        <v>E2_7_7_8_kcat: 13.7</v>
      </c>
      <c r="H281" s="46" t="str">
        <f t="shared" si="35"/>
        <v>E2_7_7_8_km: 1</v>
      </c>
      <c r="I281" s="49" t="s">
        <v>8004</v>
      </c>
      <c r="J281" s="49" t="str">
        <f t="shared" si="31"/>
        <v>C00046  *  C00009 </v>
      </c>
      <c r="K281" s="19" t="s">
        <v>9024</v>
      </c>
      <c r="L281" s="50" t="str">
        <f t="shared" si="32"/>
        <v>C00046  * C00035</v>
      </c>
      <c r="M281" s="16" t="str">
        <f t="shared" si="33"/>
        <v>(${Variables:E2_7_7_8_kcat} * E2_7_7_8 * C00046  *  C00009 ) / (${Variables:E2_7_7_8_km} + (E2_7_7_8 * C00046  *  C00009 ))</v>
      </c>
      <c r="N281" s="16" t="str">
        <f t="shared" si="34"/>
        <v>r280: C00046  +  C00009  -&gt; C00046  + C00035 | (${Variables:E2_7_7_8_kcat} * E2_7_7_8 * C00046  *  C00009 ) / (${Variables:E2_7_7_8_km} + (E2_7_7_8 * C00046  *  C00009 ))</v>
      </c>
    </row>
    <row r="282" spans="1:14" ht="29" x14ac:dyDescent="0.35">
      <c r="A282" s="12" t="s">
        <v>2638</v>
      </c>
      <c r="B282" s="11" t="s">
        <v>2008</v>
      </c>
      <c r="C282" s="11" t="s">
        <v>7275</v>
      </c>
      <c r="E282" s="40">
        <v>281</v>
      </c>
      <c r="F282" s="11" t="str">
        <f t="shared" si="29"/>
        <v>E2_7_7_8</v>
      </c>
      <c r="G282" s="46" t="str">
        <f t="shared" si="30"/>
        <v>E2_7_7_8_kcat: 13.7</v>
      </c>
      <c r="H282" s="46" t="str">
        <f t="shared" si="35"/>
        <v>E2_7_7_8_km: 1</v>
      </c>
      <c r="I282" s="49" t="s">
        <v>8004</v>
      </c>
      <c r="J282" s="49" t="str">
        <f t="shared" si="31"/>
        <v>C00046  *  C00009 </v>
      </c>
      <c r="K282" s="19" t="s">
        <v>9025</v>
      </c>
      <c r="L282" s="50" t="str">
        <f t="shared" si="32"/>
        <v>C00046  * C00112</v>
      </c>
      <c r="M282" s="16" t="str">
        <f t="shared" si="33"/>
        <v>(${Variables:E2_7_7_8_kcat} * E2_7_7_8 * C00046  *  C00009 ) / (${Variables:E2_7_7_8_km} + (E2_7_7_8 * C00046  *  C00009 ))</v>
      </c>
      <c r="N282" s="16" t="str">
        <f t="shared" si="34"/>
        <v>r281: C00046  +  C00009  -&gt; C00046  + C00112 | (${Variables:E2_7_7_8_kcat} * E2_7_7_8 * C00046  *  C00009 ) / (${Variables:E2_7_7_8_km} + (E2_7_7_8 * C00046  *  C00009 ))</v>
      </c>
    </row>
    <row r="283" spans="1:14" ht="29" x14ac:dyDescent="0.35">
      <c r="A283" s="12" t="s">
        <v>2862</v>
      </c>
      <c r="B283" s="11" t="s">
        <v>2232</v>
      </c>
      <c r="C283" s="11" t="s">
        <v>7276</v>
      </c>
      <c r="E283" s="40">
        <v>282</v>
      </c>
      <c r="F283" s="11" t="str">
        <f t="shared" si="29"/>
        <v>E5_1_1_10</v>
      </c>
      <c r="G283" s="46" t="str">
        <f t="shared" si="30"/>
        <v>E5_1_1_10_kcat: 13.7</v>
      </c>
      <c r="H283" s="46" t="str">
        <f t="shared" si="35"/>
        <v>E5_1_1_10_km: 1</v>
      </c>
      <c r="I283" s="49" t="s">
        <v>4081</v>
      </c>
      <c r="J283" s="49" t="str">
        <f t="shared" si="31"/>
        <v>C00047</v>
      </c>
      <c r="K283" s="19" t="s">
        <v>4080</v>
      </c>
      <c r="L283" s="50" t="str">
        <f t="shared" si="32"/>
        <v>C00739</v>
      </c>
      <c r="M283" s="16" t="str">
        <f t="shared" si="33"/>
        <v>(${Variables:E5_1_1_10_kcat} * E5_1_1_10 * C00047) / (${Variables:E5_1_1_10_km} + (E5_1_1_10 * C00047))</v>
      </c>
      <c r="N283" s="16" t="str">
        <f t="shared" si="34"/>
        <v>r282: C00047 -&gt; C00739 | (${Variables:E5_1_1_10_kcat} * E5_1_1_10 * C00047) / (${Variables:E5_1_1_10_km} + (E5_1_1_10 * C00047))</v>
      </c>
    </row>
    <row r="284" spans="1:14" ht="29" x14ac:dyDescent="0.35">
      <c r="A284" s="12" t="s">
        <v>2898</v>
      </c>
      <c r="B284" s="11" t="s">
        <v>2268</v>
      </c>
      <c r="C284" s="11" t="s">
        <v>7277</v>
      </c>
      <c r="E284" s="40">
        <v>283</v>
      </c>
      <c r="F284" s="11" t="str">
        <f t="shared" si="29"/>
        <v>E5_4_3_2</v>
      </c>
      <c r="G284" s="46" t="str">
        <f t="shared" si="30"/>
        <v>E5_4_3_2_kcat: 13.7</v>
      </c>
      <c r="H284" s="46" t="str">
        <f t="shared" si="35"/>
        <v>E5_4_3_2_km: 1</v>
      </c>
      <c r="I284" s="49" t="s">
        <v>4081</v>
      </c>
      <c r="J284" s="49" t="str">
        <f t="shared" si="31"/>
        <v>C00047</v>
      </c>
      <c r="K284" s="19" t="s">
        <v>4164</v>
      </c>
      <c r="L284" s="50" t="str">
        <f t="shared" si="32"/>
        <v> C01142</v>
      </c>
      <c r="M284" s="16" t="str">
        <f t="shared" si="33"/>
        <v>(${Variables:E5_4_3_2_kcat} * E5_4_3_2 * C00047) / (${Variables:E5_4_3_2_km} + (E5_4_3_2 * C00047))</v>
      </c>
      <c r="N284" s="16" t="str">
        <f t="shared" si="34"/>
        <v>r283: C00047 -&gt;  C01142 | (${Variables:E5_4_3_2_kcat} * E5_4_3_2 * C00047) / (${Variables:E5_4_3_2_km} + (E5_4_3_2 * C00047))</v>
      </c>
    </row>
    <row r="285" spans="1:14" ht="29" x14ac:dyDescent="0.35">
      <c r="A285" s="12" t="s">
        <v>2779</v>
      </c>
      <c r="B285" s="11" t="s">
        <v>2149</v>
      </c>
      <c r="C285" s="11" t="s">
        <v>7278</v>
      </c>
      <c r="E285" s="40">
        <v>284</v>
      </c>
      <c r="F285" s="11" t="str">
        <f t="shared" si="29"/>
        <v>E4_1_1_11</v>
      </c>
      <c r="G285" s="46" t="str">
        <f t="shared" si="30"/>
        <v>E4_1_1_11_kcat: 13.7</v>
      </c>
      <c r="H285" s="46" t="str">
        <f t="shared" si="35"/>
        <v>E4_1_1_11_km: 1</v>
      </c>
      <c r="I285" s="49" t="s">
        <v>3965</v>
      </c>
      <c r="J285" s="49" t="str">
        <f t="shared" si="31"/>
        <v>C00049</v>
      </c>
      <c r="K285" s="19" t="s">
        <v>9026</v>
      </c>
      <c r="L285" s="50" t="str">
        <f t="shared" si="32"/>
        <v>C00099  * C00011</v>
      </c>
      <c r="M285" s="16" t="str">
        <f t="shared" si="33"/>
        <v>(${Variables:E4_1_1_11_kcat} * E4_1_1_11 * C00049) / (${Variables:E4_1_1_11_km} + (E4_1_1_11 * C00049))</v>
      </c>
      <c r="N285" s="16" t="str">
        <f t="shared" si="34"/>
        <v>r284: C00049 -&gt; C00099  + C00011 | (${Variables:E4_1_1_11_kcat} * E4_1_1_11 * C00049) / (${Variables:E4_1_1_11_km} + (E4_1_1_11 * C00049))</v>
      </c>
    </row>
    <row r="286" spans="1:14" ht="29" x14ac:dyDescent="0.35">
      <c r="A286" s="12" t="s">
        <v>2843</v>
      </c>
      <c r="B286" s="11" t="s">
        <v>2213</v>
      </c>
      <c r="C286" s="11" t="s">
        <v>7279</v>
      </c>
      <c r="E286" s="40">
        <v>285</v>
      </c>
      <c r="F286" s="11" t="str">
        <f t="shared" si="29"/>
        <v>E4_3_1_1</v>
      </c>
      <c r="G286" s="46" t="str">
        <f t="shared" si="30"/>
        <v>E4_3_1_1_kcat: 13.7</v>
      </c>
      <c r="H286" s="46" t="str">
        <f t="shared" si="35"/>
        <v>E4_3_1_1_km: 1</v>
      </c>
      <c r="I286" s="49" t="s">
        <v>3965</v>
      </c>
      <c r="J286" s="49" t="str">
        <f t="shared" si="31"/>
        <v>C00049</v>
      </c>
      <c r="K286" s="19" t="s">
        <v>9027</v>
      </c>
      <c r="L286" s="50" t="str">
        <f t="shared" si="32"/>
        <v>C00122  * C00014</v>
      </c>
      <c r="M286" s="16" t="str">
        <f t="shared" si="33"/>
        <v>(${Variables:E4_3_1_1_kcat} * E4_3_1_1 * C00049) / (${Variables:E4_3_1_1_km} + (E4_3_1_1 * C00049))</v>
      </c>
      <c r="N286" s="16" t="str">
        <f t="shared" si="34"/>
        <v>r285: C00049 -&gt; C00122  + C00014 | (${Variables:E4_3_1_1_kcat} * E4_3_1_1 * C00049) / (${Variables:E4_3_1_1_km} + (E4_3_1_1 * C00049))</v>
      </c>
    </row>
    <row r="287" spans="1:14" ht="29" x14ac:dyDescent="0.35">
      <c r="A287" s="12" t="s">
        <v>2427</v>
      </c>
      <c r="B287" s="11" t="s">
        <v>1798</v>
      </c>
      <c r="C287" s="11" t="s">
        <v>7280</v>
      </c>
      <c r="E287" s="40">
        <v>286</v>
      </c>
      <c r="F287" s="11" t="str">
        <f t="shared" si="29"/>
        <v>E1_4_3_16</v>
      </c>
      <c r="G287" s="46" t="str">
        <f t="shared" si="30"/>
        <v>E1_4_3_16_kcat: 13.7</v>
      </c>
      <c r="H287" s="46" t="str">
        <f t="shared" si="35"/>
        <v>E1_4_3_16_km: 1</v>
      </c>
      <c r="I287" s="49" t="s">
        <v>8005</v>
      </c>
      <c r="J287" s="49" t="str">
        <f t="shared" si="31"/>
        <v>C00049  *  C00001  *  C00007</v>
      </c>
      <c r="K287" s="19" t="s">
        <v>9028</v>
      </c>
      <c r="L287" s="50" t="str">
        <f t="shared" si="32"/>
        <v>C00036  * C00014  * C00027</v>
      </c>
      <c r="M287" s="16" t="str">
        <f t="shared" si="33"/>
        <v>(${Variables:E1_4_3_16_kcat} * E1_4_3_16 * C00049  *  C00001  *  C00007) / (${Variables:E1_4_3_16_km} + (E1_4_3_16 * C00049  *  C00001  *  C00007))</v>
      </c>
      <c r="N287" s="16" t="str">
        <f t="shared" si="34"/>
        <v>r286: C00049  +  C00001  +  C00007 -&gt; C00036  + C00014  + C00027 | (${Variables:E1_4_3_16_kcat} * E1_4_3_16 * C00049  *  C00001  *  C00007) / (${Variables:E1_4_3_16_km} + (E1_4_3_16 * C00049  *  C00001  *  C00007))</v>
      </c>
    </row>
    <row r="288" spans="1:14" ht="29" x14ac:dyDescent="0.35">
      <c r="A288" s="12" t="s">
        <v>2427</v>
      </c>
      <c r="B288" s="11" t="s">
        <v>1798</v>
      </c>
      <c r="C288" s="11" t="s">
        <v>7280</v>
      </c>
      <c r="E288" s="40">
        <v>287</v>
      </c>
      <c r="F288" s="11" t="str">
        <f t="shared" si="29"/>
        <v>E1_4_3_16</v>
      </c>
      <c r="G288" s="46" t="str">
        <f t="shared" si="30"/>
        <v>E1_4_3_16_kcat: 13.7</v>
      </c>
      <c r="H288" s="46" t="str">
        <f t="shared" si="35"/>
        <v>E1_4_3_16_km: 1</v>
      </c>
      <c r="I288" s="49" t="s">
        <v>8006</v>
      </c>
      <c r="J288" s="49" t="str">
        <f t="shared" si="31"/>
        <v>C00049  *  C00007</v>
      </c>
      <c r="K288" s="19" t="s">
        <v>9029</v>
      </c>
      <c r="L288" s="50" t="str">
        <f t="shared" si="32"/>
        <v>C05840  * C00027</v>
      </c>
      <c r="M288" s="16" t="str">
        <f t="shared" si="33"/>
        <v>(${Variables:E1_4_3_16_kcat} * E1_4_3_16 * C00049  *  C00007) / (${Variables:E1_4_3_16_km} + (E1_4_3_16 * C00049  *  C00007))</v>
      </c>
      <c r="N288" s="16" t="str">
        <f t="shared" si="34"/>
        <v>r287: C00049  +  C00007 -&gt; C05840  + C00027 | (${Variables:E1_4_3_16_kcat} * E1_4_3_16 * C00049  *  C00007) / (${Variables:E1_4_3_16_km} + (E1_4_3_16 * C00049  *  C00007))</v>
      </c>
    </row>
    <row r="289" spans="1:14" ht="29" x14ac:dyDescent="0.35">
      <c r="A289" s="12" t="s">
        <v>2553</v>
      </c>
      <c r="B289" s="11" t="s">
        <v>1923</v>
      </c>
      <c r="C289" s="11" t="s">
        <v>7281</v>
      </c>
      <c r="E289" s="40">
        <v>288</v>
      </c>
      <c r="F289" s="11" t="str">
        <f t="shared" si="29"/>
        <v>E2_6_1_1</v>
      </c>
      <c r="G289" s="46" t="str">
        <f t="shared" si="30"/>
        <v>E2_6_1_1_kcat: 13.7</v>
      </c>
      <c r="H289" s="46" t="str">
        <f t="shared" si="35"/>
        <v>E2_6_1_1_km: 1</v>
      </c>
      <c r="I289" s="49" t="s">
        <v>8007</v>
      </c>
      <c r="J289" s="49" t="str">
        <f t="shared" si="31"/>
        <v>C00049  *  C00026</v>
      </c>
      <c r="K289" s="19" t="s">
        <v>9030</v>
      </c>
      <c r="L289" s="50" t="str">
        <f t="shared" si="32"/>
        <v>C00036  * C00025</v>
      </c>
      <c r="M289" s="16" t="str">
        <f t="shared" si="33"/>
        <v>(${Variables:E2_6_1_1_kcat} * E2_6_1_1 * C00049  *  C00026) / (${Variables:E2_6_1_1_km} + (E2_6_1_1 * C00049  *  C00026))</v>
      </c>
      <c r="N289" s="16" t="str">
        <f t="shared" si="34"/>
        <v>r288: C00049  +  C00026 -&gt; C00036  + C00025 | (${Variables:E2_6_1_1_kcat} * E2_6_1_1 * C00049  *  C00026) / (${Variables:E2_6_1_1_km} + (E2_6_1_1 * C00049  *  C00026))</v>
      </c>
    </row>
    <row r="290" spans="1:14" ht="29" x14ac:dyDescent="0.35">
      <c r="A290" s="12" t="s">
        <v>2509</v>
      </c>
      <c r="B290" s="11" t="s">
        <v>1879</v>
      </c>
      <c r="C290" s="11" t="s">
        <v>7282</v>
      </c>
      <c r="E290" s="40">
        <v>289</v>
      </c>
      <c r="F290" s="11" t="str">
        <f t="shared" si="29"/>
        <v>E2_3_2_2</v>
      </c>
      <c r="G290" s="46" t="str">
        <f t="shared" si="30"/>
        <v>E2_3_2_2_kcat: 13.7</v>
      </c>
      <c r="H290" s="46" t="str">
        <f t="shared" si="35"/>
        <v>E2_3_2_2_km: 1</v>
      </c>
      <c r="I290" s="49" t="s">
        <v>8008</v>
      </c>
      <c r="J290" s="49" t="str">
        <f t="shared" si="31"/>
        <v>C00051  *  C00151 </v>
      </c>
      <c r="K290" s="19" t="s">
        <v>9031</v>
      </c>
      <c r="L290" s="50" t="str">
        <f t="shared" si="32"/>
        <v>C01419  * C03740</v>
      </c>
      <c r="M290" s="16" t="str">
        <f t="shared" si="33"/>
        <v>(${Variables:E2_3_2_2_kcat} * E2_3_2_2 * C00051  *  C00151 ) / (${Variables:E2_3_2_2_km} + (E2_3_2_2 * C00051  *  C00151 ))</v>
      </c>
      <c r="N290" s="16" t="str">
        <f t="shared" si="34"/>
        <v>r289: C00051  +  C00151  -&gt; C01419  + C03740 | (${Variables:E2_3_2_2_kcat} * E2_3_2_2 * C00051  *  C00151 ) / (${Variables:E2_3_2_2_km} + (E2_3_2_2 * C00051  *  C00151 ))</v>
      </c>
    </row>
    <row r="291" spans="1:14" ht="29" x14ac:dyDescent="0.35">
      <c r="A291" s="12" t="s">
        <v>2684</v>
      </c>
      <c r="B291" s="11" t="s">
        <v>2054</v>
      </c>
      <c r="C291" s="11" t="s">
        <v>7283</v>
      </c>
      <c r="E291" s="40">
        <v>290</v>
      </c>
      <c r="F291" s="11" t="str">
        <f t="shared" si="29"/>
        <v>E3_1_3_7</v>
      </c>
      <c r="G291" s="46" t="str">
        <f t="shared" si="30"/>
        <v>E3_1_3_7_kcat: 13.7</v>
      </c>
      <c r="H291" s="46" t="str">
        <f t="shared" si="35"/>
        <v>E3_1_3_7_km: 1</v>
      </c>
      <c r="I291" s="49" t="s">
        <v>8009</v>
      </c>
      <c r="J291" s="49" t="str">
        <f t="shared" si="31"/>
        <v>C00053  *  C00001</v>
      </c>
      <c r="K291" s="19" t="s">
        <v>9032</v>
      </c>
      <c r="L291" s="50" t="str">
        <f t="shared" si="32"/>
        <v>C00224  * C00009</v>
      </c>
      <c r="M291" s="16" t="str">
        <f t="shared" si="33"/>
        <v>(${Variables:E3_1_3_7_kcat} * E3_1_3_7 * C00053  *  C00001) / (${Variables:E3_1_3_7_km} + (E3_1_3_7 * C00053  *  C00001))</v>
      </c>
      <c r="N291" s="16" t="str">
        <f t="shared" si="34"/>
        <v>r290: C00053  +  C00001 -&gt; C00224  + C00009 | (${Variables:E3_1_3_7_kcat} * E3_1_3_7 * C00053  *  C00001) / (${Variables:E3_1_3_7_km} + (E3_1_3_7 * C00053  *  C00001))</v>
      </c>
    </row>
    <row r="292" spans="1:14" ht="29" x14ac:dyDescent="0.35">
      <c r="A292" s="12" t="s">
        <v>2684</v>
      </c>
      <c r="B292" s="11" t="s">
        <v>2054</v>
      </c>
      <c r="C292" s="11" t="s">
        <v>7283</v>
      </c>
      <c r="E292" s="40">
        <v>291</v>
      </c>
      <c r="F292" s="11" t="str">
        <f t="shared" si="29"/>
        <v>E3_1_3_7</v>
      </c>
      <c r="G292" s="46" t="str">
        <f t="shared" si="30"/>
        <v>E3_1_3_7_kcat: 13.7</v>
      </c>
      <c r="H292" s="46" t="str">
        <f t="shared" si="35"/>
        <v>E3_1_3_7_km: 1</v>
      </c>
      <c r="I292" s="49" t="s">
        <v>8010</v>
      </c>
      <c r="J292" s="49" t="str">
        <f t="shared" si="31"/>
        <v>C00054  *  C00001 </v>
      </c>
      <c r="K292" s="19" t="s">
        <v>9033</v>
      </c>
      <c r="L292" s="50" t="str">
        <f t="shared" si="32"/>
        <v>C00020  * C00009</v>
      </c>
      <c r="M292" s="16" t="str">
        <f t="shared" si="33"/>
        <v>(${Variables:E3_1_3_7_kcat} * E3_1_3_7 * C00054  *  C00001 ) / (${Variables:E3_1_3_7_km} + (E3_1_3_7 * C00054  *  C00001 ))</v>
      </c>
      <c r="N292" s="16" t="str">
        <f t="shared" si="34"/>
        <v>r291: C00054  +  C00001  -&gt; C00020  + C00009 | (${Variables:E3_1_3_7_kcat} * E3_1_3_7 * C00054  *  C00001 ) / (${Variables:E3_1_3_7_km} + (E3_1_3_7 * C00054  *  C00001 ))</v>
      </c>
    </row>
    <row r="293" spans="1:14" ht="29" x14ac:dyDescent="0.35">
      <c r="A293" s="12" t="s">
        <v>2682</v>
      </c>
      <c r="B293" s="11" t="s">
        <v>2052</v>
      </c>
      <c r="C293" s="11" t="s">
        <v>7236</v>
      </c>
      <c r="E293" s="40">
        <v>292</v>
      </c>
      <c r="F293" s="11" t="str">
        <f t="shared" si="29"/>
        <v>E3_1_3_5</v>
      </c>
      <c r="G293" s="46" t="str">
        <f t="shared" si="30"/>
        <v>E3_1_3_5_kcat: 13.7</v>
      </c>
      <c r="H293" s="46" t="str">
        <f t="shared" si="35"/>
        <v>E3_1_3_5_km: 1</v>
      </c>
      <c r="I293" s="49" t="s">
        <v>8011</v>
      </c>
      <c r="J293" s="49" t="str">
        <f t="shared" si="31"/>
        <v>C00055  *  C00001</v>
      </c>
      <c r="K293" s="19" t="s">
        <v>9034</v>
      </c>
      <c r="L293" s="50" t="str">
        <f t="shared" si="32"/>
        <v>C00475  * C00009</v>
      </c>
      <c r="M293" s="16" t="str">
        <f t="shared" si="33"/>
        <v>(${Variables:E3_1_3_5_kcat} * E3_1_3_5 * C00055  *  C00001) / (${Variables:E3_1_3_5_km} + (E3_1_3_5 * C00055  *  C00001))</v>
      </c>
      <c r="N293" s="16" t="str">
        <f t="shared" si="34"/>
        <v>r292: C00055  +  C00001 -&gt; C00475  + C00009 | (${Variables:E3_1_3_5_kcat} * E3_1_3_5 * C00055  *  C00001) / (${Variables:E3_1_3_5_km} + (E3_1_3_5 * C00055  *  C00001))</v>
      </c>
    </row>
    <row r="294" spans="1:14" ht="29" x14ac:dyDescent="0.35">
      <c r="A294" s="12" t="s">
        <v>2394</v>
      </c>
      <c r="B294" s="11" t="s">
        <v>1764</v>
      </c>
      <c r="C294" s="11" t="s">
        <v>7284</v>
      </c>
      <c r="E294" s="40">
        <v>293</v>
      </c>
      <c r="F294" s="11" t="str">
        <f t="shared" si="29"/>
        <v>E1_17_1_9</v>
      </c>
      <c r="G294" s="46" t="str">
        <f t="shared" si="30"/>
        <v>E1_17_1_9_kcat: 13.7</v>
      </c>
      <c r="H294" s="46" t="str">
        <f t="shared" si="35"/>
        <v>E1_17_1_9_km: 1</v>
      </c>
      <c r="I294" s="49" t="s">
        <v>8012</v>
      </c>
      <c r="J294" s="49" t="str">
        <f t="shared" si="31"/>
        <v>C00058  *  C00003</v>
      </c>
      <c r="K294" s="19" t="s">
        <v>9035</v>
      </c>
      <c r="L294" s="50" t="str">
        <f t="shared" si="32"/>
        <v>C00080  * C00011  * C00004</v>
      </c>
      <c r="M294" s="16" t="str">
        <f t="shared" si="33"/>
        <v>(${Variables:E1_17_1_9_kcat} * E1_17_1_9 * C00058  *  C00003) / (${Variables:E1_17_1_9_km} + (E1_17_1_9 * C00058  *  C00003))</v>
      </c>
      <c r="N294" s="16" t="str">
        <f t="shared" si="34"/>
        <v>r293: C00058  +  C00003 -&gt; C00080  + C00011  + C00004 | (${Variables:E1_17_1_9_kcat} * E1_17_1_9 * C00058  *  C00003) / (${Variables:E1_17_1_9_km} + (E1_17_1_9 * C00058  *  C00003))</v>
      </c>
    </row>
    <row r="295" spans="1:14" ht="29" x14ac:dyDescent="0.35">
      <c r="A295" s="12" t="s">
        <v>2780</v>
      </c>
      <c r="B295" s="11" t="s">
        <v>2150</v>
      </c>
      <c r="C295" s="11" t="s">
        <v>7285</v>
      </c>
      <c r="E295" s="40">
        <v>294</v>
      </c>
      <c r="F295" s="11" t="str">
        <f t="shared" si="29"/>
        <v>E4_1_1_19</v>
      </c>
      <c r="G295" s="46" t="str">
        <f t="shared" si="30"/>
        <v>E4_1_1_19_kcat: 13.7</v>
      </c>
      <c r="H295" s="46" t="str">
        <f t="shared" si="35"/>
        <v>E4_1_1_19_km: 1</v>
      </c>
      <c r="I295" s="49" t="s">
        <v>3966</v>
      </c>
      <c r="J295" s="49" t="str">
        <f t="shared" si="31"/>
        <v>C00062</v>
      </c>
      <c r="K295" s="19" t="s">
        <v>9036</v>
      </c>
      <c r="L295" s="50" t="str">
        <f t="shared" si="32"/>
        <v>C00179  * C00011</v>
      </c>
      <c r="M295" s="16" t="str">
        <f t="shared" si="33"/>
        <v>(${Variables:E4_1_1_19_kcat} * E4_1_1_19 * C00062) / (${Variables:E4_1_1_19_km} + (E4_1_1_19 * C00062))</v>
      </c>
      <c r="N295" s="16" t="str">
        <f t="shared" si="34"/>
        <v>r294: C00062 -&gt; C00179  + C00011 | (${Variables:E4_1_1_19_kcat} * E4_1_1_19 * C00062) / (${Variables:E4_1_1_19_km} + (E4_1_1_19 * C00062))</v>
      </c>
    </row>
    <row r="296" spans="1:14" ht="29" x14ac:dyDescent="0.35">
      <c r="A296" s="12" t="s">
        <v>2862</v>
      </c>
      <c r="B296" s="11" t="s">
        <v>2232</v>
      </c>
      <c r="C296" s="11" t="s">
        <v>7276</v>
      </c>
      <c r="E296" s="40">
        <v>295</v>
      </c>
      <c r="F296" s="11" t="str">
        <f t="shared" si="29"/>
        <v>E5_1_1_10</v>
      </c>
      <c r="G296" s="46" t="str">
        <f t="shared" si="30"/>
        <v>E5_1_1_10_kcat: 13.7</v>
      </c>
      <c r="H296" s="46" t="str">
        <f t="shared" si="35"/>
        <v>E5_1_1_10_km: 1</v>
      </c>
      <c r="I296" s="49" t="s">
        <v>3966</v>
      </c>
      <c r="J296" s="49" t="str">
        <f t="shared" si="31"/>
        <v>C00062</v>
      </c>
      <c r="K296" s="19" t="s">
        <v>4082</v>
      </c>
      <c r="L296" s="50" t="str">
        <f t="shared" si="32"/>
        <v>C00792</v>
      </c>
      <c r="M296" s="16" t="str">
        <f t="shared" si="33"/>
        <v>(${Variables:E5_1_1_10_kcat} * E5_1_1_10 * C00062) / (${Variables:E5_1_1_10_km} + (E5_1_1_10 * C00062))</v>
      </c>
      <c r="N296" s="16" t="str">
        <f t="shared" si="34"/>
        <v>r295: C00062 -&gt; C00792 | (${Variables:E5_1_1_10_kcat} * E5_1_1_10 * C00062) / (${Variables:E5_1_1_10_km} + (E5_1_1_10 * C00062))</v>
      </c>
    </row>
    <row r="297" spans="1:14" ht="29" x14ac:dyDescent="0.35">
      <c r="A297" s="12" t="s">
        <v>2753</v>
      </c>
      <c r="B297" s="11" t="s">
        <v>2123</v>
      </c>
      <c r="C297" s="11" t="s">
        <v>7286</v>
      </c>
      <c r="E297" s="40">
        <v>296</v>
      </c>
      <c r="F297" s="11" t="str">
        <f t="shared" si="29"/>
        <v>E3_5_3_1</v>
      </c>
      <c r="G297" s="46" t="str">
        <f t="shared" si="30"/>
        <v>E3_5_3_1_kcat: 13.7</v>
      </c>
      <c r="H297" s="46" t="str">
        <f t="shared" si="35"/>
        <v>E3_5_3_1_km: 1</v>
      </c>
      <c r="I297" s="49" t="s">
        <v>8013</v>
      </c>
      <c r="J297" s="49" t="str">
        <f t="shared" si="31"/>
        <v>C00062  *  C00001</v>
      </c>
      <c r="K297" s="19" t="s">
        <v>9037</v>
      </c>
      <c r="L297" s="50" t="str">
        <f t="shared" si="32"/>
        <v>C00077  * C00086</v>
      </c>
      <c r="M297" s="16" t="str">
        <f t="shared" si="33"/>
        <v>(${Variables:E3_5_3_1_kcat} * E3_5_3_1 * C00062  *  C00001) / (${Variables:E3_5_3_1_km} + (E3_5_3_1 * C00062  *  C00001))</v>
      </c>
      <c r="N297" s="16" t="str">
        <f t="shared" si="34"/>
        <v>r296: C00062  +  C00001 -&gt; C00077  + C00086 | (${Variables:E3_5_3_1_kcat} * E3_5_3_1 * C00062  *  C00001) / (${Variables:E3_5_3_1_km} + (E3_5_3_1 * C00062  *  C00001))</v>
      </c>
    </row>
    <row r="298" spans="1:14" ht="29" x14ac:dyDescent="0.35">
      <c r="A298" s="12" t="s">
        <v>2772</v>
      </c>
      <c r="B298" s="11" t="s">
        <v>2142</v>
      </c>
      <c r="C298" s="11" t="s">
        <v>7109</v>
      </c>
      <c r="E298" s="40">
        <v>297</v>
      </c>
      <c r="F298" s="11" t="str">
        <f t="shared" si="29"/>
        <v>E3_6_1_9</v>
      </c>
      <c r="G298" s="46" t="str">
        <f t="shared" si="30"/>
        <v>E3_6_1_9_kcat: 13.7</v>
      </c>
      <c r="H298" s="46" t="str">
        <f t="shared" si="35"/>
        <v>E3_6_1_9_km: 1</v>
      </c>
      <c r="I298" s="49" t="s">
        <v>8014</v>
      </c>
      <c r="J298" s="49" t="str">
        <f t="shared" si="31"/>
        <v>C00063  *  C00001</v>
      </c>
      <c r="K298" s="19" t="s">
        <v>9038</v>
      </c>
      <c r="L298" s="50" t="str">
        <f t="shared" si="32"/>
        <v>C00055  * C00013</v>
      </c>
      <c r="M298" s="16" t="str">
        <f t="shared" si="33"/>
        <v>(${Variables:E3_6_1_9_kcat} * E3_6_1_9 * C00063  *  C00001) / (${Variables:E3_6_1_9_km} + (E3_6_1_9 * C00063  *  C00001))</v>
      </c>
      <c r="N298" s="16" t="str">
        <f t="shared" si="34"/>
        <v>r297: C00063  +  C00001 -&gt; C00055  + C00013 | (${Variables:E3_6_1_9_kcat} * E3_6_1_9 * C00063  *  C00001) / (${Variables:E3_6_1_9_km} + (E3_6_1_9 * C00063  *  C00001))</v>
      </c>
    </row>
    <row r="299" spans="1:14" ht="29" x14ac:dyDescent="0.35">
      <c r="A299" s="12" t="s">
        <v>2588</v>
      </c>
      <c r="B299" s="11" t="s">
        <v>1958</v>
      </c>
      <c r="C299" s="11" t="s">
        <v>7115</v>
      </c>
      <c r="E299" s="40">
        <v>298</v>
      </c>
      <c r="F299" s="11" t="str">
        <f t="shared" si="29"/>
        <v>E2_7_1_40</v>
      </c>
      <c r="G299" s="46" t="str">
        <f t="shared" si="30"/>
        <v>E2_7_1_40_kcat: 13.7</v>
      </c>
      <c r="H299" s="46" t="str">
        <f t="shared" si="35"/>
        <v>E2_7_1_40_km: 1</v>
      </c>
      <c r="I299" s="49" t="s">
        <v>8015</v>
      </c>
      <c r="J299" s="49" t="str">
        <f t="shared" si="31"/>
        <v>C00063  *  C00022</v>
      </c>
      <c r="K299" s="19" t="s">
        <v>9039</v>
      </c>
      <c r="L299" s="50" t="str">
        <f t="shared" si="32"/>
        <v>C00112  * C00074</v>
      </c>
      <c r="M299" s="16" t="str">
        <f t="shared" si="33"/>
        <v>(${Variables:E2_7_1_40_kcat} * E2_7_1_40 * C00063  *  C00022) / (${Variables:E2_7_1_40_km} + (E2_7_1_40 * C00063  *  C00022))</v>
      </c>
      <c r="N299" s="16" t="str">
        <f t="shared" si="34"/>
        <v>r298: C00063  +  C00022 -&gt; C00112  + C00074 | (${Variables:E2_7_1_40_kcat} * E2_7_1_40 * C00063  *  C00022) / (${Variables:E2_7_1_40_km} + (E2_7_1_40 * C00063  *  C00022))</v>
      </c>
    </row>
    <row r="300" spans="1:14" ht="29" x14ac:dyDescent="0.35">
      <c r="A300" s="12" t="s">
        <v>2631</v>
      </c>
      <c r="B300" s="11" t="s">
        <v>2001</v>
      </c>
      <c r="C300" s="11" t="s">
        <v>7130</v>
      </c>
      <c r="E300" s="40">
        <v>299</v>
      </c>
      <c r="F300" s="11" t="str">
        <f t="shared" si="29"/>
        <v>E2_7_7_6</v>
      </c>
      <c r="G300" s="46" t="str">
        <f t="shared" si="30"/>
        <v>E2_7_7_6_kcat: 13.7</v>
      </c>
      <c r="H300" s="46" t="str">
        <f t="shared" si="35"/>
        <v>E2_7_7_6_km: 1</v>
      </c>
      <c r="I300" s="49" t="s">
        <v>8016</v>
      </c>
      <c r="J300" s="49" t="str">
        <f t="shared" si="31"/>
        <v>C00063  *  C00046 </v>
      </c>
      <c r="K300" s="19" t="s">
        <v>8803</v>
      </c>
      <c r="L300" s="50" t="str">
        <f t="shared" si="32"/>
        <v>C00013  * C00046</v>
      </c>
      <c r="M300" s="16" t="str">
        <f t="shared" si="33"/>
        <v>(${Variables:E2_7_7_6_kcat} * E2_7_7_6 * C00063  *  C00046 ) / (${Variables:E2_7_7_6_km} + (E2_7_7_6 * C00063  *  C00046 ))</v>
      </c>
      <c r="N300" s="16" t="str">
        <f t="shared" si="34"/>
        <v>r299: C00063  +  C00046  -&gt; C00013  + C00046 | (${Variables:E2_7_7_6_kcat} * E2_7_7_6 * C00063  *  C00046 ) / (${Variables:E2_7_7_6_km} + (E2_7_7_6 * C00063  *  C00046 ))</v>
      </c>
    </row>
    <row r="301" spans="1:14" ht="29" x14ac:dyDescent="0.35">
      <c r="A301" s="12" t="s">
        <v>2566</v>
      </c>
      <c r="B301" s="11" t="s">
        <v>1936</v>
      </c>
      <c r="C301" s="11" t="s">
        <v>7145</v>
      </c>
      <c r="E301" s="40">
        <v>300</v>
      </c>
      <c r="F301" s="11" t="str">
        <f t="shared" si="29"/>
        <v>E2_7_1_11</v>
      </c>
      <c r="G301" s="46" t="str">
        <f t="shared" si="30"/>
        <v>E2_7_1_11_kcat: 13.7</v>
      </c>
      <c r="H301" s="46" t="str">
        <f t="shared" si="35"/>
        <v>E2_7_1_11_km: 1</v>
      </c>
      <c r="I301" s="49" t="s">
        <v>8017</v>
      </c>
      <c r="J301" s="49" t="str">
        <f t="shared" si="31"/>
        <v>C00063  *  C00085 </v>
      </c>
      <c r="K301" s="19" t="s">
        <v>9040</v>
      </c>
      <c r="L301" s="50" t="str">
        <f t="shared" si="32"/>
        <v>C00112  * C00354</v>
      </c>
      <c r="M301" s="16" t="str">
        <f t="shared" si="33"/>
        <v>(${Variables:E2_7_1_11_kcat} * E2_7_1_11 * C00063  *  C00085 ) / (${Variables:E2_7_1_11_km} + (E2_7_1_11 * C00063  *  C00085 ))</v>
      </c>
      <c r="N301" s="16" t="str">
        <f t="shared" si="34"/>
        <v>r300: C00063  +  C00085  -&gt; C00112  + C00354 | (${Variables:E2_7_1_11_kcat} * E2_7_1_11 * C00063  *  C00085 ) / (${Variables:E2_7_1_11_km} + (E2_7_1_11 * C00063  *  C00085 ))</v>
      </c>
    </row>
    <row r="302" spans="1:14" ht="29" x14ac:dyDescent="0.35">
      <c r="A302" s="12" t="s">
        <v>2627</v>
      </c>
      <c r="B302" s="11" t="s">
        <v>1997</v>
      </c>
      <c r="C302" s="11" t="s">
        <v>7287</v>
      </c>
      <c r="E302" s="40">
        <v>301</v>
      </c>
      <c r="F302" s="11" t="str">
        <f t="shared" si="29"/>
        <v>E2_7_7_39</v>
      </c>
      <c r="G302" s="46" t="str">
        <f t="shared" si="30"/>
        <v>E2_7_7_39_kcat: 13.7</v>
      </c>
      <c r="H302" s="46" t="str">
        <f t="shared" si="35"/>
        <v>E2_7_7_39_km: 1</v>
      </c>
      <c r="I302" s="49" t="s">
        <v>8018</v>
      </c>
      <c r="J302" s="49" t="str">
        <f t="shared" si="31"/>
        <v>C00063  *  C00093 </v>
      </c>
      <c r="K302" s="19" t="s">
        <v>9041</v>
      </c>
      <c r="L302" s="50" t="str">
        <f t="shared" si="32"/>
        <v>C00013  * C00513</v>
      </c>
      <c r="M302" s="16" t="str">
        <f t="shared" si="33"/>
        <v>(${Variables:E2_7_7_39_kcat} * E2_7_7_39 * C00063  *  C00093 ) / (${Variables:E2_7_7_39_km} + (E2_7_7_39 * C00063  *  C00093 ))</v>
      </c>
      <c r="N302" s="16" t="str">
        <f t="shared" si="34"/>
        <v>r301: C00063  +  C00093  -&gt; C00013  + C00513 | (${Variables:E2_7_7_39_kcat} * E2_7_7_39 * C00063  *  C00093 ) / (${Variables:E2_7_7_39_km} + (E2_7_7_39 * C00063  *  C00093 ))</v>
      </c>
    </row>
    <row r="303" spans="1:14" ht="29" x14ac:dyDescent="0.35">
      <c r="A303" s="12" t="s">
        <v>2626</v>
      </c>
      <c r="B303" s="11" t="s">
        <v>1996</v>
      </c>
      <c r="C303" s="11" t="s">
        <v>7288</v>
      </c>
      <c r="E303" s="40">
        <v>302</v>
      </c>
      <c r="F303" s="11" t="str">
        <f t="shared" si="29"/>
        <v>E2_7_7_33</v>
      </c>
      <c r="G303" s="46" t="str">
        <f t="shared" si="30"/>
        <v>E2_7_7_33_kcat: 13.7</v>
      </c>
      <c r="H303" s="46" t="str">
        <f t="shared" si="35"/>
        <v>E2_7_7_33_km: 1</v>
      </c>
      <c r="I303" s="49" t="s">
        <v>8019</v>
      </c>
      <c r="J303" s="49" t="str">
        <f t="shared" si="31"/>
        <v>C00063  *  C00103 </v>
      </c>
      <c r="K303" s="19" t="s">
        <v>9042</v>
      </c>
      <c r="L303" s="50" t="str">
        <f t="shared" si="32"/>
        <v>C00013  * C00501</v>
      </c>
      <c r="M303" s="16" t="str">
        <f t="shared" si="33"/>
        <v>(${Variables:E2_7_7_33_kcat} * E2_7_7_33 * C00063  *  C00103 ) / (${Variables:E2_7_7_33_km} + (E2_7_7_33 * C00063  *  C00103 ))</v>
      </c>
      <c r="N303" s="16" t="str">
        <f t="shared" si="34"/>
        <v>r302: C00063  +  C00103  -&gt; C00013  + C00501 | (${Variables:E2_7_7_33_kcat} * E2_7_7_33 * C00063  *  C00103 ) / (${Variables:E2_7_7_33_km} + (E2_7_7_33 * C00063  *  C00103 ))</v>
      </c>
    </row>
    <row r="304" spans="1:14" ht="29" x14ac:dyDescent="0.35">
      <c r="A304" s="12" t="s">
        <v>2629</v>
      </c>
      <c r="B304" s="11" t="s">
        <v>1999</v>
      </c>
      <c r="C304" s="11" t="s">
        <v>7289</v>
      </c>
      <c r="E304" s="40">
        <v>303</v>
      </c>
      <c r="F304" s="11" t="str">
        <f t="shared" si="29"/>
        <v>E2_7_7_41</v>
      </c>
      <c r="G304" s="46" t="str">
        <f t="shared" si="30"/>
        <v>E2_7_7_41_kcat: 13.7</v>
      </c>
      <c r="H304" s="46" t="str">
        <f t="shared" si="35"/>
        <v>E2_7_7_41_km: 1</v>
      </c>
      <c r="I304" s="49" t="s">
        <v>8020</v>
      </c>
      <c r="J304" s="49" t="str">
        <f t="shared" si="31"/>
        <v>C00063  *  C00416 </v>
      </c>
      <c r="K304" s="19" t="s">
        <v>9043</v>
      </c>
      <c r="L304" s="50" t="str">
        <f t="shared" si="32"/>
        <v>C00013  * C00269</v>
      </c>
      <c r="M304" s="16" t="str">
        <f t="shared" si="33"/>
        <v>(${Variables:E2_7_7_41_kcat} * E2_7_7_41 * C00063  *  C00416 ) / (${Variables:E2_7_7_41_km} + (E2_7_7_41 * C00063  *  C00416 ))</v>
      </c>
      <c r="N304" s="16" t="str">
        <f t="shared" si="34"/>
        <v>r303: C00063  +  C00416  -&gt; C00013  + C00269 | (${Variables:E2_7_7_41_kcat} * E2_7_7_41 * C00063  *  C00416 ) / (${Variables:E2_7_7_41_km} + (E2_7_7_41 * C00063  *  C00416 ))</v>
      </c>
    </row>
    <row r="305" spans="1:14" ht="29" x14ac:dyDescent="0.35">
      <c r="A305" s="12" t="s">
        <v>2566</v>
      </c>
      <c r="B305" s="11" t="s">
        <v>1936</v>
      </c>
      <c r="C305" s="11" t="s">
        <v>7145</v>
      </c>
      <c r="E305" s="40">
        <v>304</v>
      </c>
      <c r="F305" s="11" t="str">
        <f t="shared" si="29"/>
        <v>E2_7_1_11</v>
      </c>
      <c r="G305" s="46" t="str">
        <f t="shared" si="30"/>
        <v>E2_7_1_11_kcat: 13.7</v>
      </c>
      <c r="H305" s="46" t="str">
        <f t="shared" si="35"/>
        <v>E2_7_1_11_km: 1</v>
      </c>
      <c r="I305" s="49" t="s">
        <v>8021</v>
      </c>
      <c r="J305" s="49" t="str">
        <f t="shared" si="31"/>
        <v>C00063  *  C01097</v>
      </c>
      <c r="K305" s="19" t="s">
        <v>9044</v>
      </c>
      <c r="L305" s="50" t="str">
        <f t="shared" si="32"/>
        <v>C00112  * C03785</v>
      </c>
      <c r="M305" s="16" t="str">
        <f t="shared" si="33"/>
        <v>(${Variables:E2_7_1_11_kcat} * E2_7_1_11 * C00063  *  C01097) / (${Variables:E2_7_1_11_km} + (E2_7_1_11 * C00063  *  C01097))</v>
      </c>
      <c r="N305" s="16" t="str">
        <f t="shared" si="34"/>
        <v>r304: C00063  +  C01097 -&gt; C00112  + C03785 | (${Variables:E2_7_1_11_kcat} * E2_7_1_11 * C00063  *  C01097) / (${Variables:E2_7_1_11_km} + (E2_7_1_11 * C00063  *  C01097))</v>
      </c>
    </row>
    <row r="306" spans="1:14" ht="29" x14ac:dyDescent="0.35">
      <c r="A306" s="12" t="s">
        <v>2785</v>
      </c>
      <c r="B306" s="11" t="s">
        <v>2155</v>
      </c>
      <c r="C306" s="11" t="s">
        <v>7290</v>
      </c>
      <c r="E306" s="40">
        <v>305</v>
      </c>
      <c r="F306" s="11" t="str">
        <f t="shared" si="29"/>
        <v>E6_3_2_5</v>
      </c>
      <c r="G306" s="46" t="str">
        <f t="shared" si="30"/>
        <v>E6_3_2_5_kcat: 13.7</v>
      </c>
      <c r="H306" s="46" t="str">
        <f t="shared" si="35"/>
        <v>E6_3_2_5_km: 1</v>
      </c>
      <c r="I306" s="49" t="s">
        <v>8022</v>
      </c>
      <c r="J306" s="49" t="str">
        <f t="shared" si="31"/>
        <v>C00063  *  C03492  *  C00097 </v>
      </c>
      <c r="K306" s="19" t="s">
        <v>9045</v>
      </c>
      <c r="L306" s="50" t="str">
        <f t="shared" si="32"/>
        <v>C00055  * C00013  * C04352</v>
      </c>
      <c r="M306" s="16" t="str">
        <f t="shared" si="33"/>
        <v>(${Variables:E6_3_2_5_kcat} * E6_3_2_5 * C00063  *  C03492  *  C00097 ) / (${Variables:E6_3_2_5_km} + (E6_3_2_5 * C00063  *  C03492  *  C00097 ))</v>
      </c>
      <c r="N306" s="16" t="str">
        <f t="shared" si="34"/>
        <v>r305: C00063  +  C03492  +  C00097  -&gt; C00055  + C00013  + C04352 | (${Variables:E6_3_2_5_kcat} * E6_3_2_5 * C00063  *  C03492  *  C00097 ) / (${Variables:E6_3_2_5_km} + (E6_3_2_5 * C00063  *  C03492  *  C00097 ))</v>
      </c>
    </row>
    <row r="307" spans="1:14" ht="29" x14ac:dyDescent="0.35">
      <c r="A307" s="12" t="s">
        <v>2862</v>
      </c>
      <c r="B307" s="11" t="s">
        <v>2232</v>
      </c>
      <c r="C307" s="11" t="s">
        <v>7276</v>
      </c>
      <c r="E307" s="40">
        <v>306</v>
      </c>
      <c r="F307" s="11" t="str">
        <f t="shared" si="29"/>
        <v>E5_1_1_10</v>
      </c>
      <c r="G307" s="46" t="str">
        <f t="shared" si="30"/>
        <v>E5_1_1_10_kcat: 13.7</v>
      </c>
      <c r="H307" s="46" t="str">
        <f t="shared" si="35"/>
        <v>E5_1_1_10_km: 1</v>
      </c>
      <c r="I307" s="49" t="s">
        <v>4084</v>
      </c>
      <c r="J307" s="49" t="str">
        <f t="shared" si="31"/>
        <v>C00064</v>
      </c>
      <c r="K307" s="19" t="s">
        <v>4083</v>
      </c>
      <c r="L307" s="50" t="str">
        <f t="shared" si="32"/>
        <v>C00819</v>
      </c>
      <c r="M307" s="16" t="str">
        <f t="shared" si="33"/>
        <v>(${Variables:E5_1_1_10_kcat} * E5_1_1_10 * C00064) / (${Variables:E5_1_1_10_km} + (E5_1_1_10 * C00064))</v>
      </c>
      <c r="N307" s="16" t="str">
        <f t="shared" si="34"/>
        <v>r306: C00064 -&gt; C00819 | (${Variables:E5_1_1_10_kcat} * E5_1_1_10 * C00064) / (${Variables:E5_1_1_10_km} + (E5_1_1_10 * C00064))</v>
      </c>
    </row>
    <row r="308" spans="1:14" ht="29" x14ac:dyDescent="0.35">
      <c r="A308" s="12" t="s">
        <v>2426</v>
      </c>
      <c r="B308" s="11" t="s">
        <v>1796</v>
      </c>
      <c r="C308" s="11" t="s">
        <v>7255</v>
      </c>
      <c r="E308" s="40">
        <v>307</v>
      </c>
      <c r="F308" s="11" t="str">
        <f t="shared" si="29"/>
        <v>E1_4_1_13</v>
      </c>
      <c r="G308" s="46" t="str">
        <f t="shared" si="30"/>
        <v>E1_4_1_13_kcat: 13.7</v>
      </c>
      <c r="H308" s="46" t="str">
        <f t="shared" si="35"/>
        <v>E1_4_1_13_km: 1</v>
      </c>
      <c r="I308" s="49" t="s">
        <v>8023</v>
      </c>
      <c r="J308" s="49" t="str">
        <f t="shared" si="31"/>
        <v>C00064  *  C00001</v>
      </c>
      <c r="K308" s="19" t="s">
        <v>9046</v>
      </c>
      <c r="L308" s="50" t="str">
        <f t="shared" si="32"/>
        <v>C00025  * C00014</v>
      </c>
      <c r="M308" s="16" t="str">
        <f t="shared" si="33"/>
        <v>(${Variables:E1_4_1_13_kcat} * E1_4_1_13 * C00064  *  C00001) / (${Variables:E1_4_1_13_km} + (E1_4_1_13 * C00064  *  C00001))</v>
      </c>
      <c r="N308" s="16" t="str">
        <f t="shared" si="34"/>
        <v>r307: C00064  +  C00001 -&gt; C00025  + C00014 | (${Variables:E1_4_1_13_kcat} * E1_4_1_13 * C00064  *  C00001) / (${Variables:E1_4_1_13_km} + (E1_4_1_13 * C00064  *  C00001))</v>
      </c>
    </row>
    <row r="309" spans="1:14" ht="29" x14ac:dyDescent="0.35">
      <c r="A309" s="12" t="s">
        <v>2741</v>
      </c>
      <c r="B309" s="11" t="s">
        <v>2111</v>
      </c>
      <c r="C309" s="11" t="s">
        <v>7291</v>
      </c>
      <c r="E309" s="40">
        <v>308</v>
      </c>
      <c r="F309" s="11" t="str">
        <f t="shared" si="29"/>
        <v>E3_5_1_2</v>
      </c>
      <c r="G309" s="46" t="str">
        <f t="shared" si="30"/>
        <v>E3_5_1_2_kcat: 13.7</v>
      </c>
      <c r="H309" s="46" t="str">
        <f t="shared" si="35"/>
        <v>E3_5_1_2_km: 1</v>
      </c>
      <c r="I309" s="49" t="s">
        <v>8023</v>
      </c>
      <c r="J309" s="49" t="str">
        <f t="shared" si="31"/>
        <v>C00064  *  C00001</v>
      </c>
      <c r="K309" s="19" t="s">
        <v>9046</v>
      </c>
      <c r="L309" s="50" t="str">
        <f t="shared" si="32"/>
        <v>C00025  * C00014</v>
      </c>
      <c r="M309" s="16" t="str">
        <f t="shared" si="33"/>
        <v>(${Variables:E3_5_1_2_kcat} * E3_5_1_2 * C00064  *  C00001) / (${Variables:E3_5_1_2_km} + (E3_5_1_2 * C00064  *  C00001))</v>
      </c>
      <c r="N309" s="16" t="str">
        <f t="shared" si="34"/>
        <v>r308: C00064  +  C00001 -&gt; C00025  + C00014 | (${Variables:E3_5_1_2_kcat} * E3_5_1_2 * C00064  *  C00001) / (${Variables:E3_5_1_2_km} + (E3_5_1_2 * C00064  *  C00001))</v>
      </c>
    </row>
    <row r="310" spans="1:14" ht="29" x14ac:dyDescent="0.35">
      <c r="A310" s="12" t="s">
        <v>2849</v>
      </c>
      <c r="B310" s="11" t="s">
        <v>2219</v>
      </c>
      <c r="C310" s="11" t="s">
        <v>7292</v>
      </c>
      <c r="E310" s="40">
        <v>309</v>
      </c>
      <c r="F310" s="11" t="str">
        <f t="shared" si="29"/>
        <v>E4_3_2_10</v>
      </c>
      <c r="G310" s="46" t="str">
        <f t="shared" si="30"/>
        <v>E4_3_2_10_kcat: 13.7</v>
      </c>
      <c r="H310" s="46" t="str">
        <f t="shared" si="35"/>
        <v>E4_3_2_10_km: 1</v>
      </c>
      <c r="I310" s="49" t="s">
        <v>8023</v>
      </c>
      <c r="J310" s="49" t="str">
        <f t="shared" si="31"/>
        <v>C00064  *  C00001</v>
      </c>
      <c r="K310" s="19" t="s">
        <v>9046</v>
      </c>
      <c r="L310" s="50" t="str">
        <f t="shared" si="32"/>
        <v>C00025  * C00014</v>
      </c>
      <c r="M310" s="16" t="str">
        <f t="shared" si="33"/>
        <v>(${Variables:E4_3_2_10_kcat} * E4_3_2_10 * C00064  *  C00001) / (${Variables:E4_3_2_10_km} + (E4_3_2_10 * C00064  *  C00001))</v>
      </c>
      <c r="N310" s="16" t="str">
        <f t="shared" si="34"/>
        <v>r309: C00064  +  C00001 -&gt; C00025  + C00014 | (${Variables:E4_3_2_10_kcat} * E4_3_2_10 * C00064  *  C00001) / (${Variables:E4_3_2_10_km} + (E4_3_2_10 * C00064  *  C00001))</v>
      </c>
    </row>
    <row r="311" spans="1:14" ht="29" x14ac:dyDescent="0.35">
      <c r="A311" s="12" t="s">
        <v>2955</v>
      </c>
      <c r="B311" s="11" t="s">
        <v>2325</v>
      </c>
      <c r="C311" s="11" t="s">
        <v>7186</v>
      </c>
      <c r="E311" s="40">
        <v>310</v>
      </c>
      <c r="F311" s="11" t="str">
        <f t="shared" si="29"/>
        <v>E6_3_5_2</v>
      </c>
      <c r="G311" s="46" t="str">
        <f t="shared" si="30"/>
        <v>E6_3_5_2_kcat: 13.7</v>
      </c>
      <c r="H311" s="46" t="str">
        <f t="shared" si="35"/>
        <v>E6_3_5_2_km: 1</v>
      </c>
      <c r="I311" s="49" t="s">
        <v>8023</v>
      </c>
      <c r="J311" s="49" t="str">
        <f t="shared" si="31"/>
        <v>C00064  *  C00001</v>
      </c>
      <c r="K311" s="19" t="s">
        <v>9046</v>
      </c>
      <c r="L311" s="50" t="str">
        <f t="shared" si="32"/>
        <v>C00025  * C00014</v>
      </c>
      <c r="M311" s="16" t="str">
        <f t="shared" si="33"/>
        <v>(${Variables:E6_3_5_2_kcat} * E6_3_5_2 * C00064  *  C00001) / (${Variables:E6_3_5_2_km} + (E6_3_5_2 * C00064  *  C00001))</v>
      </c>
      <c r="N311" s="16" t="str">
        <f t="shared" si="34"/>
        <v>r310: C00064  +  C00001 -&gt; C00025  + C00014 | (${Variables:E6_3_5_2_kcat} * E6_3_5_2 * C00064  *  C00001) / (${Variables:E6_3_5_2_km} + (E6_3_5_2 * C00064  *  C00001))</v>
      </c>
    </row>
    <row r="312" spans="1:14" ht="29" x14ac:dyDescent="0.35">
      <c r="A312" s="12" t="s">
        <v>2957</v>
      </c>
      <c r="B312" s="11" t="s">
        <v>2327</v>
      </c>
      <c r="C312" s="11" t="s">
        <v>7133</v>
      </c>
      <c r="E312" s="40">
        <v>311</v>
      </c>
      <c r="F312" s="11" t="str">
        <f t="shared" si="29"/>
        <v>E6_3_5_4</v>
      </c>
      <c r="G312" s="46" t="str">
        <f t="shared" si="30"/>
        <v>E6_3_5_4_kcat: 13.7</v>
      </c>
      <c r="H312" s="46" t="str">
        <f t="shared" si="35"/>
        <v>E6_3_5_4_km: 1</v>
      </c>
      <c r="I312" s="49" t="s">
        <v>8023</v>
      </c>
      <c r="J312" s="49" t="str">
        <f t="shared" si="31"/>
        <v>C00064  *  C00001</v>
      </c>
      <c r="K312" s="19" t="s">
        <v>9046</v>
      </c>
      <c r="L312" s="50" t="str">
        <f t="shared" si="32"/>
        <v>C00025  * C00014</v>
      </c>
      <c r="M312" s="16" t="str">
        <f t="shared" si="33"/>
        <v>(${Variables:E6_3_5_4_kcat} * E6_3_5_4 * C00064  *  C00001) / (${Variables:E6_3_5_4_km} + (E6_3_5_4 * C00064  *  C00001))</v>
      </c>
      <c r="N312" s="16" t="str">
        <f t="shared" si="34"/>
        <v>r311: C00064  +  C00001 -&gt; C00025  + C00014 | (${Variables:E6_3_5_4_kcat} * E6_3_5_4 * C00064  *  C00001) / (${Variables:E6_3_5_4_km} + (E6_3_5_4 * C00064  *  C00001))</v>
      </c>
    </row>
    <row r="313" spans="1:14" ht="29" x14ac:dyDescent="0.35">
      <c r="A313" s="12" t="s">
        <v>2958</v>
      </c>
      <c r="B313" s="11" t="s">
        <v>2328</v>
      </c>
      <c r="C313" s="11" t="s">
        <v>7138</v>
      </c>
      <c r="E313" s="40">
        <v>312</v>
      </c>
      <c r="F313" s="11" t="str">
        <f t="shared" si="29"/>
        <v>E6_3_5_5</v>
      </c>
      <c r="G313" s="46" t="str">
        <f t="shared" si="30"/>
        <v>E6_3_5_5_kcat: 13.7</v>
      </c>
      <c r="H313" s="46" t="str">
        <f t="shared" si="35"/>
        <v>E6_3_5_5_km: 1</v>
      </c>
      <c r="I313" s="49" t="s">
        <v>8023</v>
      </c>
      <c r="J313" s="49" t="str">
        <f t="shared" si="31"/>
        <v>C00064  *  C00001</v>
      </c>
      <c r="K313" s="19" t="s">
        <v>9046</v>
      </c>
      <c r="L313" s="50" t="str">
        <f t="shared" si="32"/>
        <v>C00025  * C00014</v>
      </c>
      <c r="M313" s="16" t="str">
        <f t="shared" si="33"/>
        <v>(${Variables:E6_3_5_5_kcat} * E6_3_5_5 * C00064  *  C00001) / (${Variables:E6_3_5_5_km} + (E6_3_5_5 * C00064  *  C00001))</v>
      </c>
      <c r="N313" s="16" t="str">
        <f t="shared" si="34"/>
        <v>r312: C00064  +  C00001 -&gt; C00025  + C00014 | (${Variables:E6_3_5_5_kcat} * E6_3_5_5 * C00064  *  C00001) / (${Variables:E6_3_5_5_km} + (E6_3_5_5 * C00064  *  C00001))</v>
      </c>
    </row>
    <row r="314" spans="1:14" ht="29" x14ac:dyDescent="0.35">
      <c r="A314" s="12" t="s">
        <v>2851</v>
      </c>
      <c r="B314" s="11" t="s">
        <v>2221</v>
      </c>
      <c r="C314" s="11" t="s">
        <v>7293</v>
      </c>
      <c r="E314" s="40">
        <v>313</v>
      </c>
      <c r="F314" s="11" t="str">
        <f t="shared" si="29"/>
        <v>E4_3_3_6</v>
      </c>
      <c r="G314" s="46" t="str">
        <f t="shared" si="30"/>
        <v>E4_3_3_6_kcat: 13.7</v>
      </c>
      <c r="H314" s="46" t="str">
        <f t="shared" si="35"/>
        <v>E4_3_3_6_km: 1</v>
      </c>
      <c r="I314" s="49" t="s">
        <v>8024</v>
      </c>
      <c r="J314" s="49" t="str">
        <f t="shared" si="31"/>
        <v>C00064  *  C00001 </v>
      </c>
      <c r="K314" s="19" t="s">
        <v>9046</v>
      </c>
      <c r="L314" s="50" t="str">
        <f t="shared" si="32"/>
        <v>C00025  * C00014</v>
      </c>
      <c r="M314" s="16" t="str">
        <f t="shared" si="33"/>
        <v>(${Variables:E4_3_3_6_kcat} * E4_3_3_6 * C00064  *  C00001 ) / (${Variables:E4_3_3_6_km} + (E4_3_3_6 * C00064  *  C00001 ))</v>
      </c>
      <c r="N314" s="16" t="str">
        <f t="shared" si="34"/>
        <v>r313: C00064  +  C00001  -&gt; C00025  + C00014 | (${Variables:E4_3_3_6_kcat} * E4_3_3_6 * C00064  *  C00001 ) / (${Variables:E4_3_3_6_km} + (E4_3_3_6 * C00064  *  C00001 ))</v>
      </c>
    </row>
    <row r="315" spans="1:14" ht="29" x14ac:dyDescent="0.35">
      <c r="A315" s="12" t="s">
        <v>2949</v>
      </c>
      <c r="B315" s="11" t="s">
        <v>2320</v>
      </c>
      <c r="C315" s="11" t="s">
        <v>7141</v>
      </c>
      <c r="E315" s="40">
        <v>314</v>
      </c>
      <c r="F315" s="11" t="str">
        <f t="shared" si="29"/>
        <v>E6_3_4_2</v>
      </c>
      <c r="G315" s="46" t="str">
        <f t="shared" si="30"/>
        <v>E6_3_4_2_kcat: 13.7</v>
      </c>
      <c r="H315" s="46" t="str">
        <f t="shared" si="35"/>
        <v>E6_3_4_2_km: 1</v>
      </c>
      <c r="I315" s="49" t="s">
        <v>8024</v>
      </c>
      <c r="J315" s="49" t="str">
        <f t="shared" si="31"/>
        <v>C00064  *  C00001 </v>
      </c>
      <c r="K315" s="19" t="s">
        <v>9046</v>
      </c>
      <c r="L315" s="50" t="str">
        <f t="shared" si="32"/>
        <v>C00025  * C00014</v>
      </c>
      <c r="M315" s="16" t="str">
        <f t="shared" si="33"/>
        <v>(${Variables:E6_3_4_2_kcat} * E6_3_4_2 * C00064  *  C00001 ) / (${Variables:E6_3_4_2_km} + (E6_3_4_2 * C00064  *  C00001 ))</v>
      </c>
      <c r="N315" s="16" t="str">
        <f t="shared" si="34"/>
        <v>r314: C00064  +  C00001  -&gt; C00025  + C00014 | (${Variables:E6_3_4_2_kcat} * E6_3_4_2 * C00064  *  C00001 ) / (${Variables:E6_3_4_2_km} + (E6_3_4_2 * C00064  *  C00001 ))</v>
      </c>
    </row>
    <row r="316" spans="1:14" ht="29" x14ac:dyDescent="0.35">
      <c r="A316" s="12" t="s">
        <v>2557</v>
      </c>
      <c r="B316" s="11" t="s">
        <v>1927</v>
      </c>
      <c r="C316" s="11" t="s">
        <v>7294</v>
      </c>
      <c r="E316" s="40">
        <v>315</v>
      </c>
      <c r="F316" s="11" t="str">
        <f t="shared" si="29"/>
        <v>E2_6_1_16</v>
      </c>
      <c r="G316" s="46" t="str">
        <f t="shared" si="30"/>
        <v>E2_6_1_16_kcat: 13.7</v>
      </c>
      <c r="H316" s="46" t="str">
        <f t="shared" si="35"/>
        <v>E2_6_1_16_km: 1</v>
      </c>
      <c r="I316" s="49" t="s">
        <v>8025</v>
      </c>
      <c r="J316" s="49" t="str">
        <f t="shared" si="31"/>
        <v>C00064  *  C00085 </v>
      </c>
      <c r="K316" s="19" t="s">
        <v>9047</v>
      </c>
      <c r="L316" s="50" t="str">
        <f t="shared" si="32"/>
        <v>C00025  * C00352</v>
      </c>
      <c r="M316" s="16" t="str">
        <f t="shared" si="33"/>
        <v>(${Variables:E2_6_1_16_kcat} * E2_6_1_16 * C00064  *  C00085 ) / (${Variables:E2_6_1_16_km} + (E2_6_1_16 * C00064  *  C00085 ))</v>
      </c>
      <c r="N316" s="16" t="str">
        <f t="shared" si="34"/>
        <v>r315: C00064  +  C00085  -&gt; C00025  + C00352 | (${Variables:E2_6_1_16_kcat} * E2_6_1_16 * C00064  *  C00085 ) / (${Variables:E2_6_1_16_km} + (E2_6_1_16 * C00064  *  C00085 ))</v>
      </c>
    </row>
    <row r="317" spans="1:14" ht="29" x14ac:dyDescent="0.35">
      <c r="A317" s="12" t="s">
        <v>2844</v>
      </c>
      <c r="B317" s="11" t="s">
        <v>2214</v>
      </c>
      <c r="C317" s="11" t="s">
        <v>7295</v>
      </c>
      <c r="E317" s="40">
        <v>316</v>
      </c>
      <c r="F317" s="11" t="str">
        <f t="shared" si="29"/>
        <v>E4_3_1_17</v>
      </c>
      <c r="G317" s="46" t="str">
        <f t="shared" si="30"/>
        <v>E4_3_1_17_kcat: 13.7</v>
      </c>
      <c r="H317" s="46" t="str">
        <f t="shared" si="35"/>
        <v>E4_3_1_17_km: 1</v>
      </c>
      <c r="I317" s="49" t="s">
        <v>4059</v>
      </c>
      <c r="J317" s="49" t="str">
        <f t="shared" si="31"/>
        <v>C00065</v>
      </c>
      <c r="K317" s="19" t="s">
        <v>9048</v>
      </c>
      <c r="L317" s="50" t="str">
        <f t="shared" si="32"/>
        <v>C00022  * C00014</v>
      </c>
      <c r="M317" s="16" t="str">
        <f t="shared" si="33"/>
        <v>(${Variables:E4_3_1_17_kcat} * E4_3_1_17 * C00065) / (${Variables:E4_3_1_17_km} + (E4_3_1_17 * C00065))</v>
      </c>
      <c r="N317" s="16" t="str">
        <f t="shared" si="34"/>
        <v>r316: C00065 -&gt; C00022  + C00014 | (${Variables:E4_3_1_17_kcat} * E4_3_1_17 * C00065) / (${Variables:E4_3_1_17_km} + (E4_3_1_17 * C00065))</v>
      </c>
    </row>
    <row r="318" spans="1:14" ht="29" x14ac:dyDescent="0.35">
      <c r="A318" s="12" t="s">
        <v>2844</v>
      </c>
      <c r="B318" s="11" t="s">
        <v>2214</v>
      </c>
      <c r="C318" s="11" t="s">
        <v>7295</v>
      </c>
      <c r="E318" s="40">
        <v>317</v>
      </c>
      <c r="F318" s="11" t="str">
        <f t="shared" si="29"/>
        <v>E4_3_1_17</v>
      </c>
      <c r="G318" s="46" t="str">
        <f t="shared" si="30"/>
        <v>E4_3_1_17_kcat: 13.7</v>
      </c>
      <c r="H318" s="46" t="str">
        <f t="shared" si="35"/>
        <v>E4_3_1_17_km: 1</v>
      </c>
      <c r="I318" s="49" t="s">
        <v>4059</v>
      </c>
      <c r="J318" s="49" t="str">
        <f t="shared" si="31"/>
        <v>C00065</v>
      </c>
      <c r="K318" s="19" t="s">
        <v>9049</v>
      </c>
      <c r="L318" s="50" t="str">
        <f t="shared" si="32"/>
        <v>C02218  * C00001</v>
      </c>
      <c r="M318" s="16" t="str">
        <f t="shared" si="33"/>
        <v>(${Variables:E4_3_1_17_kcat} * E4_3_1_17 * C00065) / (${Variables:E4_3_1_17_km} + (E4_3_1_17 * C00065))</v>
      </c>
      <c r="N318" s="16" t="str">
        <f t="shared" si="34"/>
        <v>r317: C00065 -&gt; C02218  + C00001 | (${Variables:E4_3_1_17_kcat} * E4_3_1_17 * C00065) / (${Variables:E4_3_1_17_km} + (E4_3_1_17 * C00065))</v>
      </c>
    </row>
    <row r="319" spans="1:14" ht="29" x14ac:dyDescent="0.35">
      <c r="A319" s="12" t="s">
        <v>2846</v>
      </c>
      <c r="B319" s="11" t="s">
        <v>2216</v>
      </c>
      <c r="C319" s="11" t="s">
        <v>7296</v>
      </c>
      <c r="E319" s="40">
        <v>318</v>
      </c>
      <c r="F319" s="11" t="str">
        <f t="shared" si="29"/>
        <v>E4_3_1_19</v>
      </c>
      <c r="G319" s="46" t="str">
        <f t="shared" si="30"/>
        <v>E4_3_1_19_kcat: 13.7</v>
      </c>
      <c r="H319" s="46" t="str">
        <f t="shared" si="35"/>
        <v>E4_3_1_19_km: 1</v>
      </c>
      <c r="I319" s="49" t="s">
        <v>4059</v>
      </c>
      <c r="J319" s="49" t="str">
        <f t="shared" si="31"/>
        <v>C00065</v>
      </c>
      <c r="K319" s="19" t="s">
        <v>9048</v>
      </c>
      <c r="L319" s="50" t="str">
        <f t="shared" si="32"/>
        <v>C00022  * C00014</v>
      </c>
      <c r="M319" s="16" t="str">
        <f t="shared" si="33"/>
        <v>(${Variables:E4_3_1_19_kcat} * E4_3_1_19 * C00065) / (${Variables:E4_3_1_19_km} + (E4_3_1_19 * C00065))</v>
      </c>
      <c r="N319" s="16" t="str">
        <f t="shared" si="34"/>
        <v>r318: C00065 -&gt; C00022  + C00014 | (${Variables:E4_3_1_19_kcat} * E4_3_1_19 * C00065) / (${Variables:E4_3_1_19_km} + (E4_3_1_19 * C00065))</v>
      </c>
    </row>
    <row r="320" spans="1:14" ht="29" x14ac:dyDescent="0.35">
      <c r="A320" s="12" t="s">
        <v>2862</v>
      </c>
      <c r="B320" s="11" t="s">
        <v>2232</v>
      </c>
      <c r="C320" s="11" t="s">
        <v>7276</v>
      </c>
      <c r="E320" s="40">
        <v>319</v>
      </c>
      <c r="F320" s="11" t="str">
        <f t="shared" si="29"/>
        <v>E5_1_1_10</v>
      </c>
      <c r="G320" s="46" t="str">
        <f t="shared" si="30"/>
        <v>E5_1_1_10_kcat: 13.7</v>
      </c>
      <c r="H320" s="46" t="str">
        <f t="shared" si="35"/>
        <v>E5_1_1_10_km: 1</v>
      </c>
      <c r="I320" s="49" t="s">
        <v>4059</v>
      </c>
      <c r="J320" s="49" t="str">
        <f t="shared" si="31"/>
        <v>C00065</v>
      </c>
      <c r="K320" s="19" t="s">
        <v>4063</v>
      </c>
      <c r="L320" s="50" t="str">
        <f t="shared" si="32"/>
        <v>C00740</v>
      </c>
      <c r="M320" s="16" t="str">
        <f t="shared" si="33"/>
        <v>(${Variables:E5_1_1_10_kcat} * E5_1_1_10 * C00065) / (${Variables:E5_1_1_10_km} + (E5_1_1_10 * C00065))</v>
      </c>
      <c r="N320" s="16" t="str">
        <f t="shared" si="34"/>
        <v>r319: C00065 -&gt; C00740 | (${Variables:E5_1_1_10_kcat} * E5_1_1_10 * C00065) / (${Variables:E5_1_1_10_km} + (E5_1_1_10 * C00065))</v>
      </c>
    </row>
    <row r="321" spans="1:14" ht="29" x14ac:dyDescent="0.35">
      <c r="A321" s="12" t="s">
        <v>2498</v>
      </c>
      <c r="B321" s="11" t="s">
        <v>1868</v>
      </c>
      <c r="C321" s="11" t="s">
        <v>7297</v>
      </c>
      <c r="E321" s="40">
        <v>320</v>
      </c>
      <c r="F321" s="11" t="str">
        <f t="shared" si="29"/>
        <v>E2_3_1_30</v>
      </c>
      <c r="G321" s="46" t="str">
        <f t="shared" si="30"/>
        <v>E2_3_1_30_kcat: 13.7</v>
      </c>
      <c r="H321" s="46" t="str">
        <f t="shared" si="35"/>
        <v>E2_3_1_30_km: 1</v>
      </c>
      <c r="I321" s="49" t="s">
        <v>8026</v>
      </c>
      <c r="J321" s="49" t="str">
        <f t="shared" si="31"/>
        <v>C00065  *  C00024</v>
      </c>
      <c r="K321" s="19" t="s">
        <v>9050</v>
      </c>
      <c r="L321" s="50" t="str">
        <f t="shared" si="32"/>
        <v>C00979  * C00010</v>
      </c>
      <c r="M321" s="16" t="str">
        <f t="shared" si="33"/>
        <v>(${Variables:E2_3_1_30_kcat} * E2_3_1_30 * C00065  *  C00024) / (${Variables:E2_3_1_30_km} + (E2_3_1_30 * C00065  *  C00024))</v>
      </c>
      <c r="N321" s="16" t="str">
        <f t="shared" si="34"/>
        <v>r320: C00065  +  C00024 -&gt; C00979  + C00010 | (${Variables:E2_3_1_30_kcat} * E2_3_1_30 * C00065  *  C00024) / (${Variables:E2_3_1_30_km} + (E2_3_1_30 * C00065  *  C00024))</v>
      </c>
    </row>
    <row r="322" spans="1:14" ht="29" x14ac:dyDescent="0.35">
      <c r="A322" s="12" t="s">
        <v>2816</v>
      </c>
      <c r="B322" s="11" t="s">
        <v>2186</v>
      </c>
      <c r="C322" s="11" t="s">
        <v>7298</v>
      </c>
      <c r="E322" s="40">
        <v>321</v>
      </c>
      <c r="F322" s="11" t="str">
        <f t="shared" si="29"/>
        <v>E4_2_1_20</v>
      </c>
      <c r="G322" s="46" t="str">
        <f t="shared" si="30"/>
        <v>E4_2_1_20_kcat: 13.7</v>
      </c>
      <c r="H322" s="46" t="str">
        <f t="shared" si="35"/>
        <v>E4_2_1_20_km: 1</v>
      </c>
      <c r="I322" s="49" t="s">
        <v>8027</v>
      </c>
      <c r="J322" s="49" t="str">
        <f t="shared" si="31"/>
        <v>C00065  *  C00463 </v>
      </c>
      <c r="K322" s="19" t="s">
        <v>9051</v>
      </c>
      <c r="L322" s="50" t="str">
        <f t="shared" si="32"/>
        <v>C00078  * C00001</v>
      </c>
      <c r="M322" s="16" t="str">
        <f t="shared" si="33"/>
        <v>(${Variables:E4_2_1_20_kcat} * E4_2_1_20 * C00065  *  C00463 ) / (${Variables:E4_2_1_20_km} + (E4_2_1_20 * C00065  *  C00463 ))</v>
      </c>
      <c r="N322" s="16" t="str">
        <f t="shared" si="34"/>
        <v>r321: C00065  +  C00463  -&gt; C00078  + C00001 | (${Variables:E4_2_1_20_kcat} * E4_2_1_20 * C00065  *  C00463 ) / (${Variables:E4_2_1_20_km} + (E4_2_1_20 * C00065  *  C00463 ))</v>
      </c>
    </row>
    <row r="323" spans="1:14" ht="29" x14ac:dyDescent="0.35">
      <c r="A323" s="12" t="s">
        <v>2472</v>
      </c>
      <c r="B323" s="11" t="s">
        <v>1842</v>
      </c>
      <c r="C323" s="11" t="s">
        <v>7299</v>
      </c>
      <c r="E323" s="40">
        <v>322</v>
      </c>
      <c r="F323" s="11" t="str">
        <f t="shared" ref="F323:F386" si="36">"E" &amp; SUBSTITUTE(C323,".","_")</f>
        <v>E2_1_2_1</v>
      </c>
      <c r="G323" s="46" t="str">
        <f t="shared" ref="G323:G386" si="37">_xlfn.CONCAT(F323,"_kcat: ",13.7)</f>
        <v>E2_1_2_1_kcat: 13.7</v>
      </c>
      <c r="H323" s="46" t="str">
        <f t="shared" si="35"/>
        <v>E2_1_2_1_km: 1</v>
      </c>
      <c r="I323" s="49" t="s">
        <v>8028</v>
      </c>
      <c r="J323" s="49" t="str">
        <f t="shared" ref="J323:J386" si="38">SUBSTITUTE(I323, "+", "*")</f>
        <v>C00065  *  C01217</v>
      </c>
      <c r="K323" s="19" t="s">
        <v>9052</v>
      </c>
      <c r="L323" s="50" t="str">
        <f t="shared" ref="L323:L386" si="39">SUBSTITUTE(K323, "+", "*")</f>
        <v>C04377  * C00037  * C00001</v>
      </c>
      <c r="M323" s="16" t="str">
        <f t="shared" ref="M323:M386" si="40">_xlfn.CONCAT("(", "${Variables:",F323, "_kcat}"," * ", F323, " * ",J323,") / (","${Variables:",F323,"_km}"," + (",F323," * ",J323,"))")</f>
        <v>(${Variables:E2_1_2_1_kcat} * E2_1_2_1 * C00065  *  C01217) / (${Variables:E2_1_2_1_km} + (E2_1_2_1 * C00065  *  C01217))</v>
      </c>
      <c r="N323" s="16" t="str">
        <f t="shared" ref="N323:N386" si="41">_xlfn.CONCAT("r",E323,": ",I323, " -&gt; ",K323," | ",M323)</f>
        <v>r322: C00065  +  C01217 -&gt; C04377  + C00037  + C00001 | (${Variables:E2_1_2_1_kcat} * E2_1_2_1 * C00065  *  C01217) / (${Variables:E2_1_2_1_km} + (E2_1_2_1 * C00065  *  C01217))</v>
      </c>
    </row>
    <row r="324" spans="1:14" ht="29" x14ac:dyDescent="0.35">
      <c r="A324" s="12" t="s">
        <v>2816</v>
      </c>
      <c r="B324" s="11" t="s">
        <v>2186</v>
      </c>
      <c r="C324" s="11" t="s">
        <v>7298</v>
      </c>
      <c r="E324" s="40">
        <v>323</v>
      </c>
      <c r="F324" s="11" t="str">
        <f t="shared" si="36"/>
        <v>E4_2_1_20</v>
      </c>
      <c r="G324" s="46" t="str">
        <f t="shared" si="37"/>
        <v>E4_2_1_20_kcat: 13.7</v>
      </c>
      <c r="H324" s="46" t="str">
        <f t="shared" si="35"/>
        <v>E4_2_1_20_km: 1</v>
      </c>
      <c r="I324" s="49" t="s">
        <v>8029</v>
      </c>
      <c r="J324" s="49" t="str">
        <f t="shared" si="38"/>
        <v>C00065  *  C03506</v>
      </c>
      <c r="K324" s="19" t="s">
        <v>9053</v>
      </c>
      <c r="L324" s="50" t="str">
        <f t="shared" si="39"/>
        <v>C00078  * C00118  * C00001</v>
      </c>
      <c r="M324" s="16" t="str">
        <f t="shared" si="40"/>
        <v>(${Variables:E4_2_1_20_kcat} * E4_2_1_20 * C00065  *  C03506) / (${Variables:E4_2_1_20_km} + (E4_2_1_20 * C00065  *  C03506))</v>
      </c>
      <c r="N324" s="16" t="str">
        <f t="shared" si="41"/>
        <v>r323: C00065  +  C03506 -&gt; C00078  + C00118  + C00001 | (${Variables:E4_2_1_20_kcat} * E4_2_1_20 * C00065  *  C03506) / (${Variables:E4_2_1_20_km} + (E4_2_1_20 * C00065  *  C03506))</v>
      </c>
    </row>
    <row r="325" spans="1:14" ht="29" x14ac:dyDescent="0.35">
      <c r="A325" s="12" t="s">
        <v>2630</v>
      </c>
      <c r="B325" s="11" t="s">
        <v>2000</v>
      </c>
      <c r="C325" s="11" t="s">
        <v>7300</v>
      </c>
      <c r="E325" s="40">
        <v>324</v>
      </c>
      <c r="F325" s="11" t="str">
        <f t="shared" si="36"/>
        <v>E2_7_7_56</v>
      </c>
      <c r="G325" s="46" t="str">
        <f t="shared" si="37"/>
        <v>E2_7_7_56_kcat: 13.7</v>
      </c>
      <c r="H325" s="46" t="str">
        <f t="shared" si="35"/>
        <v>E2_7_7_56_km: 1</v>
      </c>
      <c r="I325" s="49" t="s">
        <v>8030</v>
      </c>
      <c r="J325" s="49" t="str">
        <f t="shared" si="38"/>
        <v>C00066  *  C00009 </v>
      </c>
      <c r="K325" s="19" t="s">
        <v>9054</v>
      </c>
      <c r="L325" s="50" t="str">
        <f t="shared" si="39"/>
        <v>C00066  * C00454</v>
      </c>
      <c r="M325" s="16" t="str">
        <f t="shared" si="40"/>
        <v>(${Variables:E2_7_7_56_kcat} * E2_7_7_56 * C00066  *  C00009 ) / (${Variables:E2_7_7_56_km} + (E2_7_7_56 * C00066  *  C00009 ))</v>
      </c>
      <c r="N325" s="16" t="str">
        <f t="shared" si="41"/>
        <v>r324: C00066  +  C00009  -&gt; C00066  + C00454 | (${Variables:E2_7_7_56_kcat} * E2_7_7_56 * C00066  *  C00009 ) / (${Variables:E2_7_7_56_km} + (E2_7_7_56 * C00066  *  C00009 ))</v>
      </c>
    </row>
    <row r="326" spans="1:14" ht="29" x14ac:dyDescent="0.35">
      <c r="A326" s="12" t="s">
        <v>2407</v>
      </c>
      <c r="B326" s="11" t="s">
        <v>1777</v>
      </c>
      <c r="C326" s="11" t="s">
        <v>7301</v>
      </c>
      <c r="E326" s="40">
        <v>325</v>
      </c>
      <c r="F326" s="11" t="str">
        <f t="shared" si="36"/>
        <v>E1_2_1_46</v>
      </c>
      <c r="G326" s="46" t="str">
        <f t="shared" si="37"/>
        <v>E1_2_1_46_kcat: 13.7</v>
      </c>
      <c r="H326" s="46" t="str">
        <f t="shared" si="35"/>
        <v>E1_2_1_46_km: 1</v>
      </c>
      <c r="I326" s="49" t="s">
        <v>8031</v>
      </c>
      <c r="J326" s="49" t="str">
        <f t="shared" si="38"/>
        <v>C00067  *  C00003  *  C00001</v>
      </c>
      <c r="K326" s="19" t="s">
        <v>9055</v>
      </c>
      <c r="L326" s="50" t="str">
        <f t="shared" si="39"/>
        <v>C00058  * C00004  * C00080</v>
      </c>
      <c r="M326" s="16" t="str">
        <f t="shared" si="40"/>
        <v>(${Variables:E1_2_1_46_kcat} * E1_2_1_46 * C00067  *  C00003  *  C00001) / (${Variables:E1_2_1_46_km} + (E1_2_1_46 * C00067  *  C00003  *  C00001))</v>
      </c>
      <c r="N326" s="16" t="str">
        <f t="shared" si="41"/>
        <v>r325: C00067  +  C00003  +  C00001 -&gt; C00058  + C00004  + C00080 | (${Variables:E1_2_1_46_kcat} * E1_2_1_46 * C00067  *  C00003  *  C00001) / (${Variables:E1_2_1_46_km} + (E1_2_1_46 * C00067  *  C00003  *  C00001))</v>
      </c>
    </row>
    <row r="327" spans="1:14" ht="29" x14ac:dyDescent="0.35">
      <c r="A327" s="12" t="s">
        <v>2613</v>
      </c>
      <c r="B327" s="11" t="s">
        <v>1983</v>
      </c>
      <c r="C327" s="11" t="s">
        <v>7114</v>
      </c>
      <c r="E327" s="40">
        <v>326</v>
      </c>
      <c r="F327" s="11" t="str">
        <f t="shared" si="36"/>
        <v>E2_7_4_3</v>
      </c>
      <c r="G327" s="46" t="str">
        <f t="shared" si="37"/>
        <v>E2_7_4_3_kcat: 13.7</v>
      </c>
      <c r="H327" s="46" t="str">
        <f t="shared" si="35"/>
        <v>E2_7_4_3_km: 1</v>
      </c>
      <c r="I327" s="49" t="s">
        <v>8032</v>
      </c>
      <c r="J327" s="49" t="str">
        <f t="shared" si="38"/>
        <v>C00068  *  C00008 </v>
      </c>
      <c r="K327" s="19" t="s">
        <v>9056</v>
      </c>
      <c r="L327" s="50" t="str">
        <f t="shared" si="39"/>
        <v>C03028  * C00020</v>
      </c>
      <c r="M327" s="16" t="str">
        <f t="shared" si="40"/>
        <v>(${Variables:E2_7_4_3_kcat} * E2_7_4_3 * C00068  *  C00008 ) / (${Variables:E2_7_4_3_km} + (E2_7_4_3 * C00068  *  C00008 ))</v>
      </c>
      <c r="N327" s="16" t="str">
        <f t="shared" si="41"/>
        <v>r326: C00068  +  C00008  -&gt; C03028  + C00020 | (${Variables:E2_7_4_3_kcat} * E2_7_4_3 * C00068  *  C00008 ) / (${Variables:E2_7_4_3_km} + (E2_7_4_3 * C00068  *  C00008 ))</v>
      </c>
    </row>
    <row r="328" spans="1:14" ht="29" x14ac:dyDescent="0.35">
      <c r="A328" s="12" t="s">
        <v>2404</v>
      </c>
      <c r="B328" s="11" t="s">
        <v>1774</v>
      </c>
      <c r="C328" s="11" t="s">
        <v>7302</v>
      </c>
      <c r="E328" s="40">
        <v>327</v>
      </c>
      <c r="F328" s="11" t="str">
        <f t="shared" si="36"/>
        <v>E1_2_1_3</v>
      </c>
      <c r="G328" s="46" t="str">
        <f t="shared" si="37"/>
        <v>E1_2_1_3_kcat: 13.7</v>
      </c>
      <c r="H328" s="46" t="str">
        <f t="shared" si="35"/>
        <v>E1_2_1_3_km: 1</v>
      </c>
      <c r="I328" s="49" t="s">
        <v>8033</v>
      </c>
      <c r="J328" s="49" t="str">
        <f t="shared" si="38"/>
        <v>C00071  *  C00003  *  C00001 </v>
      </c>
      <c r="K328" s="19" t="s">
        <v>9057</v>
      </c>
      <c r="L328" s="50" t="str">
        <f t="shared" si="39"/>
        <v>C00060  * C00004  * C00080</v>
      </c>
      <c r="M328" s="16" t="str">
        <f t="shared" si="40"/>
        <v>(${Variables:E1_2_1_3_kcat} * E1_2_1_3 * C00071  *  C00003  *  C00001 ) / (${Variables:E1_2_1_3_km} + (E1_2_1_3 * C00071  *  C00003  *  C00001 ))</v>
      </c>
      <c r="N328" s="16" t="str">
        <f t="shared" si="41"/>
        <v>r327: C00071  +  C00003  +  C00001  -&gt; C00060  + C00004  + C00080 | (${Variables:E1_2_1_3_kcat} * E1_2_1_3 * C00071  *  C00003  *  C00001 ) / (${Variables:E1_2_1_3_km} + (E1_2_1_3 * C00071  *  C00003  *  C00001 ))</v>
      </c>
    </row>
    <row r="329" spans="1:14" ht="29" x14ac:dyDescent="0.35">
      <c r="A329" s="12" t="s">
        <v>2404</v>
      </c>
      <c r="B329" s="11" t="s">
        <v>1774</v>
      </c>
      <c r="C329" s="11" t="s">
        <v>7302</v>
      </c>
      <c r="E329" s="40">
        <v>328</v>
      </c>
      <c r="F329" s="11" t="str">
        <f t="shared" si="36"/>
        <v>E1_2_1_3</v>
      </c>
      <c r="G329" s="46" t="str">
        <f t="shared" si="37"/>
        <v>E1_2_1_3_kcat: 13.7</v>
      </c>
      <c r="H329" s="46" t="str">
        <f t="shared" si="35"/>
        <v>E1_2_1_3_km: 1</v>
      </c>
      <c r="I329" s="49" t="s">
        <v>8033</v>
      </c>
      <c r="J329" s="49" t="str">
        <f t="shared" si="38"/>
        <v>C00071  *  C00003  *  C00001 </v>
      </c>
      <c r="K329" s="19" t="s">
        <v>9058</v>
      </c>
      <c r="L329" s="50" t="str">
        <f t="shared" si="39"/>
        <v>C00162  * C00004  * C00080</v>
      </c>
      <c r="M329" s="16" t="str">
        <f t="shared" si="40"/>
        <v>(${Variables:E1_2_1_3_kcat} * E1_2_1_3 * C00071  *  C00003  *  C00001 ) / (${Variables:E1_2_1_3_km} + (E1_2_1_3 * C00071  *  C00003  *  C00001 ))</v>
      </c>
      <c r="N329" s="16" t="str">
        <f t="shared" si="41"/>
        <v>r328: C00071  +  C00003  +  C00001  -&gt; C00162  + C00004  + C00080 | (${Variables:E1_2_1_3_kcat} * E1_2_1_3 * C00071  *  C00003  *  C00001 ) / (${Variables:E1_2_1_3_km} + (E1_2_1_3 * C00071  *  C00003  *  C00001 ))</v>
      </c>
    </row>
    <row r="330" spans="1:14" ht="29" x14ac:dyDescent="0.35">
      <c r="A330" s="12" t="s">
        <v>2444</v>
      </c>
      <c r="B330" s="11" t="s">
        <v>1814</v>
      </c>
      <c r="C330" s="11" t="s">
        <v>7303</v>
      </c>
      <c r="E330" s="40">
        <v>329</v>
      </c>
      <c r="F330" s="11" t="str">
        <f t="shared" si="36"/>
        <v>E1_8_4_11</v>
      </c>
      <c r="G330" s="46" t="str">
        <f t="shared" si="37"/>
        <v>E1_8_4_11_kcat: 13.7</v>
      </c>
      <c r="H330" s="46" t="str">
        <f t="shared" si="35"/>
        <v>E1_8_4_11_km: 1</v>
      </c>
      <c r="I330" s="49" t="s">
        <v>8034</v>
      </c>
      <c r="J330" s="49" t="str">
        <f t="shared" si="38"/>
        <v>C00073  *  C00343  *  C00001 </v>
      </c>
      <c r="K330" s="19" t="s">
        <v>9059</v>
      </c>
      <c r="L330" s="50" t="str">
        <f t="shared" si="39"/>
        <v>C15999  * C00342</v>
      </c>
      <c r="M330" s="16" t="str">
        <f t="shared" si="40"/>
        <v>(${Variables:E1_8_4_11_kcat} * E1_8_4_11 * C00073  *  C00343  *  C00001 ) / (${Variables:E1_8_4_11_km} + (E1_8_4_11 * C00073  *  C00343  *  C00001 ))</v>
      </c>
      <c r="N330" s="16" t="str">
        <f t="shared" si="41"/>
        <v>r329: C00073  +  C00343  +  C00001  -&gt; C15999  + C00342 | (${Variables:E1_8_4_11_kcat} * E1_8_4_11 * C00073  *  C00343  *  C00001 ) / (${Variables:E1_8_4_11_km} + (E1_8_4_11 * C00073  *  C00343  *  C00001 ))</v>
      </c>
    </row>
    <row r="331" spans="1:14" ht="29" x14ac:dyDescent="0.35">
      <c r="A331" s="12" t="s">
        <v>2547</v>
      </c>
      <c r="B331" s="11" t="s">
        <v>1917</v>
      </c>
      <c r="C331" s="11" t="s">
        <v>7304</v>
      </c>
      <c r="E331" s="40">
        <v>330</v>
      </c>
      <c r="F331" s="11" t="str">
        <f t="shared" si="36"/>
        <v>E2_5_1_7</v>
      </c>
      <c r="G331" s="46" t="str">
        <f t="shared" si="37"/>
        <v>E2_5_1_7_kcat: 13.7</v>
      </c>
      <c r="H331" s="46" t="str">
        <f t="shared" si="35"/>
        <v>E2_5_1_7_km: 1</v>
      </c>
      <c r="I331" s="49" t="s">
        <v>8035</v>
      </c>
      <c r="J331" s="49" t="str">
        <f t="shared" si="38"/>
        <v>C00074  *  C00043</v>
      </c>
      <c r="K331" s="19" t="s">
        <v>9060</v>
      </c>
      <c r="L331" s="50" t="str">
        <f t="shared" si="39"/>
        <v>C04631  * C00009</v>
      </c>
      <c r="M331" s="16" t="str">
        <f t="shared" si="40"/>
        <v>(${Variables:E2_5_1_7_kcat} * E2_5_1_7 * C00074  *  C00043) / (${Variables:E2_5_1_7_km} + (E2_5_1_7 * C00074  *  C00043))</v>
      </c>
      <c r="N331" s="16" t="str">
        <f t="shared" si="41"/>
        <v>r330: C00074  +  C00043 -&gt; C04631  + C00009 | (${Variables:E2_5_1_7_kcat} * E2_5_1_7 * C00074  *  C00043) / (${Variables:E2_5_1_7_km} + (E2_5_1_7 * C00074  *  C00043))</v>
      </c>
    </row>
    <row r="332" spans="1:14" ht="29" x14ac:dyDescent="0.35">
      <c r="A332" s="12" t="s">
        <v>2609</v>
      </c>
      <c r="B332" s="11" t="s">
        <v>1979</v>
      </c>
      <c r="C332" s="11" t="s">
        <v>7305</v>
      </c>
      <c r="E332" s="40">
        <v>331</v>
      </c>
      <c r="F332" s="11" t="str">
        <f t="shared" si="36"/>
        <v>E2_7_3_9</v>
      </c>
      <c r="G332" s="46" t="str">
        <f t="shared" si="37"/>
        <v>E2_7_3_9_kcat: 13.7</v>
      </c>
      <c r="H332" s="46" t="str">
        <f t="shared" si="35"/>
        <v>E2_7_3_9_km: 1</v>
      </c>
      <c r="I332" s="49" t="s">
        <v>8036</v>
      </c>
      <c r="J332" s="49" t="str">
        <f t="shared" si="38"/>
        <v>C00074  *  C00615 </v>
      </c>
      <c r="K332" s="19" t="s">
        <v>9061</v>
      </c>
      <c r="L332" s="50" t="str">
        <f t="shared" si="39"/>
        <v>C00022  * C04261</v>
      </c>
      <c r="M332" s="16" t="str">
        <f t="shared" si="40"/>
        <v>(${Variables:E2_7_3_9_kcat} * E2_7_3_9 * C00074  *  C00615 ) / (${Variables:E2_7_3_9_km} + (E2_7_3_9 * C00074  *  C00615 ))</v>
      </c>
      <c r="N332" s="16" t="str">
        <f t="shared" si="41"/>
        <v>r331: C00074  +  C00615  -&gt; C00022  + C04261 | (${Variables:E2_7_3_9_kcat} * E2_7_3_9 * C00074  *  C00615 ) / (${Variables:E2_7_3_9_km} + (E2_7_3_9 * C00074  *  C00615 ))</v>
      </c>
    </row>
    <row r="333" spans="1:14" ht="29" x14ac:dyDescent="0.35">
      <c r="A333" s="12" t="s">
        <v>2541</v>
      </c>
      <c r="B333" s="11" t="s">
        <v>1911</v>
      </c>
      <c r="C333" s="11" t="s">
        <v>7306</v>
      </c>
      <c r="E333" s="40">
        <v>332</v>
      </c>
      <c r="F333" s="11" t="str">
        <f t="shared" si="36"/>
        <v>E2_5_1_19</v>
      </c>
      <c r="G333" s="46" t="str">
        <f t="shared" si="37"/>
        <v>E2_5_1_19_kcat: 13.7</v>
      </c>
      <c r="H333" s="46" t="str">
        <f t="shared" ref="H333:H396" si="42">_xlfn.CONCAT(F333,"_km: ",1)</f>
        <v>E2_5_1_19_km: 1</v>
      </c>
      <c r="I333" s="49" t="s">
        <v>8037</v>
      </c>
      <c r="J333" s="49" t="str">
        <f t="shared" si="38"/>
        <v>C00074  *  C03175</v>
      </c>
      <c r="K333" s="19" t="s">
        <v>9062</v>
      </c>
      <c r="L333" s="50" t="str">
        <f t="shared" si="39"/>
        <v>C00009  * C01269</v>
      </c>
      <c r="M333" s="16" t="str">
        <f t="shared" si="40"/>
        <v>(${Variables:E2_5_1_19_kcat} * E2_5_1_19 * C00074  *  C03175) / (${Variables:E2_5_1_19_km} + (E2_5_1_19 * C00074  *  C03175))</v>
      </c>
      <c r="N333" s="16" t="str">
        <f t="shared" si="41"/>
        <v>r332: C00074  +  C03175 -&gt; C00009  + C01269 | (${Variables:E2_5_1_19_kcat} * E2_5_1_19 * C00074  *  C03175) / (${Variables:E2_5_1_19_km} + (E2_5_1_19 * C00074  *  C03175))</v>
      </c>
    </row>
    <row r="334" spans="1:14" ht="29" x14ac:dyDescent="0.35">
      <c r="A334" s="12" t="s">
        <v>2772</v>
      </c>
      <c r="B334" s="11" t="s">
        <v>2142</v>
      </c>
      <c r="C334" s="11" t="s">
        <v>7109</v>
      </c>
      <c r="E334" s="40">
        <v>333</v>
      </c>
      <c r="F334" s="11" t="str">
        <f t="shared" si="36"/>
        <v>E3_6_1_9</v>
      </c>
      <c r="G334" s="46" t="str">
        <f t="shared" si="37"/>
        <v>E3_6_1_9_kcat: 13.7</v>
      </c>
      <c r="H334" s="46" t="str">
        <f t="shared" si="42"/>
        <v>E3_6_1_9_km: 1</v>
      </c>
      <c r="I334" s="49" t="s">
        <v>8038</v>
      </c>
      <c r="J334" s="49" t="str">
        <f t="shared" si="38"/>
        <v>C00075  *  C00001 </v>
      </c>
      <c r="K334" s="19" t="s">
        <v>9063</v>
      </c>
      <c r="L334" s="50" t="str">
        <f t="shared" si="39"/>
        <v>C00105  * C00013</v>
      </c>
      <c r="M334" s="16" t="str">
        <f t="shared" si="40"/>
        <v>(${Variables:E3_6_1_9_kcat} * E3_6_1_9 * C00075  *  C00001 ) / (${Variables:E3_6_1_9_km} + (E3_6_1_9 * C00075  *  C00001 ))</v>
      </c>
      <c r="N334" s="16" t="str">
        <f t="shared" si="41"/>
        <v>r333: C00075  +  C00001  -&gt; C00105  + C00013 | (${Variables:E3_6_1_9_kcat} * E3_6_1_9 * C00075  *  C00001 ) / (${Variables:E3_6_1_9_km} + (E3_6_1_9 * C00075  *  C00001 ))</v>
      </c>
    </row>
    <row r="335" spans="1:14" ht="29" x14ac:dyDescent="0.35">
      <c r="A335" s="12" t="s">
        <v>2588</v>
      </c>
      <c r="B335" s="11" t="s">
        <v>1958</v>
      </c>
      <c r="C335" s="11" t="s">
        <v>7115</v>
      </c>
      <c r="E335" s="40">
        <v>334</v>
      </c>
      <c r="F335" s="11" t="str">
        <f t="shared" si="36"/>
        <v>E2_7_1_40</v>
      </c>
      <c r="G335" s="46" t="str">
        <f t="shared" si="37"/>
        <v>E2_7_1_40_kcat: 13.7</v>
      </c>
      <c r="H335" s="46" t="str">
        <f t="shared" si="42"/>
        <v>E2_7_1_40_km: 1</v>
      </c>
      <c r="I335" s="49" t="s">
        <v>8039</v>
      </c>
      <c r="J335" s="49" t="str">
        <f t="shared" si="38"/>
        <v>C00075  *  C00022</v>
      </c>
      <c r="K335" s="19" t="s">
        <v>9064</v>
      </c>
      <c r="L335" s="50" t="str">
        <f t="shared" si="39"/>
        <v>C00015  * C00074</v>
      </c>
      <c r="M335" s="16" t="str">
        <f t="shared" si="40"/>
        <v>(${Variables:E2_7_1_40_kcat} * E2_7_1_40 * C00075  *  C00022) / (${Variables:E2_7_1_40_km} + (E2_7_1_40 * C00075  *  C00022))</v>
      </c>
      <c r="N335" s="16" t="str">
        <f t="shared" si="41"/>
        <v>r334: C00075  +  C00022 -&gt; C00015  + C00074 | (${Variables:E2_7_1_40_kcat} * E2_7_1_40 * C00075  *  C00022) / (${Variables:E2_7_1_40_km} + (E2_7_1_40 * C00075  *  C00022))</v>
      </c>
    </row>
    <row r="336" spans="1:14" ht="29" x14ac:dyDescent="0.35">
      <c r="A336" s="12" t="s">
        <v>2631</v>
      </c>
      <c r="B336" s="11" t="s">
        <v>2001</v>
      </c>
      <c r="C336" s="11" t="s">
        <v>7130</v>
      </c>
      <c r="E336" s="40">
        <v>335</v>
      </c>
      <c r="F336" s="11" t="str">
        <f t="shared" si="36"/>
        <v>E2_7_7_6</v>
      </c>
      <c r="G336" s="46" t="str">
        <f t="shared" si="37"/>
        <v>E2_7_7_6_kcat: 13.7</v>
      </c>
      <c r="H336" s="46" t="str">
        <f t="shared" si="42"/>
        <v>E2_7_7_6_km: 1</v>
      </c>
      <c r="I336" s="49" t="s">
        <v>8040</v>
      </c>
      <c r="J336" s="49" t="str">
        <f t="shared" si="38"/>
        <v>C00075  *  C00046 </v>
      </c>
      <c r="K336" s="19" t="s">
        <v>8803</v>
      </c>
      <c r="L336" s="50" t="str">
        <f t="shared" si="39"/>
        <v>C00013  * C00046</v>
      </c>
      <c r="M336" s="16" t="str">
        <f t="shared" si="40"/>
        <v>(${Variables:E2_7_7_6_kcat} * E2_7_7_6 * C00075  *  C00046 ) / (${Variables:E2_7_7_6_km} + (E2_7_7_6 * C00075  *  C00046 ))</v>
      </c>
      <c r="N336" s="16" t="str">
        <f t="shared" si="41"/>
        <v>r335: C00075  +  C00046  -&gt; C00013  + C00046 | (${Variables:E2_7_7_6_kcat} * E2_7_7_6 * C00075  *  C00046 ) / (${Variables:E2_7_7_6_km} + (E2_7_7_6 * C00075  *  C00046 ))</v>
      </c>
    </row>
    <row r="337" spans="1:14" ht="29" x14ac:dyDescent="0.35">
      <c r="A337" s="12" t="s">
        <v>2566</v>
      </c>
      <c r="B337" s="11" t="s">
        <v>1936</v>
      </c>
      <c r="C337" s="11" t="s">
        <v>7145</v>
      </c>
      <c r="E337" s="40">
        <v>336</v>
      </c>
      <c r="F337" s="11" t="str">
        <f t="shared" si="36"/>
        <v>E2_7_1_11</v>
      </c>
      <c r="G337" s="46" t="str">
        <f t="shared" si="37"/>
        <v>E2_7_1_11_kcat: 13.7</v>
      </c>
      <c r="H337" s="46" t="str">
        <f t="shared" si="42"/>
        <v>E2_7_1_11_km: 1</v>
      </c>
      <c r="I337" s="49" t="s">
        <v>8041</v>
      </c>
      <c r="J337" s="49" t="str">
        <f t="shared" si="38"/>
        <v>C00075  *  C00085</v>
      </c>
      <c r="K337" s="19" t="s">
        <v>9065</v>
      </c>
      <c r="L337" s="50" t="str">
        <f t="shared" si="39"/>
        <v>C00015  * C00354</v>
      </c>
      <c r="M337" s="16" t="str">
        <f t="shared" si="40"/>
        <v>(${Variables:E2_7_1_11_kcat} * E2_7_1_11 * C00075  *  C00085) / (${Variables:E2_7_1_11_km} + (E2_7_1_11 * C00075  *  C00085))</v>
      </c>
      <c r="N337" s="16" t="str">
        <f t="shared" si="41"/>
        <v>r336: C00075  +  C00085 -&gt; C00015  + C00354 | (${Variables:E2_7_1_11_kcat} * E2_7_1_11 * C00075  *  C00085) / (${Variables:E2_7_1_11_km} + (E2_7_1_11 * C00075  *  C00085))</v>
      </c>
    </row>
    <row r="338" spans="1:14" ht="29" x14ac:dyDescent="0.35">
      <c r="A338" s="12" t="s">
        <v>2641</v>
      </c>
      <c r="B338" s="11" t="s">
        <v>2011</v>
      </c>
      <c r="C338" s="11" t="s">
        <v>7307</v>
      </c>
      <c r="E338" s="40">
        <v>337</v>
      </c>
      <c r="F338" s="11" t="str">
        <f t="shared" si="36"/>
        <v>E2_7_7_9</v>
      </c>
      <c r="G338" s="46" t="str">
        <f t="shared" si="37"/>
        <v>E2_7_7_9_kcat: 13.7</v>
      </c>
      <c r="H338" s="46" t="str">
        <f t="shared" si="42"/>
        <v>E2_7_7_9_km: 1</v>
      </c>
      <c r="I338" s="49" t="s">
        <v>8042</v>
      </c>
      <c r="J338" s="49" t="str">
        <f t="shared" si="38"/>
        <v>C00075  *  C00103</v>
      </c>
      <c r="K338" s="19" t="s">
        <v>9066</v>
      </c>
      <c r="L338" s="50" t="str">
        <f t="shared" si="39"/>
        <v>C00013  * C00029</v>
      </c>
      <c r="M338" s="16" t="str">
        <f t="shared" si="40"/>
        <v>(${Variables:E2_7_7_9_kcat} * E2_7_7_9 * C00075  *  C00103) / (${Variables:E2_7_7_9_km} + (E2_7_7_9 * C00075  *  C00103))</v>
      </c>
      <c r="N338" s="16" t="str">
        <f t="shared" si="41"/>
        <v>r337: C00075  +  C00103 -&gt; C00013  + C00029 | (${Variables:E2_7_7_9_kcat} * E2_7_7_9 * C00075  *  C00103) / (${Variables:E2_7_7_9_km} + (E2_7_7_9 * C00075  *  C00103))</v>
      </c>
    </row>
    <row r="339" spans="1:14" ht="29" x14ac:dyDescent="0.35">
      <c r="A339" s="12" t="s">
        <v>2566</v>
      </c>
      <c r="B339" s="11" t="s">
        <v>1936</v>
      </c>
      <c r="C339" s="11" t="s">
        <v>7145</v>
      </c>
      <c r="E339" s="40">
        <v>338</v>
      </c>
      <c r="F339" s="11" t="str">
        <f t="shared" si="36"/>
        <v>E2_7_1_11</v>
      </c>
      <c r="G339" s="46" t="str">
        <f t="shared" si="37"/>
        <v>E2_7_1_11_kcat: 13.7</v>
      </c>
      <c r="H339" s="46" t="str">
        <f t="shared" si="42"/>
        <v>E2_7_1_11_km: 1</v>
      </c>
      <c r="I339" s="49" t="s">
        <v>8043</v>
      </c>
      <c r="J339" s="49" t="str">
        <f t="shared" si="38"/>
        <v>C00075  *  C01097</v>
      </c>
      <c r="K339" s="19" t="s">
        <v>9067</v>
      </c>
      <c r="L339" s="50" t="str">
        <f t="shared" si="39"/>
        <v>C00015  * C03785</v>
      </c>
      <c r="M339" s="16" t="str">
        <f t="shared" si="40"/>
        <v>(${Variables:E2_7_1_11_kcat} * E2_7_1_11 * C00075  *  C01097) / (${Variables:E2_7_1_11_km} + (E2_7_1_11 * C00075  *  C01097))</v>
      </c>
      <c r="N339" s="16" t="str">
        <f t="shared" si="41"/>
        <v>r338: C00075  +  C01097 -&gt; C00015  + C03785 | (${Variables:E2_7_1_11_kcat} * E2_7_1_11 * C00075  *  C01097) / (${Variables:E2_7_1_11_km} + (E2_7_1_11 * C00075  *  C01097))</v>
      </c>
    </row>
    <row r="340" spans="1:14" ht="29" x14ac:dyDescent="0.35">
      <c r="A340" s="12" t="s">
        <v>2487</v>
      </c>
      <c r="B340" s="11" t="s">
        <v>1857</v>
      </c>
      <c r="C340" s="11" t="s">
        <v>7308</v>
      </c>
      <c r="E340" s="40">
        <v>339</v>
      </c>
      <c r="F340" s="11" t="str">
        <f t="shared" si="36"/>
        <v>E2_7_7_23</v>
      </c>
      <c r="G340" s="46" t="str">
        <f t="shared" si="37"/>
        <v>E2_7_7_23_kcat: 13.7</v>
      </c>
      <c r="H340" s="46" t="str">
        <f t="shared" si="42"/>
        <v>E2_7_7_23_km: 1</v>
      </c>
      <c r="I340" s="49" t="s">
        <v>8044</v>
      </c>
      <c r="J340" s="49" t="str">
        <f t="shared" si="38"/>
        <v>C00075  *  C04501</v>
      </c>
      <c r="K340" s="19" t="s">
        <v>9068</v>
      </c>
      <c r="L340" s="50" t="str">
        <f t="shared" si="39"/>
        <v>C00013  * C00043</v>
      </c>
      <c r="M340" s="16" t="str">
        <f t="shared" si="40"/>
        <v>(${Variables:E2_7_7_23_kcat} * E2_7_7_23 * C00075  *  C04501) / (${Variables:E2_7_7_23_km} + (E2_7_7_23 * C00075  *  C04501))</v>
      </c>
      <c r="N340" s="16" t="str">
        <f t="shared" si="41"/>
        <v>r339: C00075  +  C04501 -&gt; C00013  + C00043 | (${Variables:E2_7_7_23_kcat} * E2_7_7_23 * C00075  *  C04501) / (${Variables:E2_7_7_23_km} + (E2_7_7_23 * C00075  *  C04501))</v>
      </c>
    </row>
    <row r="341" spans="1:14" ht="29" x14ac:dyDescent="0.35">
      <c r="A341" s="12" t="s">
        <v>2862</v>
      </c>
      <c r="B341" s="11" t="s">
        <v>2232</v>
      </c>
      <c r="C341" s="11" t="s">
        <v>7276</v>
      </c>
      <c r="E341" s="40">
        <v>340</v>
      </c>
      <c r="F341" s="11" t="str">
        <f t="shared" si="36"/>
        <v>E5_1_1_10</v>
      </c>
      <c r="G341" s="46" t="str">
        <f t="shared" si="37"/>
        <v>E5_1_1_10_kcat: 13.7</v>
      </c>
      <c r="H341" s="46" t="str">
        <f t="shared" si="42"/>
        <v>E5_1_1_10_km: 1</v>
      </c>
      <c r="I341" s="49" t="s">
        <v>4086</v>
      </c>
      <c r="J341" s="49" t="str">
        <f t="shared" si="38"/>
        <v>C00077</v>
      </c>
      <c r="K341" s="19" t="s">
        <v>4085</v>
      </c>
      <c r="L341" s="50" t="str">
        <f t="shared" si="39"/>
        <v>C00515</v>
      </c>
      <c r="M341" s="16" t="str">
        <f t="shared" si="40"/>
        <v>(${Variables:E5_1_1_10_kcat} * E5_1_1_10 * C00077) / (${Variables:E5_1_1_10_km} + (E5_1_1_10 * C00077))</v>
      </c>
      <c r="N341" s="16" t="str">
        <f t="shared" si="41"/>
        <v>r340: C00077 -&gt; C00515 | (${Variables:E5_1_1_10_kcat} * E5_1_1_10 * C00077) / (${Variables:E5_1_1_10_km} + (E5_1_1_10 * C00077))</v>
      </c>
    </row>
    <row r="342" spans="1:14" ht="29" x14ac:dyDescent="0.35">
      <c r="A342" s="12" t="s">
        <v>2556</v>
      </c>
      <c r="B342" s="11" t="s">
        <v>1926</v>
      </c>
      <c r="C342" s="11" t="s">
        <v>7309</v>
      </c>
      <c r="E342" s="40">
        <v>341</v>
      </c>
      <c r="F342" s="11" t="str">
        <f t="shared" si="36"/>
        <v>E2_6_1_13</v>
      </c>
      <c r="G342" s="46" t="str">
        <f t="shared" si="37"/>
        <v>E2_6_1_13_kcat: 13.7</v>
      </c>
      <c r="H342" s="46" t="str">
        <f t="shared" si="42"/>
        <v>E2_6_1_13_km: 1</v>
      </c>
      <c r="I342" s="49" t="s">
        <v>8045</v>
      </c>
      <c r="J342" s="49" t="str">
        <f t="shared" si="38"/>
        <v>C00077  *  C00026</v>
      </c>
      <c r="K342" s="19" t="s">
        <v>9069</v>
      </c>
      <c r="L342" s="50" t="str">
        <f t="shared" si="39"/>
        <v>C01165  * C00025</v>
      </c>
      <c r="M342" s="16" t="str">
        <f t="shared" si="40"/>
        <v>(${Variables:E2_6_1_13_kcat} * E2_6_1_13 * C00077  *  C00026) / (${Variables:E2_6_1_13_km} + (E2_6_1_13 * C00077  *  C00026))</v>
      </c>
      <c r="N342" s="16" t="str">
        <f t="shared" si="41"/>
        <v>r341: C00077  +  C00026 -&gt; C01165  + C00025 | (${Variables:E2_6_1_13_kcat} * E2_6_1_13 * C00077  *  C00026) / (${Variables:E2_6_1_13_km} + (E2_6_1_13 * C00077  *  C00026))</v>
      </c>
    </row>
    <row r="343" spans="1:14" ht="29" x14ac:dyDescent="0.35">
      <c r="A343" s="12" t="s">
        <v>2556</v>
      </c>
      <c r="B343" s="11" t="s">
        <v>1926</v>
      </c>
      <c r="C343" s="11" t="s">
        <v>7309</v>
      </c>
      <c r="E343" s="40">
        <v>342</v>
      </c>
      <c r="F343" s="11" t="str">
        <f t="shared" si="36"/>
        <v>E2_6_1_13</v>
      </c>
      <c r="G343" s="46" t="str">
        <f t="shared" si="37"/>
        <v>E2_6_1_13_kcat: 13.7</v>
      </c>
      <c r="H343" s="46" t="str">
        <f t="shared" si="42"/>
        <v>E2_6_1_13_km: 1</v>
      </c>
      <c r="I343" s="49" t="s">
        <v>8046</v>
      </c>
      <c r="J343" s="49" t="str">
        <f t="shared" si="38"/>
        <v>C00077  *  C00026 </v>
      </c>
      <c r="K343" s="19" t="s">
        <v>9070</v>
      </c>
      <c r="L343" s="50" t="str">
        <f t="shared" si="39"/>
        <v>C04322  * C00025  * C00001</v>
      </c>
      <c r="M343" s="16" t="str">
        <f t="shared" si="40"/>
        <v>(${Variables:E2_6_1_13_kcat} * E2_6_1_13 * C00077  *  C00026 ) / (${Variables:E2_6_1_13_km} + (E2_6_1_13 * C00077  *  C00026 ))</v>
      </c>
      <c r="N343" s="16" t="str">
        <f t="shared" si="41"/>
        <v>r342: C00077  +  C00026  -&gt; C04322  + C00025  + C00001 | (${Variables:E2_6_1_13_kcat} * E2_6_1_13 * C00077  *  C00026 ) / (${Variables:E2_6_1_13_km} + (E2_6_1_13 * C00077  *  C00026 ))</v>
      </c>
    </row>
    <row r="344" spans="1:14" ht="29" x14ac:dyDescent="0.35">
      <c r="A344" s="12" t="s">
        <v>2556</v>
      </c>
      <c r="B344" s="11" t="s">
        <v>1926</v>
      </c>
      <c r="C344" s="11" t="s">
        <v>7309</v>
      </c>
      <c r="E344" s="40">
        <v>343</v>
      </c>
      <c r="F344" s="11" t="str">
        <f t="shared" si="36"/>
        <v>E2_6_1_13</v>
      </c>
      <c r="G344" s="46" t="str">
        <f t="shared" si="37"/>
        <v>E2_6_1_13_kcat: 13.7</v>
      </c>
      <c r="H344" s="46" t="str">
        <f t="shared" si="42"/>
        <v>E2_6_1_13_km: 1</v>
      </c>
      <c r="I344" s="49" t="s">
        <v>8047</v>
      </c>
      <c r="J344" s="49" t="str">
        <f t="shared" si="38"/>
        <v>C00077  *  C00161 </v>
      </c>
      <c r="K344" s="19" t="s">
        <v>9071</v>
      </c>
      <c r="L344" s="50" t="str">
        <f t="shared" si="39"/>
        <v>C01165  * C00151</v>
      </c>
      <c r="M344" s="16" t="str">
        <f t="shared" si="40"/>
        <v>(${Variables:E2_6_1_13_kcat} * E2_6_1_13 * C00077  *  C00161 ) / (${Variables:E2_6_1_13_km} + (E2_6_1_13 * C00077  *  C00161 ))</v>
      </c>
      <c r="N344" s="16" t="str">
        <f t="shared" si="41"/>
        <v>r343: C00077  +  C00161  -&gt; C01165  + C00151 | (${Variables:E2_6_1_13_kcat} * E2_6_1_13 * C00077  *  C00161 ) / (${Variables:E2_6_1_13_km} + (E2_6_1_13 * C00077  *  C00161 ))</v>
      </c>
    </row>
    <row r="345" spans="1:14" ht="29" x14ac:dyDescent="0.35">
      <c r="A345" s="12" t="s">
        <v>2563</v>
      </c>
      <c r="B345" s="11" t="s">
        <v>1933</v>
      </c>
      <c r="C345" s="11" t="s">
        <v>7310</v>
      </c>
      <c r="E345" s="40">
        <v>344</v>
      </c>
      <c r="F345" s="11" t="str">
        <f t="shared" si="36"/>
        <v>E2_6_1_9</v>
      </c>
      <c r="G345" s="46" t="str">
        <f t="shared" si="37"/>
        <v>E2_6_1_9_kcat: 13.7</v>
      </c>
      <c r="H345" s="46" t="str">
        <f t="shared" si="42"/>
        <v>E2_6_1_9_km: 1</v>
      </c>
      <c r="I345" s="49" t="s">
        <v>8048</v>
      </c>
      <c r="J345" s="49" t="str">
        <f t="shared" si="38"/>
        <v>C00079  *  C00026</v>
      </c>
      <c r="K345" s="19" t="s">
        <v>9072</v>
      </c>
      <c r="L345" s="50" t="str">
        <f t="shared" si="39"/>
        <v>C00166  * C00025</v>
      </c>
      <c r="M345" s="16" t="str">
        <f t="shared" si="40"/>
        <v>(${Variables:E2_6_1_9_kcat} * E2_6_1_9 * C00079  *  C00026) / (${Variables:E2_6_1_9_km} + (E2_6_1_9 * C00079  *  C00026))</v>
      </c>
      <c r="N345" s="16" t="str">
        <f t="shared" si="41"/>
        <v>r344: C00079  +  C00026 -&gt; C00166  + C00025 | (${Variables:E2_6_1_9_kcat} * E2_6_1_9 * C00079  *  C00026) / (${Variables:E2_6_1_9_km} + (E2_6_1_9 * C00079  *  C00026))</v>
      </c>
    </row>
    <row r="346" spans="1:14" ht="29" x14ac:dyDescent="0.35">
      <c r="A346" s="12" t="s">
        <v>2553</v>
      </c>
      <c r="B346" s="11" t="s">
        <v>1923</v>
      </c>
      <c r="C346" s="11" t="s">
        <v>7281</v>
      </c>
      <c r="E346" s="40">
        <v>345</v>
      </c>
      <c r="F346" s="11" t="str">
        <f t="shared" si="36"/>
        <v>E2_6_1_1</v>
      </c>
      <c r="G346" s="46" t="str">
        <f t="shared" si="37"/>
        <v>E2_6_1_1_kcat: 13.7</v>
      </c>
      <c r="H346" s="46" t="str">
        <f t="shared" si="42"/>
        <v>E2_6_1_1_km: 1</v>
      </c>
      <c r="I346" s="49" t="s">
        <v>8049</v>
      </c>
      <c r="J346" s="49" t="str">
        <f t="shared" si="38"/>
        <v>C00079  *  C00026 </v>
      </c>
      <c r="K346" s="19" t="s">
        <v>9072</v>
      </c>
      <c r="L346" s="50" t="str">
        <f t="shared" si="39"/>
        <v>C00166  * C00025</v>
      </c>
      <c r="M346" s="16" t="str">
        <f t="shared" si="40"/>
        <v>(${Variables:E2_6_1_1_kcat} * E2_6_1_1 * C00079  *  C00026 ) / (${Variables:E2_6_1_1_km} + (E2_6_1_1 * C00079  *  C00026 ))</v>
      </c>
      <c r="N346" s="16" t="str">
        <f t="shared" si="41"/>
        <v>r345: C00079  +  C00026  -&gt; C00166  + C00025 | (${Variables:E2_6_1_1_kcat} * E2_6_1_1 * C00079  *  C00026 ) / (${Variables:E2_6_1_1_km} + (E2_6_1_1 * C00079  *  C00026 ))</v>
      </c>
    </row>
    <row r="347" spans="1:14" ht="29" x14ac:dyDescent="0.35">
      <c r="A347" s="12" t="s">
        <v>2771</v>
      </c>
      <c r="B347" s="11" t="s">
        <v>2141</v>
      </c>
      <c r="C347" s="11" t="s">
        <v>7311</v>
      </c>
      <c r="E347" s="40">
        <v>346</v>
      </c>
      <c r="F347" s="11" t="str">
        <f t="shared" si="36"/>
        <v>E3_6_1_66</v>
      </c>
      <c r="G347" s="46" t="str">
        <f t="shared" si="37"/>
        <v>E3_6_1_66_kcat: 13.7</v>
      </c>
      <c r="H347" s="46" t="str">
        <f t="shared" si="42"/>
        <v>E3_6_1_66_km: 1</v>
      </c>
      <c r="I347" s="49" t="s">
        <v>8050</v>
      </c>
      <c r="J347" s="49" t="str">
        <f t="shared" si="38"/>
        <v>C00081  *  C00001</v>
      </c>
      <c r="K347" s="19" t="s">
        <v>9073</v>
      </c>
      <c r="L347" s="50" t="str">
        <f t="shared" si="39"/>
        <v>C00130  * C00013</v>
      </c>
      <c r="M347" s="16" t="str">
        <f t="shared" si="40"/>
        <v>(${Variables:E3_6_1_66_kcat} * E3_6_1_66 * C00081  *  C00001) / (${Variables:E3_6_1_66_km} + (E3_6_1_66 * C00081  *  C00001))</v>
      </c>
      <c r="N347" s="16" t="str">
        <f t="shared" si="41"/>
        <v>r346: C00081  +  C00001 -&gt; C00130  + C00013 | (${Variables:E3_6_1_66_kcat} * E3_6_1_66 * C00081  *  C00001) / (${Variables:E3_6_1_66_km} + (E3_6_1_66 * C00081  *  C00001))</v>
      </c>
    </row>
    <row r="348" spans="1:14" ht="29" x14ac:dyDescent="0.35">
      <c r="A348" s="12" t="s">
        <v>2588</v>
      </c>
      <c r="B348" s="11" t="s">
        <v>1958</v>
      </c>
      <c r="C348" s="11" t="s">
        <v>7115</v>
      </c>
      <c r="E348" s="40">
        <v>347</v>
      </c>
      <c r="F348" s="11" t="str">
        <f t="shared" si="36"/>
        <v>E2_7_1_40</v>
      </c>
      <c r="G348" s="46" t="str">
        <f t="shared" si="37"/>
        <v>E2_7_1_40_kcat: 13.7</v>
      </c>
      <c r="H348" s="46" t="str">
        <f t="shared" si="42"/>
        <v>E2_7_1_40_km: 1</v>
      </c>
      <c r="I348" s="49" t="s">
        <v>8051</v>
      </c>
      <c r="J348" s="49" t="str">
        <f t="shared" si="38"/>
        <v>C00081  *  C00022</v>
      </c>
      <c r="K348" s="19" t="s">
        <v>9074</v>
      </c>
      <c r="L348" s="50" t="str">
        <f t="shared" si="39"/>
        <v>C00104  * C00074</v>
      </c>
      <c r="M348" s="16" t="str">
        <f t="shared" si="40"/>
        <v>(${Variables:E2_7_1_40_kcat} * E2_7_1_40 * C00081  *  C00022) / (${Variables:E2_7_1_40_km} + (E2_7_1_40 * C00081  *  C00022))</v>
      </c>
      <c r="N348" s="16" t="str">
        <f t="shared" si="41"/>
        <v>r347: C00081  +  C00022 -&gt; C00104  + C00074 | (${Variables:E2_7_1_40_kcat} * E2_7_1_40 * C00081  *  C00022) / (${Variables:E2_7_1_40_km} + (E2_7_1_40 * C00081  *  C00022))</v>
      </c>
    </row>
    <row r="349" spans="1:14" ht="29" x14ac:dyDescent="0.35">
      <c r="A349" s="12" t="s">
        <v>2566</v>
      </c>
      <c r="B349" s="11" t="s">
        <v>1936</v>
      </c>
      <c r="C349" s="11" t="s">
        <v>7145</v>
      </c>
      <c r="E349" s="40">
        <v>348</v>
      </c>
      <c r="F349" s="11" t="str">
        <f t="shared" si="36"/>
        <v>E2_7_1_11</v>
      </c>
      <c r="G349" s="46" t="str">
        <f t="shared" si="37"/>
        <v>E2_7_1_11_kcat: 13.7</v>
      </c>
      <c r="H349" s="46" t="str">
        <f t="shared" si="42"/>
        <v>E2_7_1_11_km: 1</v>
      </c>
      <c r="I349" s="49" t="s">
        <v>8052</v>
      </c>
      <c r="J349" s="49" t="str">
        <f t="shared" si="38"/>
        <v>C00081  *  C00085</v>
      </c>
      <c r="K349" s="19" t="s">
        <v>9075</v>
      </c>
      <c r="L349" s="50" t="str">
        <f t="shared" si="39"/>
        <v>C00104  * C00354</v>
      </c>
      <c r="M349" s="16" t="str">
        <f t="shared" si="40"/>
        <v>(${Variables:E2_7_1_11_kcat} * E2_7_1_11 * C00081  *  C00085) / (${Variables:E2_7_1_11_km} + (E2_7_1_11 * C00081  *  C00085))</v>
      </c>
      <c r="N349" s="16" t="str">
        <f t="shared" si="41"/>
        <v>r348: C00081  +  C00085 -&gt; C00104  + C00354 | (${Variables:E2_7_1_11_kcat} * E2_7_1_11 * C00081  *  C00085) / (${Variables:E2_7_1_11_km} + (E2_7_1_11 * C00081  *  C00085))</v>
      </c>
    </row>
    <row r="350" spans="1:14" ht="29" x14ac:dyDescent="0.35">
      <c r="A350" s="12" t="s">
        <v>2566</v>
      </c>
      <c r="B350" s="11" t="s">
        <v>1936</v>
      </c>
      <c r="C350" s="11" t="s">
        <v>7145</v>
      </c>
      <c r="E350" s="40">
        <v>349</v>
      </c>
      <c r="F350" s="11" t="str">
        <f t="shared" si="36"/>
        <v>E2_7_1_11</v>
      </c>
      <c r="G350" s="46" t="str">
        <f t="shared" si="37"/>
        <v>E2_7_1_11_kcat: 13.7</v>
      </c>
      <c r="H350" s="46" t="str">
        <f t="shared" si="42"/>
        <v>E2_7_1_11_km: 1</v>
      </c>
      <c r="I350" s="49" t="s">
        <v>8053</v>
      </c>
      <c r="J350" s="49" t="str">
        <f t="shared" si="38"/>
        <v>C00081  *  C01097 </v>
      </c>
      <c r="K350" s="19" t="s">
        <v>9076</v>
      </c>
      <c r="L350" s="50" t="str">
        <f t="shared" si="39"/>
        <v>C00104  * C03785</v>
      </c>
      <c r="M350" s="16" t="str">
        <f t="shared" si="40"/>
        <v>(${Variables:E2_7_1_11_kcat} * E2_7_1_11 * C00081  *  C01097 ) / (${Variables:E2_7_1_11_km} + (E2_7_1_11 * C00081  *  C01097 ))</v>
      </c>
      <c r="N350" s="16" t="str">
        <f t="shared" si="41"/>
        <v>r349: C00081  +  C01097  -&gt; C00104  + C03785 | (${Variables:E2_7_1_11_kcat} * E2_7_1_11 * C00081  *  C01097 ) / (${Variables:E2_7_1_11_km} + (E2_7_1_11 * C00081  *  C01097 ))</v>
      </c>
    </row>
    <row r="351" spans="1:14" ht="29" x14ac:dyDescent="0.35">
      <c r="A351" s="12" t="s">
        <v>2553</v>
      </c>
      <c r="B351" s="11" t="s">
        <v>1923</v>
      </c>
      <c r="C351" s="11" t="s">
        <v>7281</v>
      </c>
      <c r="E351" s="40">
        <v>350</v>
      </c>
      <c r="F351" s="11" t="str">
        <f t="shared" si="36"/>
        <v>E2_6_1_1</v>
      </c>
      <c r="G351" s="46" t="str">
        <f t="shared" si="37"/>
        <v>E2_6_1_1_kcat: 13.7</v>
      </c>
      <c r="H351" s="46" t="str">
        <f t="shared" si="42"/>
        <v>E2_6_1_1_km: 1</v>
      </c>
      <c r="I351" s="49" t="s">
        <v>8054</v>
      </c>
      <c r="J351" s="49" t="str">
        <f t="shared" si="38"/>
        <v>C00082  *  C00026</v>
      </c>
      <c r="K351" s="19" t="s">
        <v>9077</v>
      </c>
      <c r="L351" s="50" t="str">
        <f t="shared" si="39"/>
        <v>C01179  * C00025</v>
      </c>
      <c r="M351" s="16" t="str">
        <f t="shared" si="40"/>
        <v>(${Variables:E2_6_1_1_kcat} * E2_6_1_1 * C00082  *  C00026) / (${Variables:E2_6_1_1_km} + (E2_6_1_1 * C00082  *  C00026))</v>
      </c>
      <c r="N351" s="16" t="str">
        <f t="shared" si="41"/>
        <v>r350: C00082  +  C00026 -&gt; C01179  + C00025 | (${Variables:E2_6_1_1_kcat} * E2_6_1_1 * C00082  *  C00026) / (${Variables:E2_6_1_1_km} + (E2_6_1_1 * C00082  *  C00026))</v>
      </c>
    </row>
    <row r="352" spans="1:14" ht="29" x14ac:dyDescent="0.35">
      <c r="A352" s="12" t="s">
        <v>2563</v>
      </c>
      <c r="B352" s="11" t="s">
        <v>1933</v>
      </c>
      <c r="C352" s="11" t="s">
        <v>7310</v>
      </c>
      <c r="E352" s="40">
        <v>351</v>
      </c>
      <c r="F352" s="11" t="str">
        <f t="shared" si="36"/>
        <v>E2_6_1_9</v>
      </c>
      <c r="G352" s="46" t="str">
        <f t="shared" si="37"/>
        <v>E2_6_1_9_kcat: 13.7</v>
      </c>
      <c r="H352" s="46" t="str">
        <f t="shared" si="42"/>
        <v>E2_6_1_9_km: 1</v>
      </c>
      <c r="I352" s="49" t="s">
        <v>8054</v>
      </c>
      <c r="J352" s="49" t="str">
        <f t="shared" si="38"/>
        <v>C00082  *  C00026</v>
      </c>
      <c r="K352" s="19" t="s">
        <v>9077</v>
      </c>
      <c r="L352" s="50" t="str">
        <f t="shared" si="39"/>
        <v>C01179  * C00025</v>
      </c>
      <c r="M352" s="16" t="str">
        <f t="shared" si="40"/>
        <v>(${Variables:E2_6_1_9_kcat} * E2_6_1_9 * C00082  *  C00026) / (${Variables:E2_6_1_9_km} + (E2_6_1_9 * C00082  *  C00026))</v>
      </c>
      <c r="N352" s="16" t="str">
        <f t="shared" si="41"/>
        <v>r351: C00082  +  C00026 -&gt; C01179  + C00025 | (${Variables:E2_6_1_9_kcat} * E2_6_1_9 * C00082  *  C00026) / (${Variables:E2_6_1_9_km} + (E2_6_1_9 * C00082  *  C00026))</v>
      </c>
    </row>
    <row r="353" spans="1:14" ht="29" x14ac:dyDescent="0.35">
      <c r="A353" s="12" t="s">
        <v>2500</v>
      </c>
      <c r="B353" s="11" t="s">
        <v>1870</v>
      </c>
      <c r="C353" s="11" t="s">
        <v>7312</v>
      </c>
      <c r="E353" s="40">
        <v>352</v>
      </c>
      <c r="F353" s="11" t="str">
        <f t="shared" si="36"/>
        <v>E2_3_1_39</v>
      </c>
      <c r="G353" s="46" t="str">
        <f t="shared" si="37"/>
        <v>E2_3_1_39_kcat: 13.7</v>
      </c>
      <c r="H353" s="46" t="str">
        <f t="shared" si="42"/>
        <v>E2_3_1_39_km: 1</v>
      </c>
      <c r="I353" s="49" t="s">
        <v>8055</v>
      </c>
      <c r="J353" s="49" t="str">
        <f t="shared" si="38"/>
        <v>C00083  *  C00229 </v>
      </c>
      <c r="K353" s="19" t="s">
        <v>9078</v>
      </c>
      <c r="L353" s="50" t="str">
        <f t="shared" si="39"/>
        <v>C00010  * C01209</v>
      </c>
      <c r="M353" s="16" t="str">
        <f t="shared" si="40"/>
        <v>(${Variables:E2_3_1_39_kcat} * E2_3_1_39 * C00083  *  C00229 ) / (${Variables:E2_3_1_39_km} + (E2_3_1_39 * C00083  *  C00229 ))</v>
      </c>
      <c r="N353" s="16" t="str">
        <f t="shared" si="41"/>
        <v>r352: C00083  +  C00229  -&gt; C00010  + C01209 | (${Variables:E2_3_1_39_kcat} * E2_3_1_39 * C00083  *  C00229 ) / (${Variables:E2_3_1_39_km} + (E2_3_1_39 * C00083  *  C00229 ))</v>
      </c>
    </row>
    <row r="354" spans="1:14" ht="29" x14ac:dyDescent="0.35">
      <c r="A354" s="12" t="s">
        <v>2404</v>
      </c>
      <c r="B354" s="11" t="s">
        <v>1774</v>
      </c>
      <c r="C354" s="11" t="s">
        <v>7302</v>
      </c>
      <c r="E354" s="40">
        <v>353</v>
      </c>
      <c r="F354" s="11" t="str">
        <f t="shared" si="36"/>
        <v>E1_2_1_3</v>
      </c>
      <c r="G354" s="46" t="str">
        <f t="shared" si="37"/>
        <v>E1_2_1_3_kcat: 13.7</v>
      </c>
      <c r="H354" s="46" t="str">
        <f t="shared" si="42"/>
        <v>E1_2_1_3_km: 1</v>
      </c>
      <c r="I354" s="49" t="s">
        <v>8056</v>
      </c>
      <c r="J354" s="49" t="str">
        <f t="shared" si="38"/>
        <v>C00084  *  C00003  *  C00001 </v>
      </c>
      <c r="K354" s="19" t="s">
        <v>9079</v>
      </c>
      <c r="L354" s="50" t="str">
        <f t="shared" si="39"/>
        <v>C00033  * C00004  * C00080</v>
      </c>
      <c r="M354" s="16" t="str">
        <f t="shared" si="40"/>
        <v>(${Variables:E1_2_1_3_kcat} * E1_2_1_3 * C00084  *  C00003  *  C00001 ) / (${Variables:E1_2_1_3_km} + (E1_2_1_3 * C00084  *  C00003  *  C00001 ))</v>
      </c>
      <c r="N354" s="16" t="str">
        <f t="shared" si="41"/>
        <v>r353: C00084  +  C00003  +  C00001  -&gt; C00033  + C00004  + C00080 | (${Variables:E1_2_1_3_kcat} * E1_2_1_3 * C00084  *  C00003  *  C00001 ) / (${Variables:E1_2_1_3_km} + (E1_2_1_3 * C00084  *  C00003  *  C00001 ))</v>
      </c>
    </row>
    <row r="355" spans="1:14" ht="29" x14ac:dyDescent="0.35">
      <c r="A355" s="12" t="s">
        <v>2480</v>
      </c>
      <c r="B355" s="11" t="s">
        <v>1850</v>
      </c>
      <c r="C355" s="11" t="s">
        <v>7313</v>
      </c>
      <c r="E355" s="40">
        <v>354</v>
      </c>
      <c r="F355" s="11" t="str">
        <f t="shared" si="36"/>
        <v>E2_2_1_1</v>
      </c>
      <c r="G355" s="46" t="str">
        <f t="shared" si="37"/>
        <v>E2_2_1_1_kcat: 13.7</v>
      </c>
      <c r="H355" s="46" t="str">
        <f t="shared" si="42"/>
        <v>E2_2_1_1_km: 1</v>
      </c>
      <c r="I355" s="49" t="s">
        <v>8057</v>
      </c>
      <c r="J355" s="49" t="str">
        <f t="shared" si="38"/>
        <v>C00085  *  C00118 </v>
      </c>
      <c r="K355" s="19" t="s">
        <v>9080</v>
      </c>
      <c r="L355" s="50" t="str">
        <f t="shared" si="39"/>
        <v>C00279  * C00231</v>
      </c>
      <c r="M355" s="16" t="str">
        <f t="shared" si="40"/>
        <v>(${Variables:E2_2_1_1_kcat} * E2_2_1_1 * C00085  *  C00118 ) / (${Variables:E2_2_1_1_km} + (E2_2_1_1 * C00085  *  C00118 ))</v>
      </c>
      <c r="N355" s="16" t="str">
        <f t="shared" si="41"/>
        <v>r354: C00085  +  C00118  -&gt; C00279  + C00231 | (${Variables:E2_2_1_1_kcat} * E2_2_1_1 * C00085  *  C00118 ) / (${Variables:E2_2_1_1_km} + (E2_2_1_1 * C00085  *  C00118 ))</v>
      </c>
    </row>
    <row r="356" spans="1:14" ht="29" x14ac:dyDescent="0.35">
      <c r="A356" s="12" t="s">
        <v>2745</v>
      </c>
      <c r="B356" s="11" t="s">
        <v>2115</v>
      </c>
      <c r="C356" s="11" t="s">
        <v>7223</v>
      </c>
      <c r="E356" s="40">
        <v>355</v>
      </c>
      <c r="F356" s="11" t="str">
        <f t="shared" si="36"/>
        <v>E3_5_1_5</v>
      </c>
      <c r="G356" s="46" t="str">
        <f t="shared" si="37"/>
        <v>E3_5_1_5_kcat: 13.7</v>
      </c>
      <c r="H356" s="46" t="str">
        <f t="shared" si="42"/>
        <v>E3_5_1_5_km: 1</v>
      </c>
      <c r="I356" s="49" t="s">
        <v>13073</v>
      </c>
      <c r="J356" s="49" t="str">
        <f t="shared" si="38"/>
        <v>C00086  *  C00001 </v>
      </c>
      <c r="K356" s="19" t="s">
        <v>9081</v>
      </c>
      <c r="L356" s="50" t="str">
        <f t="shared" si="39"/>
        <v>C00288  *  C00014</v>
      </c>
      <c r="M356" s="16" t="str">
        <f t="shared" si="40"/>
        <v>(${Variables:E3_5_1_5_kcat} * E3_5_1_5 * C00086  *  C00001 ) / (${Variables:E3_5_1_5_km} + (E3_5_1_5 * C00086  *  C00001 ))</v>
      </c>
      <c r="N356" s="16" t="str">
        <f t="shared" si="41"/>
        <v>r355: C00086  +  C00001  -&gt; C00288  +  C00014 | (${Variables:E3_5_1_5_kcat} * E3_5_1_5 * C00086  *  C00001 ) / (${Variables:E3_5_1_5_km} + (E3_5_1_5 * C00086  *  C00001 ))</v>
      </c>
    </row>
    <row r="357" spans="1:14" ht="29" x14ac:dyDescent="0.35">
      <c r="A357" s="12" t="s">
        <v>2745</v>
      </c>
      <c r="B357" s="11" t="s">
        <v>2115</v>
      </c>
      <c r="C357" s="11" t="s">
        <v>7223</v>
      </c>
      <c r="E357" s="40">
        <v>356</v>
      </c>
      <c r="F357" s="11" t="str">
        <f t="shared" si="36"/>
        <v>E3_5_1_5</v>
      </c>
      <c r="G357" s="46" t="str">
        <f t="shared" si="37"/>
        <v>E3_5_1_5_kcat: 13.7</v>
      </c>
      <c r="H357" s="46" t="str">
        <f t="shared" si="42"/>
        <v>E3_5_1_5_km: 1</v>
      </c>
      <c r="I357" s="49" t="s">
        <v>8058</v>
      </c>
      <c r="J357" s="49" t="str">
        <f t="shared" si="38"/>
        <v>C00086  *  C00001</v>
      </c>
      <c r="K357" s="19" t="s">
        <v>9082</v>
      </c>
      <c r="L357" s="50" t="str">
        <f t="shared" si="39"/>
        <v>C00011  *  C00014</v>
      </c>
      <c r="M357" s="16" t="str">
        <f t="shared" si="40"/>
        <v>(${Variables:E3_5_1_5_kcat} * E3_5_1_5 * C00086  *  C00001) / (${Variables:E3_5_1_5_km} + (E3_5_1_5 * C00086  *  C00001))</v>
      </c>
      <c r="N357" s="16" t="str">
        <f t="shared" si="41"/>
        <v>r356: C00086  +  C00001 -&gt; C00011  +  C00014 | (${Variables:E3_5_1_5_kcat} * E3_5_1_5 * C00086  *  C00001) / (${Variables:E3_5_1_5_km} + (E3_5_1_5 * C00086  *  C00001))</v>
      </c>
    </row>
    <row r="358" spans="1:14" ht="29" x14ac:dyDescent="0.35">
      <c r="A358" s="12" t="s">
        <v>2745</v>
      </c>
      <c r="B358" s="11" t="s">
        <v>2115</v>
      </c>
      <c r="C358" s="11" t="s">
        <v>7223</v>
      </c>
      <c r="E358" s="40">
        <v>357</v>
      </c>
      <c r="F358" s="11" t="str">
        <f t="shared" si="36"/>
        <v>E3_5_1_5</v>
      </c>
      <c r="G358" s="46" t="str">
        <f t="shared" si="37"/>
        <v>E3_5_1_5_kcat: 13.7</v>
      </c>
      <c r="H358" s="46" t="str">
        <f t="shared" si="42"/>
        <v>E3_5_1_5_km: 1</v>
      </c>
      <c r="I358" s="49" t="s">
        <v>8059</v>
      </c>
      <c r="J358" s="49" t="str">
        <f t="shared" si="38"/>
        <v>C00086  *  C00001 </v>
      </c>
      <c r="K358" s="19" t="s">
        <v>9083</v>
      </c>
      <c r="L358" s="50" t="str">
        <f t="shared" si="39"/>
        <v>C01563  * C00014</v>
      </c>
      <c r="M358" s="16" t="str">
        <f t="shared" si="40"/>
        <v>(${Variables:E3_5_1_5_kcat} * E3_5_1_5 * C00086  *  C00001 ) / (${Variables:E3_5_1_5_km} + (E3_5_1_5 * C00086  *  C00001 ))</v>
      </c>
      <c r="N358" s="16" t="str">
        <f t="shared" si="41"/>
        <v>r357: C00086  +  C00001  -&gt; C01563  + C00014 | (${Variables:E3_5_1_5_kcat} * E3_5_1_5 * C00086  *  C00001 ) / (${Variables:E3_5_1_5_km} + (E3_5_1_5 * C00086  *  C00001 ))</v>
      </c>
    </row>
    <row r="359" spans="1:14" ht="29" x14ac:dyDescent="0.35">
      <c r="A359" s="12" t="s">
        <v>2690</v>
      </c>
      <c r="B359" s="11" t="s">
        <v>2060</v>
      </c>
      <c r="C359" s="11" t="s">
        <v>7314</v>
      </c>
      <c r="E359" s="40">
        <v>358</v>
      </c>
      <c r="F359" s="11" t="str">
        <f t="shared" si="36"/>
        <v>E3_2_1_10</v>
      </c>
      <c r="G359" s="46" t="str">
        <f t="shared" si="37"/>
        <v>E3_2_1_10_kcat: 13.7</v>
      </c>
      <c r="H359" s="46" t="str">
        <f t="shared" si="42"/>
        <v>E3_2_1_10_km: 1</v>
      </c>
      <c r="I359" s="49" t="s">
        <v>8060</v>
      </c>
      <c r="J359" s="49" t="str">
        <f t="shared" si="38"/>
        <v>C00089  *  C00001</v>
      </c>
      <c r="K359" s="19" t="s">
        <v>9084</v>
      </c>
      <c r="L359" s="50" t="str">
        <f t="shared" si="39"/>
        <v>C00095  * C00031</v>
      </c>
      <c r="M359" s="16" t="str">
        <f t="shared" si="40"/>
        <v>(${Variables:E3_2_1_10_kcat} * E3_2_1_10 * C00089  *  C00001) / (${Variables:E3_2_1_10_km} + (E3_2_1_10 * C00089  *  C00001))</v>
      </c>
      <c r="N359" s="16" t="str">
        <f t="shared" si="41"/>
        <v>r358: C00089  +  C00001 -&gt; C00095  + C00031 | (${Variables:E3_2_1_10_kcat} * E3_2_1_10 * C00089  *  C00001) / (${Variables:E3_2_1_10_km} + (E3_2_1_10 * C00089  *  C00001))</v>
      </c>
    </row>
    <row r="360" spans="1:14" ht="29" x14ac:dyDescent="0.35">
      <c r="A360" s="12" t="s">
        <v>2697</v>
      </c>
      <c r="B360" s="11" t="s">
        <v>2067</v>
      </c>
      <c r="C360" s="11" t="s">
        <v>7315</v>
      </c>
      <c r="E360" s="40">
        <v>359</v>
      </c>
      <c r="F360" s="11" t="str">
        <f t="shared" si="36"/>
        <v>E3_2_1_26</v>
      </c>
      <c r="G360" s="46" t="str">
        <f t="shared" si="37"/>
        <v>E3_2_1_26_kcat: 13.7</v>
      </c>
      <c r="H360" s="46" t="str">
        <f t="shared" si="42"/>
        <v>E3_2_1_26_km: 1</v>
      </c>
      <c r="I360" s="49" t="s">
        <v>8061</v>
      </c>
      <c r="J360" s="49" t="str">
        <f t="shared" si="38"/>
        <v>C00089  *  C00001 </v>
      </c>
      <c r="K360" s="19" t="s">
        <v>9084</v>
      </c>
      <c r="L360" s="50" t="str">
        <f t="shared" si="39"/>
        <v>C00095  * C00031</v>
      </c>
      <c r="M360" s="16" t="str">
        <f t="shared" si="40"/>
        <v>(${Variables:E3_2_1_26_kcat} * E3_2_1_26 * C00089  *  C00001 ) / (${Variables:E3_2_1_26_km} + (E3_2_1_26 * C00089  *  C00001 ))</v>
      </c>
      <c r="N360" s="16" t="str">
        <f t="shared" si="41"/>
        <v>r359: C00089  +  C00001  -&gt; C00095  + C00031 | (${Variables:E3_2_1_26_kcat} * E3_2_1_26 * C00089  *  C00001 ) / (${Variables:E3_2_1_26_km} + (E3_2_1_26 * C00089  *  C00001 ))</v>
      </c>
    </row>
    <row r="361" spans="1:14" ht="29" x14ac:dyDescent="0.35">
      <c r="A361" s="12" t="s">
        <v>2697</v>
      </c>
      <c r="B361" s="11" t="s">
        <v>2067</v>
      </c>
      <c r="C361" s="11" t="s">
        <v>7315</v>
      </c>
      <c r="E361" s="40">
        <v>360</v>
      </c>
      <c r="F361" s="11" t="str">
        <f t="shared" si="36"/>
        <v>E3_2_1_26</v>
      </c>
      <c r="G361" s="46" t="str">
        <f t="shared" si="37"/>
        <v>E3_2_1_26_kcat: 13.7</v>
      </c>
      <c r="H361" s="46" t="str">
        <f t="shared" si="42"/>
        <v>E3_2_1_26_km: 1</v>
      </c>
      <c r="I361" s="49" t="s">
        <v>8061</v>
      </c>
      <c r="J361" s="49" t="str">
        <f t="shared" si="38"/>
        <v>C00089  *  C00001 </v>
      </c>
      <c r="K361" s="19" t="s">
        <v>9085</v>
      </c>
      <c r="L361" s="50" t="str">
        <f t="shared" si="39"/>
        <v>C02336  * C00267</v>
      </c>
      <c r="M361" s="16" t="str">
        <f t="shared" si="40"/>
        <v>(${Variables:E3_2_1_26_kcat} * E3_2_1_26 * C00089  *  C00001 ) / (${Variables:E3_2_1_26_km} + (E3_2_1_26 * C00089  *  C00001 ))</v>
      </c>
      <c r="N361" s="16" t="str">
        <f t="shared" si="41"/>
        <v>r360: C00089  +  C00001  -&gt; C02336  + C00267 | (${Variables:E3_2_1_26_kcat} * E3_2_1_26 * C00089  *  C00001 ) / (${Variables:E3_2_1_26_km} + (E3_2_1_26 * C00089  *  C00001 ))</v>
      </c>
    </row>
    <row r="362" spans="1:14" ht="29" x14ac:dyDescent="0.35">
      <c r="A362" s="12" t="s">
        <v>2382</v>
      </c>
      <c r="B362" s="11" t="s">
        <v>1751</v>
      </c>
      <c r="C362" s="11" t="s">
        <v>7316</v>
      </c>
      <c r="E362" s="40">
        <v>361</v>
      </c>
      <c r="F362" s="11" t="str">
        <f t="shared" si="36"/>
        <v>E1_13_11_2</v>
      </c>
      <c r="G362" s="46" t="str">
        <f t="shared" si="37"/>
        <v>E1_13_11_2_kcat: 13.7</v>
      </c>
      <c r="H362" s="46" t="str">
        <f t="shared" si="42"/>
        <v>E1_13_11_2_km: 1</v>
      </c>
      <c r="I362" s="49" t="s">
        <v>8062</v>
      </c>
      <c r="J362" s="49" t="str">
        <f t="shared" si="38"/>
        <v>C00090  *  C00007</v>
      </c>
      <c r="K362" s="19" t="s">
        <v>3897</v>
      </c>
      <c r="L362" s="50" t="str">
        <f t="shared" si="39"/>
        <v>C00682</v>
      </c>
      <c r="M362" s="16" t="str">
        <f t="shared" si="40"/>
        <v>(${Variables:E1_13_11_2_kcat} * E1_13_11_2 * C00090  *  C00007) / (${Variables:E1_13_11_2_km} + (E1_13_11_2 * C00090  *  C00007))</v>
      </c>
      <c r="N362" s="16" t="str">
        <f t="shared" si="41"/>
        <v>r361: C00090  +  C00007 -&gt; C00682 | (${Variables:E1_13_11_2_kcat} * E1_13_11_2 * C00090  *  C00007) / (${Variables:E1_13_11_2_km} + (E1_13_11_2 * C00090  *  C00007))</v>
      </c>
    </row>
    <row r="363" spans="1:14" ht="29" x14ac:dyDescent="0.35">
      <c r="A363" s="12" t="s">
        <v>2504</v>
      </c>
      <c r="B363" s="11" t="s">
        <v>1874</v>
      </c>
      <c r="C363" s="11" t="s">
        <v>7317</v>
      </c>
      <c r="E363" s="40">
        <v>362</v>
      </c>
      <c r="F363" s="11" t="str">
        <f t="shared" si="36"/>
        <v>E2_3_1_61</v>
      </c>
      <c r="G363" s="46" t="str">
        <f t="shared" si="37"/>
        <v>E2_3_1_61_kcat: 13.7</v>
      </c>
      <c r="H363" s="46" t="str">
        <f t="shared" si="42"/>
        <v>E2_3_1_61_km: 1</v>
      </c>
      <c r="I363" s="49" t="s">
        <v>8063</v>
      </c>
      <c r="J363" s="49" t="str">
        <f t="shared" si="38"/>
        <v>C00091  *  C15973</v>
      </c>
      <c r="K363" s="19" t="s">
        <v>9086</v>
      </c>
      <c r="L363" s="50" t="str">
        <f t="shared" si="39"/>
        <v>C00010  * C16254</v>
      </c>
      <c r="M363" s="16" t="str">
        <f t="shared" si="40"/>
        <v>(${Variables:E2_3_1_61_kcat} * E2_3_1_61 * C00091  *  C15973) / (${Variables:E2_3_1_61_km} + (E2_3_1_61 * C00091  *  C15973))</v>
      </c>
      <c r="N363" s="16" t="str">
        <f t="shared" si="41"/>
        <v>r362: C00091  +  C15973 -&gt; C00010  + C16254 | (${Variables:E2_3_1_61_kcat} * E2_3_1_61 * C00091  *  C15973) / (${Variables:E2_3_1_61_km} + (E2_3_1_61 * C00091  *  C15973))</v>
      </c>
    </row>
    <row r="364" spans="1:14" ht="29" x14ac:dyDescent="0.35">
      <c r="A364" s="12" t="s">
        <v>2887</v>
      </c>
      <c r="B364" s="11" t="s">
        <v>2257</v>
      </c>
      <c r="C364" s="11" t="s">
        <v>7318</v>
      </c>
      <c r="E364" s="40">
        <v>363</v>
      </c>
      <c r="F364" s="11" t="str">
        <f t="shared" si="36"/>
        <v>E5_3_1_9</v>
      </c>
      <c r="G364" s="46" t="str">
        <f t="shared" si="37"/>
        <v>E5_3_1_9_kcat: 13.7</v>
      </c>
      <c r="H364" s="46" t="str">
        <f t="shared" si="42"/>
        <v>E5_3_1_9_km: 1</v>
      </c>
      <c r="I364" s="49" t="s">
        <v>4142</v>
      </c>
      <c r="J364" s="49" t="str">
        <f t="shared" si="38"/>
        <v>C00092</v>
      </c>
      <c r="K364" s="19" t="s">
        <v>4125</v>
      </c>
      <c r="L364" s="50" t="str">
        <f t="shared" si="39"/>
        <v>C00085</v>
      </c>
      <c r="M364" s="16" t="str">
        <f t="shared" si="40"/>
        <v>(${Variables:E5_3_1_9_kcat} * E5_3_1_9 * C00092) / (${Variables:E5_3_1_9_km} + (E5_3_1_9 * C00092))</v>
      </c>
      <c r="N364" s="16" t="str">
        <f t="shared" si="41"/>
        <v>r363: C00092 -&gt; C00085 | (${Variables:E5_3_1_9_kcat} * E5_3_1_9 * C00092) / (${Variables:E5_3_1_9_km} + (E5_3_1_9 * C00092))</v>
      </c>
    </row>
    <row r="365" spans="1:14" ht="29" x14ac:dyDescent="0.35">
      <c r="A365" s="26" t="s">
        <v>2361</v>
      </c>
      <c r="B365" s="11" t="s">
        <v>1731</v>
      </c>
      <c r="C365" s="11" t="s">
        <v>7319</v>
      </c>
      <c r="E365" s="40">
        <v>364</v>
      </c>
      <c r="F365" s="11" t="str">
        <f t="shared" si="36"/>
        <v>E1_1_1_361</v>
      </c>
      <c r="G365" s="46" t="str">
        <f t="shared" si="37"/>
        <v>E1_1_1_361_kcat: 13.7</v>
      </c>
      <c r="H365" s="46" t="str">
        <f t="shared" si="42"/>
        <v>E1_1_1_361_km: 1</v>
      </c>
      <c r="I365" s="49" t="s">
        <v>8064</v>
      </c>
      <c r="J365" s="49" t="str">
        <f t="shared" si="38"/>
        <v>C00092  *  C00003</v>
      </c>
      <c r="K365" s="19" t="s">
        <v>9087</v>
      </c>
      <c r="L365" s="50" t="str">
        <f t="shared" si="39"/>
        <v>C20668  * C00004  * C00080</v>
      </c>
      <c r="M365" s="16" t="str">
        <f t="shared" si="40"/>
        <v>(${Variables:E1_1_1_361_kcat} * E1_1_1_361 * C00092  *  C00003) / (${Variables:E1_1_1_361_km} + (E1_1_1_361 * C00092  *  C00003))</v>
      </c>
      <c r="N365" s="16" t="str">
        <f t="shared" si="41"/>
        <v>r364: C00092  +  C00003 -&gt; C20668  + C00004  + C00080 | (${Variables:E1_1_1_361_kcat} * E1_1_1_361 * C00092  *  C00003) / (${Variables:E1_1_1_361_km} + (E1_1_1_361 * C00092  *  C00003))</v>
      </c>
    </row>
    <row r="366" spans="1:14" ht="29" x14ac:dyDescent="0.35">
      <c r="A366" s="12" t="s">
        <v>2370</v>
      </c>
      <c r="B366" s="11" t="s">
        <v>1739</v>
      </c>
      <c r="C366" s="11" t="s">
        <v>7320</v>
      </c>
      <c r="E366" s="40">
        <v>365</v>
      </c>
      <c r="F366" s="11" t="str">
        <f t="shared" si="36"/>
        <v>E1_1_1_49</v>
      </c>
      <c r="G366" s="46" t="str">
        <f t="shared" si="37"/>
        <v>E1_1_1_49_kcat: 13.7</v>
      </c>
      <c r="H366" s="46" t="str">
        <f t="shared" si="42"/>
        <v>E1_1_1_49_km: 1</v>
      </c>
      <c r="I366" s="49" t="s">
        <v>8065</v>
      </c>
      <c r="J366" s="49" t="str">
        <f t="shared" si="38"/>
        <v>C00092  *  C00006</v>
      </c>
      <c r="K366" s="19" t="s">
        <v>9088</v>
      </c>
      <c r="L366" s="50" t="str">
        <f t="shared" si="39"/>
        <v>C01236  * C00005  * C00080</v>
      </c>
      <c r="M366" s="16" t="str">
        <f t="shared" si="40"/>
        <v>(${Variables:E1_1_1_49_kcat} * E1_1_1_49 * C00092  *  C00006) / (${Variables:E1_1_1_49_km} + (E1_1_1_49 * C00092  *  C00006))</v>
      </c>
      <c r="N366" s="16" t="str">
        <f t="shared" si="41"/>
        <v>r365: C00092  +  C00006 -&gt; C01236  + C00005  + C00080 | (${Variables:E1_1_1_49_kcat} * E1_1_1_49 * C00092  *  C00006) / (${Variables:E1_1_1_49_km} + (E1_1_1_49 * C00092  *  C00006))</v>
      </c>
    </row>
    <row r="367" spans="1:14" ht="29" x14ac:dyDescent="0.35">
      <c r="A367" s="12" t="s">
        <v>2374</v>
      </c>
      <c r="B367" s="11" t="s">
        <v>1743</v>
      </c>
      <c r="C367" s="11" t="s">
        <v>7321</v>
      </c>
      <c r="E367" s="40">
        <v>366</v>
      </c>
      <c r="F367" s="11" t="str">
        <f t="shared" si="36"/>
        <v>E1_1_1_94</v>
      </c>
      <c r="G367" s="46" t="str">
        <f t="shared" si="37"/>
        <v>E1_1_1_94_kcat: 13.7</v>
      </c>
      <c r="H367" s="46" t="str">
        <f t="shared" si="42"/>
        <v>E1_1_1_94_km: 1</v>
      </c>
      <c r="I367" s="49" t="s">
        <v>8066</v>
      </c>
      <c r="J367" s="49" t="str">
        <f t="shared" si="38"/>
        <v>C00093  *  C00003 </v>
      </c>
      <c r="K367" s="19" t="s">
        <v>9089</v>
      </c>
      <c r="L367" s="50" t="str">
        <f t="shared" si="39"/>
        <v>C00111  * C00004  * C00080</v>
      </c>
      <c r="M367" s="16" t="str">
        <f t="shared" si="40"/>
        <v>(${Variables:E1_1_1_94_kcat} * E1_1_1_94 * C00093  *  C00003 ) / (${Variables:E1_1_1_94_km} + (E1_1_1_94 * C00093  *  C00003 ))</v>
      </c>
      <c r="N367" s="16" t="str">
        <f t="shared" si="41"/>
        <v>r366: C00093  +  C00003  -&gt; C00111  + C00004  + C00080 | (${Variables:E1_1_1_94_kcat} * E1_1_1_94 * C00093  *  C00003 ) / (${Variables:E1_1_1_94_km} + (E1_1_1_94 * C00093  *  C00003 ))</v>
      </c>
    </row>
    <row r="368" spans="1:14" ht="29" x14ac:dyDescent="0.35">
      <c r="A368" s="12" t="s">
        <v>2374</v>
      </c>
      <c r="B368" s="11" t="s">
        <v>1743</v>
      </c>
      <c r="C368" s="11" t="s">
        <v>7321</v>
      </c>
      <c r="E368" s="40">
        <v>367</v>
      </c>
      <c r="F368" s="11" t="str">
        <f t="shared" si="36"/>
        <v>E1_1_1_94</v>
      </c>
      <c r="G368" s="46" t="str">
        <f t="shared" si="37"/>
        <v>E1_1_1_94_kcat: 13.7</v>
      </c>
      <c r="H368" s="46" t="str">
        <f t="shared" si="42"/>
        <v>E1_1_1_94_km: 1</v>
      </c>
      <c r="I368" s="49" t="s">
        <v>8067</v>
      </c>
      <c r="J368" s="49" t="str">
        <f t="shared" si="38"/>
        <v>C00093  *  C00006</v>
      </c>
      <c r="K368" s="19" t="s">
        <v>9090</v>
      </c>
      <c r="L368" s="50" t="str">
        <f t="shared" si="39"/>
        <v>C00111  * C00005  * C00080</v>
      </c>
      <c r="M368" s="16" t="str">
        <f t="shared" si="40"/>
        <v>(${Variables:E1_1_1_94_kcat} * E1_1_1_94 * C00093  *  C00006) / (${Variables:E1_1_1_94_km} + (E1_1_1_94 * C00093  *  C00006))</v>
      </c>
      <c r="N368" s="16" t="str">
        <f t="shared" si="41"/>
        <v>r367: C00093  +  C00006 -&gt; C00111  + C00005  + C00080 | (${Variables:E1_1_1_94_kcat} * E1_1_1_94 * C00093  *  C00006) / (${Variables:E1_1_1_94_km} + (E1_1_1_94 * C00093  *  C00006))</v>
      </c>
    </row>
    <row r="369" spans="1:14" ht="29" x14ac:dyDescent="0.35">
      <c r="A369" s="12" t="s">
        <v>2376</v>
      </c>
      <c r="B369" s="11" t="s">
        <v>1745</v>
      </c>
      <c r="C369" s="11" t="s">
        <v>7322</v>
      </c>
      <c r="E369" s="40">
        <v>368</v>
      </c>
      <c r="F369" s="11" t="str">
        <f t="shared" si="36"/>
        <v>E1_1_5_3</v>
      </c>
      <c r="G369" s="46" t="str">
        <f t="shared" si="37"/>
        <v>E1_1_5_3_kcat: 13.7</v>
      </c>
      <c r="H369" s="46" t="str">
        <f t="shared" si="42"/>
        <v>E1_1_5_3_km: 1</v>
      </c>
      <c r="I369" s="49" t="s">
        <v>8068</v>
      </c>
      <c r="J369" s="49" t="str">
        <f t="shared" si="38"/>
        <v>C00093  *  C00016</v>
      </c>
      <c r="K369" s="19" t="s">
        <v>9091</v>
      </c>
      <c r="L369" s="50" t="str">
        <f t="shared" si="39"/>
        <v>C00111  * C01352</v>
      </c>
      <c r="M369" s="16" t="str">
        <f t="shared" si="40"/>
        <v>(${Variables:E1_1_5_3_kcat} * E1_1_5_3 * C00093  *  C00016) / (${Variables:E1_1_5_3_km} + (E1_1_5_3 * C00093  *  C00016))</v>
      </c>
      <c r="N369" s="16" t="str">
        <f t="shared" si="41"/>
        <v>r368: C00093  +  C00016 -&gt; C00111  + C01352 | (${Variables:E1_1_5_3_kcat} * E1_1_5_3 * C00093  *  C00016) / (${Variables:E1_1_5_3_km} + (E1_1_5_3 * C00093  *  C00016))</v>
      </c>
    </row>
    <row r="370" spans="1:14" ht="29" x14ac:dyDescent="0.35">
      <c r="A370" s="12" t="s">
        <v>2486</v>
      </c>
      <c r="B370" s="11" t="s">
        <v>1856</v>
      </c>
      <c r="C370" s="11" t="s">
        <v>7323</v>
      </c>
      <c r="E370" s="40">
        <v>369</v>
      </c>
      <c r="F370" s="11" t="str">
        <f t="shared" si="36"/>
        <v>E2_3_1_15</v>
      </c>
      <c r="G370" s="46" t="str">
        <f t="shared" si="37"/>
        <v>E2_3_1_15_kcat: 13.7</v>
      </c>
      <c r="H370" s="46" t="str">
        <f t="shared" si="42"/>
        <v>E2_3_1_15_km: 1</v>
      </c>
      <c r="I370" s="49" t="s">
        <v>8069</v>
      </c>
      <c r="J370" s="49" t="str">
        <f t="shared" si="38"/>
        <v>C00093  *  C00040</v>
      </c>
      <c r="K370" s="19" t="s">
        <v>9092</v>
      </c>
      <c r="L370" s="50" t="str">
        <f t="shared" si="39"/>
        <v>C00681  * C00010</v>
      </c>
      <c r="M370" s="16" t="str">
        <f t="shared" si="40"/>
        <v>(${Variables:E2_3_1_15_kcat} * E2_3_1_15 * C00093  *  C00040) / (${Variables:E2_3_1_15_km} + (E2_3_1_15 * C00093  *  C00040))</v>
      </c>
      <c r="N370" s="16" t="str">
        <f t="shared" si="41"/>
        <v>r369: C00093  +  C00040 -&gt; C00681  + C00010 | (${Variables:E2_3_1_15_kcat} * E2_3_1_15 * C00093  *  C00040) / (${Variables:E2_3_1_15_km} + (E2_3_1_15 * C00093  *  C00040))</v>
      </c>
    </row>
    <row r="371" spans="1:14" ht="29" x14ac:dyDescent="0.35">
      <c r="A371" s="12" t="s">
        <v>2376</v>
      </c>
      <c r="B371" s="11" t="s">
        <v>1745</v>
      </c>
      <c r="C371" s="11" t="s">
        <v>7322</v>
      </c>
      <c r="E371" s="40">
        <v>370</v>
      </c>
      <c r="F371" s="11" t="str">
        <f t="shared" si="36"/>
        <v>E1_1_5_3</v>
      </c>
      <c r="G371" s="46" t="str">
        <f t="shared" si="37"/>
        <v>E1_1_5_3_kcat: 13.7</v>
      </c>
      <c r="H371" s="46" t="str">
        <f t="shared" si="42"/>
        <v>E1_1_5_3_km: 1</v>
      </c>
      <c r="I371" s="49" t="s">
        <v>8070</v>
      </c>
      <c r="J371" s="49" t="str">
        <f t="shared" si="38"/>
        <v>C00093  *  C00399</v>
      </c>
      <c r="K371" s="19" t="s">
        <v>9093</v>
      </c>
      <c r="L371" s="50" t="str">
        <f t="shared" si="39"/>
        <v>C00111  * C00390</v>
      </c>
      <c r="M371" s="16" t="str">
        <f t="shared" si="40"/>
        <v>(${Variables:E1_1_5_3_kcat} * E1_1_5_3 * C00093  *  C00399) / (${Variables:E1_1_5_3_km} + (E1_1_5_3 * C00093  *  C00399))</v>
      </c>
      <c r="N371" s="16" t="str">
        <f t="shared" si="41"/>
        <v>r370: C00093  +  C00399 -&gt; C00111  + C00390 | (${Variables:E1_1_5_3_kcat} * E1_1_5_3 * C00093  *  C00399) / (${Variables:E1_1_5_3_km} + (E1_1_5_3 * C00093  *  C00399))</v>
      </c>
    </row>
    <row r="372" spans="1:14" ht="29" x14ac:dyDescent="0.35">
      <c r="A372" s="12" t="s">
        <v>2376</v>
      </c>
      <c r="B372" s="11" t="s">
        <v>1745</v>
      </c>
      <c r="C372" s="11" t="s">
        <v>7322</v>
      </c>
      <c r="E372" s="40">
        <v>371</v>
      </c>
      <c r="F372" s="11" t="str">
        <f t="shared" si="36"/>
        <v>E1_1_5_3</v>
      </c>
      <c r="G372" s="46" t="str">
        <f t="shared" si="37"/>
        <v>E1_1_5_3_kcat: 13.7</v>
      </c>
      <c r="H372" s="46" t="str">
        <f t="shared" si="42"/>
        <v>E1_1_5_3_km: 1</v>
      </c>
      <c r="I372" s="49" t="s">
        <v>8071</v>
      </c>
      <c r="J372" s="49" t="str">
        <f t="shared" si="38"/>
        <v>C00093  *  C15602</v>
      </c>
      <c r="K372" s="19" t="s">
        <v>9094</v>
      </c>
      <c r="L372" s="50" t="str">
        <f t="shared" si="39"/>
        <v>C00111  * C15603</v>
      </c>
      <c r="M372" s="16" t="str">
        <f t="shared" si="40"/>
        <v>(${Variables:E1_1_5_3_kcat} * E1_1_5_3 * C00093  *  C15602) / (${Variables:E1_1_5_3_km} + (E1_1_5_3 * C00093  *  C15602))</v>
      </c>
      <c r="N372" s="16" t="str">
        <f t="shared" si="41"/>
        <v>r371: C00093  +  C15602 -&gt; C00111  + C15603 | (${Variables:E1_1_5_3_kcat} * E1_1_5_3 * C00093  *  C15602) / (${Variables:E1_1_5_3_km} + (E1_1_5_3 * C00093  *  C15602))</v>
      </c>
    </row>
    <row r="373" spans="1:14" ht="29" x14ac:dyDescent="0.35">
      <c r="A373" s="12" t="s">
        <v>2825</v>
      </c>
      <c r="B373" s="11" t="s">
        <v>2195</v>
      </c>
      <c r="C373" s="11" t="s">
        <v>7324</v>
      </c>
      <c r="E373" s="40">
        <v>372</v>
      </c>
      <c r="F373" s="11" t="str">
        <f t="shared" si="36"/>
        <v>E4_2_1_47</v>
      </c>
      <c r="G373" s="46" t="str">
        <f t="shared" si="37"/>
        <v>E4_2_1_47_kcat: 13.7</v>
      </c>
      <c r="H373" s="46" t="str">
        <f t="shared" si="42"/>
        <v>E4_2_1_47_km: 1</v>
      </c>
      <c r="I373" s="49" t="s">
        <v>4033</v>
      </c>
      <c r="J373" s="49" t="str">
        <f t="shared" si="38"/>
        <v>C00096</v>
      </c>
      <c r="K373" s="19" t="s">
        <v>9095</v>
      </c>
      <c r="L373" s="50" t="str">
        <f t="shared" si="39"/>
        <v>C01222  * C00001</v>
      </c>
      <c r="M373" s="16" t="str">
        <f t="shared" si="40"/>
        <v>(${Variables:E4_2_1_47_kcat} * E4_2_1_47 * C00096) / (${Variables:E4_2_1_47_km} + (E4_2_1_47 * C00096))</v>
      </c>
      <c r="N373" s="16" t="str">
        <f t="shared" si="41"/>
        <v>r372: C00096 -&gt; C01222  + C00001 | (${Variables:E4_2_1_47_kcat} * E4_2_1_47 * C00096) / (${Variables:E4_2_1_47_km} + (E4_2_1_47 * C00096))</v>
      </c>
    </row>
    <row r="374" spans="1:14" ht="29" x14ac:dyDescent="0.35">
      <c r="A374" s="12" t="s">
        <v>2862</v>
      </c>
      <c r="B374" s="11" t="s">
        <v>2232</v>
      </c>
      <c r="C374" s="11" t="s">
        <v>7276</v>
      </c>
      <c r="E374" s="40">
        <v>373</v>
      </c>
      <c r="F374" s="11" t="str">
        <f t="shared" si="36"/>
        <v>E5_1_1_10</v>
      </c>
      <c r="G374" s="46" t="str">
        <f t="shared" si="37"/>
        <v>E5_1_1_10_kcat: 13.7</v>
      </c>
      <c r="H374" s="46" t="str">
        <f t="shared" si="42"/>
        <v>E5_1_1_10_km: 1</v>
      </c>
      <c r="I374" s="49" t="s">
        <v>4088</v>
      </c>
      <c r="J374" s="49" t="str">
        <f t="shared" si="38"/>
        <v>C00097</v>
      </c>
      <c r="K374" s="19" t="s">
        <v>4087</v>
      </c>
      <c r="L374" s="50" t="str">
        <f t="shared" si="39"/>
        <v>C00793</v>
      </c>
      <c r="M374" s="16" t="str">
        <f t="shared" si="40"/>
        <v>(${Variables:E5_1_1_10_kcat} * E5_1_1_10 * C00097) / (${Variables:E5_1_1_10_km} + (E5_1_1_10 * C00097))</v>
      </c>
      <c r="N374" s="16" t="str">
        <f t="shared" si="41"/>
        <v>r373: C00097 -&gt; C00793 | (${Variables:E5_1_1_10_kcat} * E5_1_1_10 * C00097) / (${Variables:E5_1_1_10_km} + (E5_1_1_10 * C00097))</v>
      </c>
    </row>
    <row r="375" spans="1:14" ht="29" x14ac:dyDescent="0.35">
      <c r="A375" s="12" t="s">
        <v>2854</v>
      </c>
      <c r="B375" s="11" t="s">
        <v>2224</v>
      </c>
      <c r="C375" s="11" t="s">
        <v>7325</v>
      </c>
      <c r="E375" s="40">
        <v>374</v>
      </c>
      <c r="F375" s="11" t="str">
        <f t="shared" si="36"/>
        <v>E4_4_1_13</v>
      </c>
      <c r="G375" s="46" t="str">
        <f t="shared" si="37"/>
        <v>E4_4_1_13_kcat: 13.7</v>
      </c>
      <c r="H375" s="46" t="str">
        <f t="shared" si="42"/>
        <v>E4_4_1_13_km: 1</v>
      </c>
      <c r="I375" s="49" t="s">
        <v>8072</v>
      </c>
      <c r="J375" s="49" t="str">
        <f t="shared" si="38"/>
        <v>C00097  *  C00001 </v>
      </c>
      <c r="K375" s="19" t="s">
        <v>9096</v>
      </c>
      <c r="L375" s="50" t="str">
        <f t="shared" si="39"/>
        <v>C00283  * C00022  * C00014</v>
      </c>
      <c r="M375" s="16" t="str">
        <f t="shared" si="40"/>
        <v>(${Variables:E4_4_1_13_kcat} * E4_4_1_13 * C00097  *  C00001 ) / (${Variables:E4_4_1_13_km} + (E4_4_1_13 * C00097  *  C00001 ))</v>
      </c>
      <c r="N375" s="16" t="str">
        <f t="shared" si="41"/>
        <v>r374: C00097  +  C00001  -&gt; C00283  + C00022  + C00014 | (${Variables:E4_4_1_13_kcat} * E4_4_1_13 * C00097  *  C00001 ) / (${Variables:E4_4_1_13_km} + (E4_4_1_13 * C00097  *  C00001 ))</v>
      </c>
    </row>
    <row r="376" spans="1:14" ht="29" x14ac:dyDescent="0.35">
      <c r="A376" s="12" t="s">
        <v>2383</v>
      </c>
      <c r="B376" s="11" t="s">
        <v>1752</v>
      </c>
      <c r="C376" s="11" t="s">
        <v>7326</v>
      </c>
      <c r="E376" s="40">
        <v>375</v>
      </c>
      <c r="F376" s="11" t="str">
        <f t="shared" si="36"/>
        <v>E1_13_11_20</v>
      </c>
      <c r="G376" s="46" t="str">
        <f t="shared" si="37"/>
        <v>E1_13_11_20_kcat: 13.7</v>
      </c>
      <c r="H376" s="46" t="str">
        <f t="shared" si="42"/>
        <v>E1_13_11_20_km: 1</v>
      </c>
      <c r="I376" s="49" t="s">
        <v>8073</v>
      </c>
      <c r="J376" s="49" t="str">
        <f t="shared" si="38"/>
        <v>C00097  *  C00007</v>
      </c>
      <c r="K376" s="19" t="s">
        <v>3902</v>
      </c>
      <c r="L376" s="50" t="str">
        <f t="shared" si="39"/>
        <v>C00606</v>
      </c>
      <c r="M376" s="16" t="str">
        <f t="shared" si="40"/>
        <v>(${Variables:E1_13_11_20_kcat} * E1_13_11_20 * C00097  *  C00007) / (${Variables:E1_13_11_20_km} + (E1_13_11_20 * C00097  *  C00007))</v>
      </c>
      <c r="N376" s="16" t="str">
        <f t="shared" si="41"/>
        <v>r375: C00097  +  C00007 -&gt; C00606 | (${Variables:E1_13_11_20_kcat} * E1_13_11_20 * C00097  *  C00007) / (${Variables:E1_13_11_20_km} + (E1_13_11_20 * C00097  *  C00007))</v>
      </c>
    </row>
    <row r="377" spans="1:14" ht="29" x14ac:dyDescent="0.35">
      <c r="A377" s="12" t="s">
        <v>2553</v>
      </c>
      <c r="B377" s="11" t="s">
        <v>1923</v>
      </c>
      <c r="C377" s="11" t="s">
        <v>7281</v>
      </c>
      <c r="E377" s="40">
        <v>376</v>
      </c>
      <c r="F377" s="11" t="str">
        <f t="shared" si="36"/>
        <v>E2_6_1_1</v>
      </c>
      <c r="G377" s="46" t="str">
        <f t="shared" si="37"/>
        <v>E2_6_1_1_kcat: 13.7</v>
      </c>
      <c r="H377" s="46" t="str">
        <f t="shared" si="42"/>
        <v>E2_6_1_1_km: 1</v>
      </c>
      <c r="I377" s="49" t="s">
        <v>8074</v>
      </c>
      <c r="J377" s="49" t="str">
        <f t="shared" si="38"/>
        <v>C00097  *  C00026</v>
      </c>
      <c r="K377" s="19" t="s">
        <v>9097</v>
      </c>
      <c r="L377" s="50" t="str">
        <f t="shared" si="39"/>
        <v>C00957  * C00025</v>
      </c>
      <c r="M377" s="16" t="str">
        <f t="shared" si="40"/>
        <v>(${Variables:E2_6_1_1_kcat} * E2_6_1_1 * C00097  *  C00026) / (${Variables:E2_6_1_1_km} + (E2_6_1_1 * C00097  *  C00026))</v>
      </c>
      <c r="N377" s="16" t="str">
        <f t="shared" si="41"/>
        <v>r376: C00097  +  C00026 -&gt; C00957  + C00025 | (${Variables:E2_6_1_1_kcat} * E2_6_1_1 * C00097  *  C00026) / (${Variables:E2_6_1_1_km} + (E2_6_1_1 * C00097  *  C00026))</v>
      </c>
    </row>
    <row r="378" spans="1:14" ht="29" x14ac:dyDescent="0.35">
      <c r="A378" s="12" t="s">
        <v>2553</v>
      </c>
      <c r="B378" s="11" t="s">
        <v>1923</v>
      </c>
      <c r="C378" s="11" t="s">
        <v>7281</v>
      </c>
      <c r="E378" s="40">
        <v>377</v>
      </c>
      <c r="F378" s="11" t="str">
        <f t="shared" si="36"/>
        <v>E2_6_1_1</v>
      </c>
      <c r="G378" s="46" t="str">
        <f t="shared" si="37"/>
        <v>E2_6_1_1_kcat: 13.7</v>
      </c>
      <c r="H378" s="46" t="str">
        <f t="shared" si="42"/>
        <v>E2_6_1_1_km: 1</v>
      </c>
      <c r="I378" s="49" t="s">
        <v>8075</v>
      </c>
      <c r="J378" s="49" t="str">
        <f t="shared" si="38"/>
        <v>C00097  *  C00026 </v>
      </c>
      <c r="K378" s="19" t="s">
        <v>9098</v>
      </c>
      <c r="L378" s="50" t="str">
        <f t="shared" si="39"/>
        <v>C00957  * C00302</v>
      </c>
      <c r="M378" s="16" t="str">
        <f t="shared" si="40"/>
        <v>(${Variables:E2_6_1_1_kcat} * E2_6_1_1 * C00097  *  C00026 ) / (${Variables:E2_6_1_1_km} + (E2_6_1_1 * C00097  *  C00026 ))</v>
      </c>
      <c r="N378" s="16" t="str">
        <f t="shared" si="41"/>
        <v>r377: C00097  +  C00026  -&gt; C00957  + C00302 | (${Variables:E2_6_1_1_kcat} * E2_6_1_1 * C00097  *  C00026 ) / (${Variables:E2_6_1_1_km} + (E2_6_1_1 * C00097  *  C00026 ))</v>
      </c>
    </row>
    <row r="379" spans="1:14" ht="29" x14ac:dyDescent="0.35">
      <c r="A379" s="12" t="s">
        <v>2443</v>
      </c>
      <c r="B379" s="11" t="s">
        <v>1813</v>
      </c>
      <c r="C379" s="11" t="s">
        <v>7097</v>
      </c>
      <c r="E379" s="40">
        <v>378</v>
      </c>
      <c r="F379" s="11" t="str">
        <f t="shared" si="36"/>
        <v>E1_8_1_9</v>
      </c>
      <c r="G379" s="46" t="str">
        <f t="shared" si="37"/>
        <v>E1_8_1_9_kcat: 13.7</v>
      </c>
      <c r="H379" s="46" t="str">
        <f t="shared" si="42"/>
        <v>E1_8_1_9_km: 1</v>
      </c>
      <c r="I379" s="49" t="s">
        <v>8076</v>
      </c>
      <c r="J379" s="49" t="str">
        <f t="shared" si="38"/>
        <v>C00097  *  C00051  *  C00006 </v>
      </c>
      <c r="K379" s="19" t="s">
        <v>9099</v>
      </c>
      <c r="L379" s="50" t="str">
        <f t="shared" si="39"/>
        <v>C05526  * C00005</v>
      </c>
      <c r="M379" s="16" t="str">
        <f t="shared" si="40"/>
        <v>(${Variables:E1_8_1_9_kcat} * E1_8_1_9 * C00097  *  C00051  *  C00006 ) / (${Variables:E1_8_1_9_km} + (E1_8_1_9 * C00097  *  C00051  *  C00006 ))</v>
      </c>
      <c r="N379" s="16" t="str">
        <f t="shared" si="41"/>
        <v>r378: C00097  +  C00051  +  C00006  -&gt; C05526  + C00005 | (${Variables:E1_8_1_9_kcat} * E1_8_1_9 * C00097  *  C00051  *  C00006 ) / (${Variables:E1_8_1_9_km} + (E1_8_1_9 * C00097  *  C00051  *  C00006 ))</v>
      </c>
    </row>
    <row r="380" spans="1:14" ht="29" x14ac:dyDescent="0.35">
      <c r="A380" s="12" t="s">
        <v>2651</v>
      </c>
      <c r="B380" s="11" t="s">
        <v>2021</v>
      </c>
      <c r="C380" s="11" t="s">
        <v>7327</v>
      </c>
      <c r="E380" s="40">
        <v>379</v>
      </c>
      <c r="F380" s="11" t="str">
        <f t="shared" si="36"/>
        <v>E2_8_1_4</v>
      </c>
      <c r="G380" s="46" t="str">
        <f t="shared" si="37"/>
        <v>E2_8_1_4_kcat: 13.7</v>
      </c>
      <c r="H380" s="46" t="str">
        <f t="shared" si="42"/>
        <v>E2_8_1_4_km: 1</v>
      </c>
      <c r="I380" s="49" t="s">
        <v>8077</v>
      </c>
      <c r="J380" s="49" t="str">
        <f t="shared" si="38"/>
        <v>C00097  *  C02342 </v>
      </c>
      <c r="K380" s="19" t="s">
        <v>9100</v>
      </c>
      <c r="L380" s="50" t="str">
        <f t="shared" si="39"/>
        <v>C00065  * C04161</v>
      </c>
      <c r="M380" s="16" t="str">
        <f t="shared" si="40"/>
        <v>(${Variables:E2_8_1_4_kcat} * E2_8_1_4 * C00097  *  C02342 ) / (${Variables:E2_8_1_4_km} + (E2_8_1_4 * C00097  *  C02342 ))</v>
      </c>
      <c r="N380" s="16" t="str">
        <f t="shared" si="41"/>
        <v>r379: C00097  +  C02342  -&gt; C00065  + C04161 | (${Variables:E2_8_1_4_kcat} * E2_8_1_4 * C00097  *  C02342 ) / (${Variables:E2_8_1_4_km} + (E2_8_1_4 * C00097  *  C02342 ))</v>
      </c>
    </row>
    <row r="381" spans="1:14" ht="29" x14ac:dyDescent="0.35">
      <c r="A381" s="12" t="s">
        <v>2653</v>
      </c>
      <c r="B381" s="11" t="s">
        <v>2023</v>
      </c>
      <c r="C381" s="11" t="s">
        <v>7328</v>
      </c>
      <c r="E381" s="40">
        <v>380</v>
      </c>
      <c r="F381" s="11" t="str">
        <f t="shared" si="36"/>
        <v>E2_8_1_7</v>
      </c>
      <c r="G381" s="46" t="str">
        <f t="shared" si="37"/>
        <v>E2_8_1_7_kcat: 13.7</v>
      </c>
      <c r="H381" s="46" t="str">
        <f t="shared" si="42"/>
        <v>E2_8_1_7_km: 1</v>
      </c>
      <c r="I381" s="49" t="s">
        <v>8078</v>
      </c>
      <c r="J381" s="49" t="str">
        <f t="shared" si="38"/>
        <v>C00097  *  C02743</v>
      </c>
      <c r="K381" s="19" t="s">
        <v>9101</v>
      </c>
      <c r="L381" s="50" t="str">
        <f t="shared" si="39"/>
        <v>C00041  * C21440</v>
      </c>
      <c r="M381" s="16" t="str">
        <f t="shared" si="40"/>
        <v>(${Variables:E2_8_1_7_kcat} * E2_8_1_7 * C00097  *  C02743) / (${Variables:E2_8_1_7_km} + (E2_8_1_7 * C00097  *  C02743))</v>
      </c>
      <c r="N381" s="16" t="str">
        <f t="shared" si="41"/>
        <v>r380: C00097  +  C02743 -&gt; C00041  + C21440 | (${Variables:E2_8_1_7_kcat} * E2_8_1_7 * C00097  *  C02743) / (${Variables:E2_8_1_7_km} + (E2_8_1_7 * C00097  *  C02743))</v>
      </c>
    </row>
    <row r="382" spans="1:14" ht="29" x14ac:dyDescent="0.35">
      <c r="A382" s="12" t="s">
        <v>2558</v>
      </c>
      <c r="B382" s="11" t="s">
        <v>1928</v>
      </c>
      <c r="C382" s="11" t="s">
        <v>7329</v>
      </c>
      <c r="E382" s="40">
        <v>381</v>
      </c>
      <c r="F382" s="11" t="str">
        <f t="shared" si="36"/>
        <v>E2_6_1_19</v>
      </c>
      <c r="G382" s="46" t="str">
        <f t="shared" si="37"/>
        <v>E2_6_1_19_kcat: 13.7</v>
      </c>
      <c r="H382" s="46" t="str">
        <f t="shared" si="42"/>
        <v>E2_6_1_19_km: 1</v>
      </c>
      <c r="I382" s="49" t="s">
        <v>8079</v>
      </c>
      <c r="J382" s="49" t="str">
        <f t="shared" si="38"/>
        <v>C00099  *  C00026 </v>
      </c>
      <c r="K382" s="19" t="s">
        <v>9102</v>
      </c>
      <c r="L382" s="50" t="str">
        <f t="shared" si="39"/>
        <v>C00222  * C00025</v>
      </c>
      <c r="M382" s="16" t="str">
        <f t="shared" si="40"/>
        <v>(${Variables:E2_6_1_19_kcat} * E2_6_1_19 * C00099  *  C00026 ) / (${Variables:E2_6_1_19_km} + (E2_6_1_19 * C00099  *  C00026 ))</v>
      </c>
      <c r="N382" s="16" t="str">
        <f t="shared" si="41"/>
        <v>r381: C00099  +  C00026  -&gt; C00222  + C00025 | (${Variables:E2_6_1_19_kcat} * E2_6_1_19 * C00099  *  C00026 ) / (${Variables:E2_6_1_19_km} + (E2_6_1_19 * C00099  *  C00026 ))</v>
      </c>
    </row>
    <row r="383" spans="1:14" ht="29" x14ac:dyDescent="0.35">
      <c r="A383" s="12" t="s">
        <v>2505</v>
      </c>
      <c r="B383" s="11" t="s">
        <v>1875</v>
      </c>
      <c r="C383" s="11" t="s">
        <v>7244</v>
      </c>
      <c r="E383" s="40">
        <v>382</v>
      </c>
      <c r="F383" s="11" t="str">
        <f t="shared" si="36"/>
        <v>E2_3_1_8</v>
      </c>
      <c r="G383" s="46" t="str">
        <f t="shared" si="37"/>
        <v>E2_3_1_8_kcat: 13.7</v>
      </c>
      <c r="H383" s="46" t="str">
        <f t="shared" si="42"/>
        <v>E2_3_1_8_km: 1</v>
      </c>
      <c r="I383" s="49" t="s">
        <v>8080</v>
      </c>
      <c r="J383" s="49" t="str">
        <f t="shared" si="38"/>
        <v>C00100  *  C00009 </v>
      </c>
      <c r="K383" s="19" t="s">
        <v>9103</v>
      </c>
      <c r="L383" s="50" t="str">
        <f t="shared" si="39"/>
        <v>C02876  * C00010</v>
      </c>
      <c r="M383" s="16" t="str">
        <f t="shared" si="40"/>
        <v>(${Variables:E2_3_1_8_kcat} * E2_3_1_8 * C00100  *  C00009 ) / (${Variables:E2_3_1_8_km} + (E2_3_1_8 * C00100  *  C00009 ))</v>
      </c>
      <c r="N383" s="16" t="str">
        <f t="shared" si="41"/>
        <v>r382: C00100  +  C00009  -&gt; C02876  + C00010 | (${Variables:E2_3_1_8_kcat} * E2_3_1_8 * C00100  *  C00009 ) / (${Variables:E2_3_1_8_km} + (E2_3_1_8 * C00100  *  C00009 ))</v>
      </c>
    </row>
    <row r="384" spans="1:14" ht="29" x14ac:dyDescent="0.35">
      <c r="A384" s="12"/>
      <c r="B384" s="11" t="s">
        <v>1877</v>
      </c>
      <c r="C384" s="11" t="s">
        <v>7243</v>
      </c>
      <c r="E384" s="40">
        <v>383</v>
      </c>
      <c r="F384" s="11" t="str">
        <f t="shared" si="36"/>
        <v>E2_3_1_9</v>
      </c>
      <c r="G384" s="46" t="str">
        <f t="shared" si="37"/>
        <v>E2_3_1_9_kcat: 13.7</v>
      </c>
      <c r="H384" s="46" t="str">
        <f t="shared" si="42"/>
        <v>E2_3_1_9_km: 1</v>
      </c>
      <c r="I384" s="49" t="s">
        <v>8081</v>
      </c>
      <c r="J384" s="49" t="str">
        <f t="shared" si="38"/>
        <v>C00100  *  C00024 </v>
      </c>
      <c r="K384" s="19" t="s">
        <v>9104</v>
      </c>
      <c r="L384" s="50" t="str">
        <f t="shared" si="39"/>
        <v>C00010  * C03344</v>
      </c>
      <c r="M384" s="16" t="str">
        <f t="shared" si="40"/>
        <v>(${Variables:E2_3_1_9_kcat} * E2_3_1_9 * C00100  *  C00024 ) / (${Variables:E2_3_1_9_km} + (E2_3_1_9 * C00100  *  C00024 ))</v>
      </c>
      <c r="N384" s="16" t="str">
        <f t="shared" si="41"/>
        <v>r383: C00100  +  C00024  -&gt; C00010  + C03344 | (${Variables:E2_3_1_9_kcat} * E2_3_1_9 * C00100  *  C00024 ) / (${Variables:E2_3_1_9_km} + (E2_3_1_9 * C00100  *  C00024 ))</v>
      </c>
    </row>
    <row r="385" spans="1:14" ht="29" x14ac:dyDescent="0.35">
      <c r="A385" s="12" t="s">
        <v>2488</v>
      </c>
      <c r="B385" s="11" t="s">
        <v>1858</v>
      </c>
      <c r="C385" s="11" t="s">
        <v>7330</v>
      </c>
      <c r="E385" s="40">
        <v>384</v>
      </c>
      <c r="F385" s="11" t="str">
        <f t="shared" si="36"/>
        <v>E2_3_1_168</v>
      </c>
      <c r="G385" s="46" t="str">
        <f t="shared" si="37"/>
        <v>E2_3_1_168_kcat: 13.7</v>
      </c>
      <c r="H385" s="46" t="str">
        <f t="shared" si="42"/>
        <v>E2_3_1_168_km: 1</v>
      </c>
      <c r="I385" s="49" t="s">
        <v>8082</v>
      </c>
      <c r="J385" s="49" t="str">
        <f t="shared" si="38"/>
        <v>C00100  *  C15973</v>
      </c>
      <c r="K385" s="19" t="s">
        <v>9105</v>
      </c>
      <c r="L385" s="50" t="str">
        <f t="shared" si="39"/>
        <v>C00010  * C21018</v>
      </c>
      <c r="M385" s="16" t="str">
        <f t="shared" si="40"/>
        <v>(${Variables:E2_3_1_168_kcat} * E2_3_1_168 * C00100  *  C15973) / (${Variables:E2_3_1_168_km} + (E2_3_1_168 * C00100  *  C15973))</v>
      </c>
      <c r="N385" s="16" t="str">
        <f t="shared" si="41"/>
        <v>r384: C00100  +  C15973 -&gt; C00010  + C21018 | (${Variables:E2_3_1_168_kcat} * E2_3_1_168 * C00100  *  C15973) / (${Variables:E2_3_1_168_km} + (E2_3_1_168 * C00100  *  C15973))</v>
      </c>
    </row>
    <row r="386" spans="1:14" ht="29" x14ac:dyDescent="0.35">
      <c r="A386" s="12" t="s">
        <v>2432</v>
      </c>
      <c r="B386" s="11" t="s">
        <v>1803</v>
      </c>
      <c r="C386" s="11" t="s">
        <v>7331</v>
      </c>
      <c r="E386" s="40">
        <v>385</v>
      </c>
      <c r="F386" s="11" t="str">
        <f t="shared" si="36"/>
        <v>E1_5_1_3</v>
      </c>
      <c r="G386" s="46" t="str">
        <f t="shared" si="37"/>
        <v>E1_5_1_3_kcat: 13.7</v>
      </c>
      <c r="H386" s="46" t="str">
        <f t="shared" si="42"/>
        <v>E1_5_1_3_km: 1</v>
      </c>
      <c r="I386" s="49" t="s">
        <v>8083</v>
      </c>
      <c r="J386" s="49" t="str">
        <f t="shared" si="38"/>
        <v>C00101  *   C00003 </v>
      </c>
      <c r="K386" s="19" t="s">
        <v>9106</v>
      </c>
      <c r="L386" s="50" t="str">
        <f t="shared" si="39"/>
        <v>C00504  *  C00004  *  C00080</v>
      </c>
      <c r="M386" s="16" t="str">
        <f t="shared" si="40"/>
        <v>(${Variables:E1_5_1_3_kcat} * E1_5_1_3 * C00101  *   C00003 ) / (${Variables:E1_5_1_3_km} + (E1_5_1_3 * C00101  *   C00003 ))</v>
      </c>
      <c r="N386" s="16" t="str">
        <f t="shared" si="41"/>
        <v>r385: C00101  +   C00003  -&gt; C00504  +  C00004  +  C00080 | (${Variables:E1_5_1_3_kcat} * E1_5_1_3 * C00101  *   C00003 ) / (${Variables:E1_5_1_3_km} + (E1_5_1_3 * C00101  *   C00003 ))</v>
      </c>
    </row>
    <row r="387" spans="1:14" ht="29" x14ac:dyDescent="0.35">
      <c r="A387" s="12" t="s">
        <v>2432</v>
      </c>
      <c r="B387" s="11" t="s">
        <v>1803</v>
      </c>
      <c r="C387" s="11" t="s">
        <v>7331</v>
      </c>
      <c r="E387" s="40">
        <v>386</v>
      </c>
      <c r="F387" s="11" t="str">
        <f t="shared" ref="F387:F450" si="43">"E" &amp; SUBSTITUTE(C387,".","_")</f>
        <v>E1_5_1_3</v>
      </c>
      <c r="G387" s="46" t="str">
        <f t="shared" ref="G387:G450" si="44">_xlfn.CONCAT(F387,"_kcat: ",13.7)</f>
        <v>E1_5_1_3_kcat: 13.7</v>
      </c>
      <c r="H387" s="46" t="str">
        <f t="shared" si="42"/>
        <v>E1_5_1_3_km: 1</v>
      </c>
      <c r="I387" s="49" t="s">
        <v>8084</v>
      </c>
      <c r="J387" s="49" t="str">
        <f t="shared" ref="J387:J450" si="45">SUBSTITUTE(I387, "+", "*")</f>
        <v>C00101  *   C00006</v>
      </c>
      <c r="K387" s="19" t="s">
        <v>9107</v>
      </c>
      <c r="L387" s="50" t="str">
        <f t="shared" ref="L387:L450" si="46">SUBSTITUTE(K387, "+", "*")</f>
        <v>C00504  *  C00005  *  C00080</v>
      </c>
      <c r="M387" s="16" t="str">
        <f t="shared" ref="M387:M450" si="47">_xlfn.CONCAT("(", "${Variables:",F387, "_kcat}"," * ", F387, " * ",J387,") / (","${Variables:",F387,"_km}"," + (",F387," * ",J387,"))")</f>
        <v>(${Variables:E1_5_1_3_kcat} * E1_5_1_3 * C00101  *   C00006) / (${Variables:E1_5_1_3_km} + (E1_5_1_3 * C00101  *   C00006))</v>
      </c>
      <c r="N387" s="16" t="str">
        <f t="shared" ref="N387:N450" si="48">_xlfn.CONCAT("r",E387,": ",I387, " -&gt; ",K387," | ",M387)</f>
        <v>r386: C00101  +   C00006 -&gt; C00504  +  C00005  +  C00080 | (${Variables:E1_5_1_3_kcat} * E1_5_1_3 * C00101  *   C00006) / (${Variables:E1_5_1_3_km} + (E1_5_1_3 * C00101  *   C00006))</v>
      </c>
    </row>
    <row r="388" spans="1:14" ht="29" x14ac:dyDescent="0.35">
      <c r="A388" s="12" t="s">
        <v>2432</v>
      </c>
      <c r="B388" s="11" t="s">
        <v>1803</v>
      </c>
      <c r="C388" s="11" t="s">
        <v>7331</v>
      </c>
      <c r="E388" s="40">
        <v>387</v>
      </c>
      <c r="F388" s="11" t="str">
        <f t="shared" si="43"/>
        <v>E1_5_1_3</v>
      </c>
      <c r="G388" s="46" t="str">
        <f t="shared" si="44"/>
        <v>E1_5_1_3_kcat: 13.7</v>
      </c>
      <c r="H388" s="46" t="str">
        <f t="shared" si="42"/>
        <v>E1_5_1_3_km: 1</v>
      </c>
      <c r="I388" s="49" t="s">
        <v>8085</v>
      </c>
      <c r="J388" s="49" t="str">
        <f t="shared" si="45"/>
        <v>C00101  *  C00003 </v>
      </c>
      <c r="K388" s="19" t="s">
        <v>9108</v>
      </c>
      <c r="L388" s="50" t="str">
        <f t="shared" si="46"/>
        <v>C00415  * C00004  * C00080</v>
      </c>
      <c r="M388" s="16" t="str">
        <f t="shared" si="47"/>
        <v>(${Variables:E1_5_1_3_kcat} * E1_5_1_3 * C00101  *  C00003 ) / (${Variables:E1_5_1_3_km} + (E1_5_1_3 * C00101  *  C00003 ))</v>
      </c>
      <c r="N388" s="16" t="str">
        <f t="shared" si="48"/>
        <v>r387: C00101  +  C00003  -&gt; C00415  + C00004  + C00080 | (${Variables:E1_5_1_3_kcat} * E1_5_1_3 * C00101  *  C00003 ) / (${Variables:E1_5_1_3_km} + (E1_5_1_3 * C00101  *  C00003 ))</v>
      </c>
    </row>
    <row r="389" spans="1:14" ht="29" x14ac:dyDescent="0.35">
      <c r="A389" s="12" t="s">
        <v>2432</v>
      </c>
      <c r="B389" s="11" t="s">
        <v>1803</v>
      </c>
      <c r="C389" s="11" t="s">
        <v>7331</v>
      </c>
      <c r="E389" s="40">
        <v>388</v>
      </c>
      <c r="F389" s="11" t="str">
        <f t="shared" si="43"/>
        <v>E1_5_1_3</v>
      </c>
      <c r="G389" s="46" t="str">
        <f t="shared" si="44"/>
        <v>E1_5_1_3_kcat: 13.7</v>
      </c>
      <c r="H389" s="46" t="str">
        <f t="shared" si="42"/>
        <v>E1_5_1_3_km: 1</v>
      </c>
      <c r="I389" s="49" t="s">
        <v>8086</v>
      </c>
      <c r="J389" s="49" t="str">
        <f t="shared" si="45"/>
        <v>C00101  *  C00006 </v>
      </c>
      <c r="K389" s="19" t="s">
        <v>9109</v>
      </c>
      <c r="L389" s="50" t="str">
        <f t="shared" si="46"/>
        <v>C00415  * C00005  * C00080</v>
      </c>
      <c r="M389" s="16" t="str">
        <f t="shared" si="47"/>
        <v>(${Variables:E1_5_1_3_kcat} * E1_5_1_3 * C00101  *  C00006 ) / (${Variables:E1_5_1_3_km} + (E1_5_1_3 * C00101  *  C00006 ))</v>
      </c>
      <c r="N389" s="16" t="str">
        <f t="shared" si="48"/>
        <v>r388: C00101  +  C00006  -&gt; C00415  + C00005  + C00080 | (${Variables:E1_5_1_3_kcat} * E1_5_1_3 * C00101  *  C00006 ) / (${Variables:E1_5_1_3_km} + (E1_5_1_3 * C00101  *  C00006 ))</v>
      </c>
    </row>
    <row r="390" spans="1:14" ht="29" x14ac:dyDescent="0.35">
      <c r="A390" s="12" t="s">
        <v>2896</v>
      </c>
      <c r="B390" s="11" t="s">
        <v>2265</v>
      </c>
      <c r="C390" s="11" t="s">
        <v>7332</v>
      </c>
      <c r="E390" s="40">
        <v>389</v>
      </c>
      <c r="F390" s="11" t="str">
        <f t="shared" si="43"/>
        <v>E5_4_2_2</v>
      </c>
      <c r="G390" s="46" t="str">
        <f t="shared" si="44"/>
        <v>E5_4_2_2_kcat: 13.7</v>
      </c>
      <c r="H390" s="46" t="str">
        <f t="shared" si="42"/>
        <v>E5_4_2_2_km: 1</v>
      </c>
      <c r="I390" s="49" t="s">
        <v>4158</v>
      </c>
      <c r="J390" s="49" t="str">
        <f t="shared" si="45"/>
        <v>C00103</v>
      </c>
      <c r="K390" s="19" t="s">
        <v>4142</v>
      </c>
      <c r="L390" s="50" t="str">
        <f t="shared" si="46"/>
        <v>C00092</v>
      </c>
      <c r="M390" s="16" t="str">
        <f t="shared" si="47"/>
        <v>(${Variables:E5_4_2_2_kcat} * E5_4_2_2 * C00103) / (${Variables:E5_4_2_2_km} + (E5_4_2_2 * C00103))</v>
      </c>
      <c r="N390" s="16" t="str">
        <f t="shared" si="48"/>
        <v>r389: C00103 -&gt; C00092 | (${Variables:E5_4_2_2_kcat} * E5_4_2_2 * C00103) / (${Variables:E5_4_2_2_km} + (E5_4_2_2 * C00103))</v>
      </c>
    </row>
    <row r="391" spans="1:14" ht="29" x14ac:dyDescent="0.35">
      <c r="A391" s="12" t="s">
        <v>2896</v>
      </c>
      <c r="B391" s="11" t="s">
        <v>2265</v>
      </c>
      <c r="C391" s="11" t="s">
        <v>7332</v>
      </c>
      <c r="E391" s="40">
        <v>390</v>
      </c>
      <c r="F391" s="11" t="str">
        <f t="shared" si="43"/>
        <v>E5_4_2_2</v>
      </c>
      <c r="G391" s="46" t="str">
        <f t="shared" si="44"/>
        <v>E5_4_2_2_kcat: 13.7</v>
      </c>
      <c r="H391" s="46" t="str">
        <f t="shared" si="42"/>
        <v>E5_4_2_2_km: 1</v>
      </c>
      <c r="I391" s="49" t="s">
        <v>4158</v>
      </c>
      <c r="J391" s="49" t="str">
        <f t="shared" si="45"/>
        <v>C00103</v>
      </c>
      <c r="K391" s="19" t="s">
        <v>4141</v>
      </c>
      <c r="L391" s="50" t="str">
        <f t="shared" si="46"/>
        <v>C00668</v>
      </c>
      <c r="M391" s="16" t="str">
        <f t="shared" si="47"/>
        <v>(${Variables:E5_4_2_2_kcat} * E5_4_2_2 * C00103) / (${Variables:E5_4_2_2_km} + (E5_4_2_2 * C00103))</v>
      </c>
      <c r="N391" s="16" t="str">
        <f t="shared" si="48"/>
        <v>r390: C00103 -&gt; C00668 | (${Variables:E5_4_2_2_kcat} * E5_4_2_2 * C00103) / (${Variables:E5_4_2_2_km} + (E5_4_2_2 * C00103))</v>
      </c>
    </row>
    <row r="392" spans="1:14" ht="29" x14ac:dyDescent="0.35">
      <c r="A392" s="12" t="s">
        <v>2682</v>
      </c>
      <c r="B392" s="11" t="s">
        <v>2052</v>
      </c>
      <c r="C392" s="11" t="s">
        <v>7236</v>
      </c>
      <c r="E392" s="40">
        <v>391</v>
      </c>
      <c r="F392" s="11" t="str">
        <f t="shared" si="43"/>
        <v>E3_1_3_5</v>
      </c>
      <c r="G392" s="46" t="str">
        <f t="shared" si="44"/>
        <v>E3_1_3_5_kcat: 13.7</v>
      </c>
      <c r="H392" s="46" t="str">
        <f t="shared" si="42"/>
        <v>E3_1_3_5_km: 1</v>
      </c>
      <c r="I392" s="49" t="s">
        <v>8087</v>
      </c>
      <c r="J392" s="49" t="str">
        <f t="shared" si="45"/>
        <v>C00105  *  C00001</v>
      </c>
      <c r="K392" s="19" t="s">
        <v>9110</v>
      </c>
      <c r="L392" s="50" t="str">
        <f t="shared" si="46"/>
        <v>C00299  * C00009</v>
      </c>
      <c r="M392" s="16" t="str">
        <f t="shared" si="47"/>
        <v>(${Variables:E3_1_3_5_kcat} * E3_1_3_5 * C00105  *  C00001) / (${Variables:E3_1_3_5_km} + (E3_1_3_5 * C00105  *  C00001))</v>
      </c>
      <c r="N392" s="16" t="str">
        <f t="shared" si="48"/>
        <v>r391: C00105  +  C00001 -&gt; C00299  + C00009 | (${Variables:E3_1_3_5_kcat} * E3_1_3_5 * C00105  *  C00001) / (${Variables:E3_1_3_5_km} + (E3_1_3_5 * C00105  *  C00001))</v>
      </c>
    </row>
    <row r="393" spans="1:14" ht="29" x14ac:dyDescent="0.35">
      <c r="A393" s="12" t="s">
        <v>2533</v>
      </c>
      <c r="B393" s="11" t="s">
        <v>1903</v>
      </c>
      <c r="C393" s="11" t="s">
        <v>7333</v>
      </c>
      <c r="E393" s="40">
        <v>392</v>
      </c>
      <c r="F393" s="11" t="str">
        <f t="shared" si="43"/>
        <v>E2_4_2_9</v>
      </c>
      <c r="G393" s="46" t="str">
        <f t="shared" si="44"/>
        <v>E2_4_2_9_kcat: 13.7</v>
      </c>
      <c r="H393" s="46" t="str">
        <f t="shared" si="42"/>
        <v>E2_4_2_9_km: 1</v>
      </c>
      <c r="I393" s="49" t="s">
        <v>8088</v>
      </c>
      <c r="J393" s="49" t="str">
        <f t="shared" si="45"/>
        <v>C00105  *  C00013</v>
      </c>
      <c r="K393" s="19" t="s">
        <v>9111</v>
      </c>
      <c r="L393" s="50" t="str">
        <f t="shared" si="46"/>
        <v>C00106  * C00119</v>
      </c>
      <c r="M393" s="16" t="str">
        <f t="shared" si="47"/>
        <v>(${Variables:E2_4_2_9_kcat} * E2_4_2_9 * C00105  *  C00013) / (${Variables:E2_4_2_9_km} + (E2_4_2_9 * C00105  *  C00013))</v>
      </c>
      <c r="N393" s="16" t="str">
        <f t="shared" si="48"/>
        <v>r392: C00105  +  C00013 -&gt; C00106  + C00119 | (${Variables:E2_4_2_9_kcat} * E2_4_2_9 * C00105  *  C00013) / (${Variables:E2_4_2_9_km} + (E2_4_2_9 * C00105  *  C00013))</v>
      </c>
    </row>
    <row r="394" spans="1:14" ht="43.5" x14ac:dyDescent="0.35">
      <c r="A394" s="12" t="s">
        <v>2371</v>
      </c>
      <c r="B394" s="11" t="s">
        <v>1740</v>
      </c>
      <c r="C394" s="11" t="s">
        <v>7334</v>
      </c>
      <c r="E394" s="40">
        <v>393</v>
      </c>
      <c r="F394" s="11" t="str">
        <f t="shared" si="43"/>
        <v>E1_1_1_85</v>
      </c>
      <c r="G394" s="46" t="str">
        <f t="shared" si="44"/>
        <v>E1_1_1_85_kcat: 13.7</v>
      </c>
      <c r="H394" s="46" t="str">
        <f t="shared" si="42"/>
        <v>E1_1_1_85_km: 1</v>
      </c>
      <c r="I394" s="49" t="s">
        <v>13079</v>
      </c>
      <c r="J394" s="49" t="str">
        <f t="shared" si="45"/>
        <v>C00109 * C00011 * C00004 * C00080</v>
      </c>
      <c r="K394" s="19" t="s">
        <v>13080</v>
      </c>
      <c r="L394" s="50" t="str">
        <f t="shared" si="46"/>
        <v>C06032  * C00003</v>
      </c>
      <c r="M394" s="16" t="str">
        <f t="shared" si="47"/>
        <v>(${Variables:E1_1_1_85_kcat} * E1_1_1_85 * C00109 * C00011 * C00004 * C00080) / (${Variables:E1_1_1_85_km} + (E1_1_1_85 * C00109 * C00011 * C00004 * C00080))</v>
      </c>
      <c r="N394" s="16" t="str">
        <f t="shared" si="48"/>
        <v>r393: C00109 + C00011 + C00004 + C00080 -&gt; C06032  + C00003 | (${Variables:E1_1_1_85_kcat} * E1_1_1_85 * C00109 * C00011 * C00004 * C00080) / (${Variables:E1_1_1_85_km} + (E1_1_1_85 * C00109 * C00011 * C00004 * C00080))</v>
      </c>
    </row>
    <row r="395" spans="1:14" ht="29" x14ac:dyDescent="0.35">
      <c r="A395" s="12" t="s">
        <v>2481</v>
      </c>
      <c r="B395" s="11" t="s">
        <v>1851</v>
      </c>
      <c r="C395" s="11" t="s">
        <v>7241</v>
      </c>
      <c r="E395" s="40">
        <v>394</v>
      </c>
      <c r="F395" s="11" t="str">
        <f t="shared" si="43"/>
        <v>E2_2_1_6</v>
      </c>
      <c r="G395" s="46" t="str">
        <f t="shared" si="44"/>
        <v>E2_2_1_6_kcat: 13.7</v>
      </c>
      <c r="H395" s="46" t="str">
        <f t="shared" si="42"/>
        <v>E2_2_1_6_km: 1</v>
      </c>
      <c r="I395" s="49" t="s">
        <v>8089</v>
      </c>
      <c r="J395" s="49" t="str">
        <f t="shared" si="45"/>
        <v>C00109  *  C05125</v>
      </c>
      <c r="K395" s="19" t="s">
        <v>9112</v>
      </c>
      <c r="L395" s="50" t="str">
        <f t="shared" si="46"/>
        <v>C06006  * C00068</v>
      </c>
      <c r="M395" s="16" t="str">
        <f t="shared" si="47"/>
        <v>(${Variables:E2_2_1_6_kcat} * E2_2_1_6 * C00109  *  C05125) / (${Variables:E2_2_1_6_km} + (E2_2_1_6 * C00109  *  C05125))</v>
      </c>
      <c r="N395" s="16" t="str">
        <f t="shared" si="48"/>
        <v>r394: C00109  +  C05125 -&gt; C06006  + C00068 | (${Variables:E2_2_1_6_kcat} * E2_2_1_6 * C00109  *  C05125) / (${Variables:E2_2_1_6_km} + (E2_2_1_6 * C00109  *  C05125))</v>
      </c>
    </row>
    <row r="396" spans="1:14" ht="29" x14ac:dyDescent="0.35">
      <c r="A396" s="12" t="s">
        <v>2838</v>
      </c>
      <c r="B396" s="11" t="s">
        <v>2208</v>
      </c>
      <c r="C396" s="11" t="s">
        <v>7335</v>
      </c>
      <c r="E396" s="40">
        <v>395</v>
      </c>
      <c r="F396" s="11" t="str">
        <f t="shared" si="43"/>
        <v>E4_2_3_3</v>
      </c>
      <c r="G396" s="46" t="str">
        <f t="shared" si="44"/>
        <v>E4_2_3_3_kcat: 13.7</v>
      </c>
      <c r="H396" s="46" t="str">
        <f t="shared" si="42"/>
        <v>E4_2_3_3_km: 1</v>
      </c>
      <c r="I396" s="49" t="s">
        <v>4055</v>
      </c>
      <c r="J396" s="49" t="str">
        <f t="shared" si="45"/>
        <v>C00111</v>
      </c>
      <c r="K396" s="19" t="s">
        <v>9113</v>
      </c>
      <c r="L396" s="50" t="str">
        <f t="shared" si="46"/>
        <v>C00546  * C00009</v>
      </c>
      <c r="M396" s="16" t="str">
        <f t="shared" si="47"/>
        <v>(${Variables:E4_2_3_3_kcat} * E4_2_3_3 * C00111) / (${Variables:E4_2_3_3_km} + (E4_2_3_3 * C00111))</v>
      </c>
      <c r="N396" s="16" t="str">
        <f t="shared" si="48"/>
        <v>r395: C00111 -&gt; C00546  + C00009 | (${Variables:E4_2_3_3_kcat} * E4_2_3_3 * C00111) / (${Variables:E4_2_3_3_km} + (E4_2_3_3 * C00111))</v>
      </c>
    </row>
    <row r="397" spans="1:14" ht="29" x14ac:dyDescent="0.35">
      <c r="A397" s="12" t="s">
        <v>2671</v>
      </c>
      <c r="B397" s="11" t="s">
        <v>2041</v>
      </c>
      <c r="C397" s="11" t="s">
        <v>7336</v>
      </c>
      <c r="E397" s="40">
        <v>396</v>
      </c>
      <c r="F397" s="11" t="str">
        <f t="shared" si="43"/>
        <v>E3_1_3_1</v>
      </c>
      <c r="G397" s="46" t="str">
        <f t="shared" si="44"/>
        <v>E3_1_3_1_kcat: 13.7</v>
      </c>
      <c r="H397" s="46" t="str">
        <f t="shared" ref="H397:H460" si="49">_xlfn.CONCAT(F397,"_km: ",1)</f>
        <v>E3_1_3_1_km: 1</v>
      </c>
      <c r="I397" s="49" t="s">
        <v>8090</v>
      </c>
      <c r="J397" s="49" t="str">
        <f t="shared" si="45"/>
        <v>C00111  *  C00001</v>
      </c>
      <c r="K397" s="19" t="s">
        <v>9114</v>
      </c>
      <c r="L397" s="50" t="str">
        <f t="shared" si="46"/>
        <v>C00184  * C00009</v>
      </c>
      <c r="M397" s="16" t="str">
        <f t="shared" si="47"/>
        <v>(${Variables:E3_1_3_1_kcat} * E3_1_3_1 * C00111  *  C00001) / (${Variables:E3_1_3_1_km} + (E3_1_3_1 * C00111  *  C00001))</v>
      </c>
      <c r="N397" s="16" t="str">
        <f t="shared" si="48"/>
        <v>r396: C00111  +  C00001 -&gt; C00184  + C00009 | (${Variables:E3_1_3_1_kcat} * E3_1_3_1 * C00111  *  C00001) / (${Variables:E3_1_3_1_km} + (E3_1_3_1 * C00111  *  C00001))</v>
      </c>
    </row>
    <row r="398" spans="1:14" ht="29" x14ac:dyDescent="0.35">
      <c r="A398" s="12" t="s">
        <v>2884</v>
      </c>
      <c r="B398" s="11" t="s">
        <v>2255</v>
      </c>
      <c r="C398" s="11" t="s">
        <v>7337</v>
      </c>
      <c r="E398" s="40">
        <v>397</v>
      </c>
      <c r="F398" s="11" t="str">
        <f t="shared" si="43"/>
        <v>E5_3_1_6</v>
      </c>
      <c r="G398" s="46" t="str">
        <f t="shared" si="44"/>
        <v>E5_3_1_6_kcat: 13.7</v>
      </c>
      <c r="H398" s="46" t="str">
        <f t="shared" si="49"/>
        <v>E5_3_1_6_km: 1</v>
      </c>
      <c r="I398" s="49" t="s">
        <v>4137</v>
      </c>
      <c r="J398" s="49" t="str">
        <f t="shared" si="45"/>
        <v>C00117</v>
      </c>
      <c r="K398" s="19" t="s">
        <v>3992</v>
      </c>
      <c r="L398" s="50" t="str">
        <f t="shared" si="46"/>
        <v>C00199</v>
      </c>
      <c r="M398" s="16" t="str">
        <f t="shared" si="47"/>
        <v>(${Variables:E5_3_1_6_kcat} * E5_3_1_6 * C00117) / (${Variables:E5_3_1_6_km} + (E5_3_1_6 * C00117))</v>
      </c>
      <c r="N398" s="16" t="str">
        <f t="shared" si="48"/>
        <v>r397: C00117 -&gt; C00199 | (${Variables:E5_3_1_6_kcat} * E5_3_1_6 * C00117) / (${Variables:E5_3_1_6_km} + (E5_3_1_6 * C00117))</v>
      </c>
    </row>
    <row r="399" spans="1:14" ht="29" x14ac:dyDescent="0.35">
      <c r="A399" s="12" t="s">
        <v>2851</v>
      </c>
      <c r="B399" s="11" t="s">
        <v>2221</v>
      </c>
      <c r="C399" s="11" t="s">
        <v>7293</v>
      </c>
      <c r="E399" s="40">
        <v>398</v>
      </c>
      <c r="F399" s="11" t="str">
        <f t="shared" si="43"/>
        <v>E4_3_3_6</v>
      </c>
      <c r="G399" s="46" t="str">
        <f t="shared" si="44"/>
        <v>E4_3_3_6_kcat: 13.7</v>
      </c>
      <c r="H399" s="46" t="str">
        <f t="shared" si="49"/>
        <v>E4_3_3_6_km: 1</v>
      </c>
      <c r="I399" s="49" t="s">
        <v>8091</v>
      </c>
      <c r="J399" s="49" t="str">
        <f t="shared" si="45"/>
        <v>C00117  *  C00118  *  C00014</v>
      </c>
      <c r="K399" s="19" t="s">
        <v>9115</v>
      </c>
      <c r="L399" s="50" t="str">
        <f t="shared" si="46"/>
        <v>C00018  *  C00001  * C00009</v>
      </c>
      <c r="M399" s="16" t="str">
        <f t="shared" si="47"/>
        <v>(${Variables:E4_3_3_6_kcat} * E4_3_3_6 * C00117  *  C00118  *  C00014) / (${Variables:E4_3_3_6_km} + (E4_3_3_6 * C00117  *  C00118  *  C00014))</v>
      </c>
      <c r="N399" s="16" t="str">
        <f t="shared" si="48"/>
        <v>r398: C00117  +  C00118  +  C00014 -&gt; C00018  +  C00001  + C00009 | (${Variables:E4_3_3_6_kcat} * E4_3_3_6 * C00117  *  C00118  *  C00014) / (${Variables:E4_3_3_6_km} + (E4_3_3_6 * C00117  *  C00118  *  C00014))</v>
      </c>
    </row>
    <row r="400" spans="1:14" ht="29" x14ac:dyDescent="0.35">
      <c r="A400" s="12" t="s">
        <v>2851</v>
      </c>
      <c r="B400" s="11" t="s">
        <v>2221</v>
      </c>
      <c r="C400" s="11" t="s">
        <v>7293</v>
      </c>
      <c r="E400" s="40">
        <v>399</v>
      </c>
      <c r="F400" s="11" t="str">
        <f t="shared" si="43"/>
        <v>E4_3_3_6</v>
      </c>
      <c r="G400" s="46" t="str">
        <f t="shared" si="44"/>
        <v>E4_3_3_6_kcat: 13.7</v>
      </c>
      <c r="H400" s="46" t="str">
        <f t="shared" si="49"/>
        <v>E4_3_3_6_km: 1</v>
      </c>
      <c r="I400" s="49" t="s">
        <v>8092</v>
      </c>
      <c r="J400" s="49" t="str">
        <f t="shared" si="45"/>
        <v>C00117  *  C00118  *  C00064</v>
      </c>
      <c r="K400" s="19" t="s">
        <v>9116</v>
      </c>
      <c r="L400" s="50" t="str">
        <f t="shared" si="46"/>
        <v>C00018  * C00025  *  C00001  * C00009</v>
      </c>
      <c r="M400" s="16" t="str">
        <f t="shared" si="47"/>
        <v>(${Variables:E4_3_3_6_kcat} * E4_3_3_6 * C00117  *  C00118  *  C00064) / (${Variables:E4_3_3_6_km} + (E4_3_3_6 * C00117  *  C00118  *  C00064))</v>
      </c>
      <c r="N400" s="16" t="str">
        <f t="shared" si="48"/>
        <v>r399: C00117  +  C00118  +  C00064 -&gt; C00018  + C00025  +  C00001  + C00009 | (${Variables:E4_3_3_6_kcat} * E4_3_3_6 * C00117  *  C00118  *  C00064) / (${Variables:E4_3_3_6_km} + (E4_3_3_6 * C00117  *  C00118  *  C00064))</v>
      </c>
    </row>
    <row r="401" spans="1:14" ht="29" x14ac:dyDescent="0.35">
      <c r="A401" s="12" t="s">
        <v>2873</v>
      </c>
      <c r="B401" s="11" t="s">
        <v>2243</v>
      </c>
      <c r="C401" s="11" t="s">
        <v>7338</v>
      </c>
      <c r="E401" s="40">
        <v>400</v>
      </c>
      <c r="F401" s="11" t="str">
        <f t="shared" si="43"/>
        <v>E5_3_1_1</v>
      </c>
      <c r="G401" s="46" t="str">
        <f t="shared" si="44"/>
        <v>E5_3_1_1_kcat: 13.7</v>
      </c>
      <c r="H401" s="46" t="str">
        <f t="shared" si="49"/>
        <v>E5_3_1_1_km: 1</v>
      </c>
      <c r="I401" s="49" t="s">
        <v>4112</v>
      </c>
      <c r="J401" s="49" t="str">
        <f t="shared" si="45"/>
        <v>C00118</v>
      </c>
      <c r="K401" s="19" t="s">
        <v>4055</v>
      </c>
      <c r="L401" s="50" t="str">
        <f t="shared" si="46"/>
        <v>C00111</v>
      </c>
      <c r="M401" s="16" t="str">
        <f t="shared" si="47"/>
        <v>(${Variables:E5_3_1_1_kcat} * E5_3_1_1 * C00118) / (${Variables:E5_3_1_1_km} + (E5_3_1_1 * C00118))</v>
      </c>
      <c r="N401" s="16" t="str">
        <f t="shared" si="48"/>
        <v>r400: C00118 -&gt; C00111 | (${Variables:E5_3_1_1_kcat} * E5_3_1_1 * C00118) / (${Variables:E5_3_1_1_km} + (E5_3_1_1 * C00118))</v>
      </c>
    </row>
    <row r="402" spans="1:14" ht="29" x14ac:dyDescent="0.35">
      <c r="A402" s="12" t="s">
        <v>2851</v>
      </c>
      <c r="B402" s="11" t="s">
        <v>2221</v>
      </c>
      <c r="C402" s="11" t="s">
        <v>7293</v>
      </c>
      <c r="E402" s="40">
        <v>401</v>
      </c>
      <c r="F402" s="11" t="str">
        <f t="shared" si="43"/>
        <v>E4_3_3_6</v>
      </c>
      <c r="G402" s="46" t="str">
        <f t="shared" si="44"/>
        <v>E4_3_3_6_kcat: 13.7</v>
      </c>
      <c r="H402" s="46" t="str">
        <f t="shared" si="49"/>
        <v>E4_3_3_6_km: 1</v>
      </c>
      <c r="I402" s="49" t="s">
        <v>8093</v>
      </c>
      <c r="J402" s="49" t="str">
        <f t="shared" si="45"/>
        <v>C00118  *  C00199  *  C00064 </v>
      </c>
      <c r="K402" s="19" t="s">
        <v>9117</v>
      </c>
      <c r="L402" s="50" t="str">
        <f t="shared" si="46"/>
        <v>C00018  * C00025  * C00009  *  C00001</v>
      </c>
      <c r="M402" s="16" t="str">
        <f t="shared" si="47"/>
        <v>(${Variables:E4_3_3_6_kcat} * E4_3_3_6 * C00118  *  C00199  *  C00064 ) / (${Variables:E4_3_3_6_km} + (E4_3_3_6 * C00118  *  C00199  *  C00064 ))</v>
      </c>
      <c r="N402" s="16" t="str">
        <f t="shared" si="48"/>
        <v>r401: C00118  +  C00199  +  C00064  -&gt; C00018  + C00025  + C00009  +  C00001 | (${Variables:E4_3_3_6_kcat} * E4_3_3_6 * C00118  *  C00199  *  C00064 ) / (${Variables:E4_3_3_6_km} + (E4_3_3_6 * C00118  *  C00199  *  C00064 ))</v>
      </c>
    </row>
    <row r="403" spans="1:14" ht="29" x14ac:dyDescent="0.35">
      <c r="A403" s="12" t="s">
        <v>2560</v>
      </c>
      <c r="B403" s="11" t="s">
        <v>1930</v>
      </c>
      <c r="C403" s="11" t="s">
        <v>7339</v>
      </c>
      <c r="E403" s="40">
        <v>402</v>
      </c>
      <c r="F403" s="11" t="str">
        <f t="shared" si="43"/>
        <v>E2_6_1_42</v>
      </c>
      <c r="G403" s="46" t="str">
        <f t="shared" si="44"/>
        <v>E2_6_1_42_kcat: 13.7</v>
      </c>
      <c r="H403" s="46" t="str">
        <f t="shared" si="49"/>
        <v>E2_6_1_42_km: 1</v>
      </c>
      <c r="I403" s="49" t="s">
        <v>8094</v>
      </c>
      <c r="J403" s="49" t="str">
        <f t="shared" si="45"/>
        <v>C00123  *  C00026</v>
      </c>
      <c r="K403" s="19" t="s">
        <v>9118</v>
      </c>
      <c r="L403" s="50" t="str">
        <f t="shared" si="46"/>
        <v>C00233  * C00025</v>
      </c>
      <c r="M403" s="16" t="str">
        <f t="shared" si="47"/>
        <v>(${Variables:E2_6_1_42_kcat} * E2_6_1_42 * C00123  *  C00026) / (${Variables:E2_6_1_42_km} + (E2_6_1_42 * C00123  *  C00026))</v>
      </c>
      <c r="N403" s="16" t="str">
        <f t="shared" si="48"/>
        <v>r402: C00123  +  C00026 -&gt; C00233  + C00025 | (${Variables:E2_6_1_42_kcat} * E2_6_1_42 * C00123  *  C00026) / (${Variables:E2_6_1_42_km} + (E2_6_1_42 * C00123  *  C00026))</v>
      </c>
    </row>
    <row r="404" spans="1:14" ht="29" x14ac:dyDescent="0.35">
      <c r="A404" s="12" t="s">
        <v>2869</v>
      </c>
      <c r="B404" s="11" t="s">
        <v>2239</v>
      </c>
      <c r="C404" s="11" t="s">
        <v>7340</v>
      </c>
      <c r="E404" s="40">
        <v>403</v>
      </c>
      <c r="F404" s="11" t="str">
        <f t="shared" si="43"/>
        <v>E5_1_3_3</v>
      </c>
      <c r="G404" s="46" t="str">
        <f t="shared" si="44"/>
        <v>E5_1_3_3_kcat: 13.7</v>
      </c>
      <c r="H404" s="46" t="str">
        <f t="shared" si="49"/>
        <v>E5_1_3_3_km: 1</v>
      </c>
      <c r="I404" s="49" t="s">
        <v>4104</v>
      </c>
      <c r="J404" s="49" t="str">
        <f t="shared" si="45"/>
        <v>C00124</v>
      </c>
      <c r="K404" s="19" t="s">
        <v>4103</v>
      </c>
      <c r="L404" s="50" t="str">
        <f t="shared" si="46"/>
        <v>C00984</v>
      </c>
      <c r="M404" s="16" t="str">
        <f t="shared" si="47"/>
        <v>(${Variables:E5_1_3_3_kcat} * E5_1_3_3 * C00124) / (${Variables:E5_1_3_3_km} + (E5_1_3_3 * C00124))</v>
      </c>
      <c r="N404" s="16" t="str">
        <f t="shared" si="48"/>
        <v>r403: C00124 -&gt; C00984 | (${Variables:E5_1_3_3_kcat} * E5_1_3_3 * C00124) / (${Variables:E5_1_3_3_km} + (E5_1_3_3 * C00124))</v>
      </c>
    </row>
    <row r="405" spans="1:14" ht="29" x14ac:dyDescent="0.35">
      <c r="A405" s="12" t="s">
        <v>2891</v>
      </c>
      <c r="B405" s="11" t="s">
        <v>2261</v>
      </c>
      <c r="C405" s="11" t="s">
        <v>7341</v>
      </c>
      <c r="E405" s="40">
        <v>404</v>
      </c>
      <c r="F405" s="11" t="str">
        <f t="shared" si="43"/>
        <v>E5_3_3_2</v>
      </c>
      <c r="G405" s="46" t="str">
        <f t="shared" si="44"/>
        <v>E5_3_3_2_kcat: 13.7</v>
      </c>
      <c r="H405" s="46" t="str">
        <f t="shared" si="49"/>
        <v>E5_3_3_2_km: 1</v>
      </c>
      <c r="I405" s="49" t="s">
        <v>4153</v>
      </c>
      <c r="J405" s="49" t="str">
        <f t="shared" si="45"/>
        <v>C00129</v>
      </c>
      <c r="K405" s="19" t="s">
        <v>4152</v>
      </c>
      <c r="L405" s="50" t="str">
        <f t="shared" si="46"/>
        <v>C00235</v>
      </c>
      <c r="M405" s="16" t="str">
        <f t="shared" si="47"/>
        <v>(${Variables:E5_3_3_2_kcat} * E5_3_3_2 * C00129) / (${Variables:E5_3_3_2_km} + (E5_3_3_2 * C00129))</v>
      </c>
      <c r="N405" s="16" t="str">
        <f t="shared" si="48"/>
        <v>r404: C00129 -&gt; C00235 | (${Variables:E5_3_3_2_kcat} * E5_3_3_2 * C00129) / (${Variables:E5_3_3_2_km} + (E5_3_3_2 * C00129))</v>
      </c>
    </row>
    <row r="406" spans="1:14" ht="29" x14ac:dyDescent="0.35">
      <c r="A406" s="12" t="s">
        <v>2682</v>
      </c>
      <c r="B406" s="11" t="s">
        <v>2052</v>
      </c>
      <c r="C406" s="11" t="s">
        <v>7236</v>
      </c>
      <c r="E406" s="40">
        <v>405</v>
      </c>
      <c r="F406" s="11" t="str">
        <f t="shared" si="43"/>
        <v>E3_1_3_5</v>
      </c>
      <c r="G406" s="46" t="str">
        <f t="shared" si="44"/>
        <v>E3_1_3_5_kcat: 13.7</v>
      </c>
      <c r="H406" s="46" t="str">
        <f t="shared" si="49"/>
        <v>E3_1_3_5_km: 1</v>
      </c>
      <c r="I406" s="49" t="s">
        <v>8095</v>
      </c>
      <c r="J406" s="49" t="str">
        <f t="shared" si="45"/>
        <v>C00130  *  C00001</v>
      </c>
      <c r="K406" s="19" t="s">
        <v>9119</v>
      </c>
      <c r="L406" s="50" t="str">
        <f t="shared" si="46"/>
        <v>C00294  * C00009</v>
      </c>
      <c r="M406" s="16" t="str">
        <f t="shared" si="47"/>
        <v>(${Variables:E3_1_3_5_kcat} * E3_1_3_5 * C00130  *  C00001) / (${Variables:E3_1_3_5_km} + (E3_1_3_5 * C00130  *  C00001))</v>
      </c>
      <c r="N406" s="16" t="str">
        <f t="shared" si="48"/>
        <v>r405: C00130  +  C00001 -&gt; C00294  + C00009 | (${Variables:E3_1_3_5_kcat} * E3_1_3_5 * C00130  *  C00001) / (${Variables:E3_1_3_5_km} + (E3_1_3_5 * C00130  *  C00001))</v>
      </c>
    </row>
    <row r="407" spans="1:14" ht="29" x14ac:dyDescent="0.35">
      <c r="A407" s="12" t="s">
        <v>2476</v>
      </c>
      <c r="B407" s="11" t="s">
        <v>1846</v>
      </c>
      <c r="C407" s="11" t="s">
        <v>7342</v>
      </c>
      <c r="E407" s="40">
        <v>406</v>
      </c>
      <c r="F407" s="11" t="str">
        <f t="shared" si="43"/>
        <v>E3_5_4_10</v>
      </c>
      <c r="G407" s="46" t="str">
        <f t="shared" si="44"/>
        <v>E3_5_4_10_kcat: 13.7</v>
      </c>
      <c r="H407" s="46" t="str">
        <f t="shared" si="49"/>
        <v>E3_5_4_10_km: 1</v>
      </c>
      <c r="I407" s="49" t="s">
        <v>8096</v>
      </c>
      <c r="J407" s="49" t="str">
        <f t="shared" si="45"/>
        <v>C00130  *  C00001 </v>
      </c>
      <c r="K407" s="19" t="s">
        <v>3953</v>
      </c>
      <c r="L407" s="50" t="str">
        <f t="shared" si="46"/>
        <v>C04734</v>
      </c>
      <c r="M407" s="16" t="str">
        <f t="shared" si="47"/>
        <v>(${Variables:E3_5_4_10_kcat} * E3_5_4_10 * C00130  *  C00001 ) / (${Variables:E3_5_4_10_km} + (E3_5_4_10 * C00130  *  C00001 ))</v>
      </c>
      <c r="N407" s="16" t="str">
        <f t="shared" si="48"/>
        <v>r406: C00130  +  C00001  -&gt; C04734 | (${Variables:E3_5_4_10_kcat} * E3_5_4_10 * C00130  *  C00001 ) / (${Variables:E3_5_4_10_km} + (E3_5_4_10 * C00130  *  C00001 ))</v>
      </c>
    </row>
    <row r="408" spans="1:14" ht="29" x14ac:dyDescent="0.35">
      <c r="A408" s="26" t="s">
        <v>2348</v>
      </c>
      <c r="B408" s="11" t="s">
        <v>1720</v>
      </c>
      <c r="C408" s="11" t="s">
        <v>7343</v>
      </c>
      <c r="E408" s="40">
        <v>407</v>
      </c>
      <c r="F408" s="11" t="str">
        <f t="shared" si="43"/>
        <v>E1_1_1_205</v>
      </c>
      <c r="G408" s="46" t="str">
        <f t="shared" si="44"/>
        <v>E1_1_1_205_kcat: 13.7</v>
      </c>
      <c r="H408" s="46" t="str">
        <f t="shared" si="49"/>
        <v>E1_1_1_205_km: 1</v>
      </c>
      <c r="I408" s="49" t="s">
        <v>8097</v>
      </c>
      <c r="J408" s="49" t="str">
        <f t="shared" si="45"/>
        <v>C00130  *  C00003  *  C00001</v>
      </c>
      <c r="K408" s="19" t="s">
        <v>9120</v>
      </c>
      <c r="L408" s="50" t="str">
        <f t="shared" si="46"/>
        <v>C00655  * C00004  * C00080</v>
      </c>
      <c r="M408" s="16" t="str">
        <f t="shared" si="47"/>
        <v>(${Variables:E1_1_1_205_kcat} * E1_1_1_205 * C00130  *  C00003  *  C00001) / (${Variables:E1_1_1_205_km} + (E1_1_1_205 * C00130  *  C00003  *  C00001))</v>
      </c>
      <c r="N408" s="16" t="str">
        <f t="shared" si="48"/>
        <v>r407: C00130  +  C00003  +  C00001 -&gt; C00655  + C00004  + C00080 | (${Variables:E1_1_1_205_kcat} * E1_1_1_205 * C00130  *  C00003  *  C00001) / (${Variables:E1_1_1_205_km} + (E1_1_1_205 * C00130  *  C00003  *  C00001))</v>
      </c>
    </row>
    <row r="409" spans="1:14" ht="29" x14ac:dyDescent="0.35">
      <c r="A409" s="12" t="s">
        <v>2532</v>
      </c>
      <c r="B409" s="11" t="s">
        <v>1902</v>
      </c>
      <c r="C409" s="11" t="s">
        <v>7344</v>
      </c>
      <c r="E409" s="40">
        <v>408</v>
      </c>
      <c r="F409" s="11" t="str">
        <f t="shared" si="43"/>
        <v>E2_4_2_8</v>
      </c>
      <c r="G409" s="46" t="str">
        <f t="shared" si="44"/>
        <v>E2_4_2_8_kcat: 13.7</v>
      </c>
      <c r="H409" s="46" t="str">
        <f t="shared" si="49"/>
        <v>E2_4_2_8_km: 1</v>
      </c>
      <c r="I409" s="49" t="s">
        <v>8098</v>
      </c>
      <c r="J409" s="49" t="str">
        <f t="shared" si="45"/>
        <v>C00130  *  C00013 </v>
      </c>
      <c r="K409" s="19" t="s">
        <v>9121</v>
      </c>
      <c r="L409" s="50" t="str">
        <f t="shared" si="46"/>
        <v>C00262  * C00119</v>
      </c>
      <c r="M409" s="16" t="str">
        <f t="shared" si="47"/>
        <v>(${Variables:E2_4_2_8_kcat} * E2_4_2_8 * C00130  *  C00013 ) / (${Variables:E2_4_2_8_km} + (E2_4_2_8 * C00130  *  C00013 ))</v>
      </c>
      <c r="N409" s="16" t="str">
        <f t="shared" si="48"/>
        <v>r408: C00130  +  C00013  -&gt; C00262  + C00119 | (${Variables:E2_4_2_8_kcat} * E2_4_2_8 * C00130  *  C00013 ) / (${Variables:E2_4_2_8_km} + (E2_4_2_8 * C00130  *  C00013 ))</v>
      </c>
    </row>
    <row r="410" spans="1:14" ht="29" x14ac:dyDescent="0.35">
      <c r="A410" s="12" t="s">
        <v>2439</v>
      </c>
      <c r="B410" s="11" t="s">
        <v>1809</v>
      </c>
      <c r="C410" s="11" t="s">
        <v>7345</v>
      </c>
      <c r="E410" s="40">
        <v>409</v>
      </c>
      <c r="F410" s="11" t="str">
        <f t="shared" si="43"/>
        <v>E1_7_1_7</v>
      </c>
      <c r="G410" s="46" t="str">
        <f t="shared" si="44"/>
        <v>E1_7_1_7_kcat: 13.7</v>
      </c>
      <c r="H410" s="46" t="str">
        <f t="shared" si="49"/>
        <v>E1_7_1_7_km: 1</v>
      </c>
      <c r="I410" s="49" t="s">
        <v>8099</v>
      </c>
      <c r="J410" s="49" t="str">
        <f t="shared" si="45"/>
        <v>C00130  *  C00014  *  C00006 </v>
      </c>
      <c r="K410" s="19" t="s">
        <v>9122</v>
      </c>
      <c r="L410" s="50" t="str">
        <f t="shared" si="46"/>
        <v>C00144  * C00005  * C00080</v>
      </c>
      <c r="M410" s="16" t="str">
        <f t="shared" si="47"/>
        <v>(${Variables:E1_7_1_7_kcat} * E1_7_1_7 * C00130  *  C00014  *  C00006 ) / (${Variables:E1_7_1_7_km} + (E1_7_1_7 * C00130  *  C00014  *  C00006 ))</v>
      </c>
      <c r="N410" s="16" t="str">
        <f t="shared" si="48"/>
        <v>r409: C00130  +  C00014  +  C00006  -&gt; C00144  + C00005  + C00080 | (${Variables:E1_7_1_7_kcat} * E1_7_1_7 * C00130  *  C00014  *  C00006 ) / (${Variables:E1_7_1_7_km} + (E1_7_1_7 * C00130  *  C00014  *  C00006 ))</v>
      </c>
    </row>
    <row r="411" spans="1:14" ht="29" x14ac:dyDescent="0.35">
      <c r="A411" s="12" t="s">
        <v>2588</v>
      </c>
      <c r="B411" s="11" t="s">
        <v>1958</v>
      </c>
      <c r="C411" s="11" t="s">
        <v>7115</v>
      </c>
      <c r="E411" s="40">
        <v>410</v>
      </c>
      <c r="F411" s="11" t="str">
        <f t="shared" si="43"/>
        <v>E2_7_1_40</v>
      </c>
      <c r="G411" s="46" t="str">
        <f t="shared" si="44"/>
        <v>E2_7_1_40_kcat: 13.7</v>
      </c>
      <c r="H411" s="46" t="str">
        <f t="shared" si="49"/>
        <v>E2_7_1_40_km: 1</v>
      </c>
      <c r="I411" s="49" t="s">
        <v>8100</v>
      </c>
      <c r="J411" s="49" t="str">
        <f t="shared" si="45"/>
        <v>C00131  *  C00022</v>
      </c>
      <c r="K411" s="19" t="s">
        <v>9123</v>
      </c>
      <c r="L411" s="50" t="str">
        <f t="shared" si="46"/>
        <v>C00206  * C00074</v>
      </c>
      <c r="M411" s="16" t="str">
        <f t="shared" si="47"/>
        <v>(${Variables:E2_7_1_40_kcat} * E2_7_1_40 * C00131  *  C00022) / (${Variables:E2_7_1_40_km} + (E2_7_1_40 * C00131  *  C00022))</v>
      </c>
      <c r="N411" s="16" t="str">
        <f t="shared" si="48"/>
        <v>r410: C00131  +  C00022 -&gt; C00206  + C00074 | (${Variables:E2_7_1_40_kcat} * E2_7_1_40 * C00131  *  C00022) / (${Variables:E2_7_1_40_km} + (E2_7_1_40 * C00131  *  C00022))</v>
      </c>
    </row>
    <row r="412" spans="1:14" ht="29" x14ac:dyDescent="0.35">
      <c r="A412" s="12" t="s">
        <v>2380</v>
      </c>
      <c r="B412" s="11" t="s">
        <v>1749</v>
      </c>
      <c r="C412" s="11" t="s">
        <v>7257</v>
      </c>
      <c r="E412" s="40">
        <v>411</v>
      </c>
      <c r="F412" s="11" t="str">
        <f t="shared" si="43"/>
        <v>E1_11_1_6</v>
      </c>
      <c r="G412" s="46" t="str">
        <f t="shared" si="44"/>
        <v>E1_11_1_6_kcat: 13.7</v>
      </c>
      <c r="H412" s="46" t="str">
        <f t="shared" si="49"/>
        <v>E1_11_1_6_km: 1</v>
      </c>
      <c r="I412" s="49" t="s">
        <v>8101</v>
      </c>
      <c r="J412" s="49" t="str">
        <f t="shared" si="45"/>
        <v>C00132  *  C00027</v>
      </c>
      <c r="K412" s="19" t="s">
        <v>9124</v>
      </c>
      <c r="L412" s="50" t="str">
        <f t="shared" si="46"/>
        <v>C00067  *  C00001</v>
      </c>
      <c r="M412" s="16" t="str">
        <f t="shared" si="47"/>
        <v>(${Variables:E1_11_1_6_kcat} * E1_11_1_6 * C00132  *  C00027) / (${Variables:E1_11_1_6_km} + (E1_11_1_6 * C00132  *  C00027))</v>
      </c>
      <c r="N412" s="16" t="str">
        <f t="shared" si="48"/>
        <v>r411: C00132  +  C00027 -&gt; C00067  +  C00001 | (${Variables:E1_11_1_6_kcat} * E1_11_1_6 * C00132  *  C00027) / (${Variables:E1_11_1_6_km} + (E1_11_1_6 * C00132  *  C00027))</v>
      </c>
    </row>
    <row r="413" spans="1:14" ht="29" x14ac:dyDescent="0.35">
      <c r="A413" s="12" t="s">
        <v>2428</v>
      </c>
      <c r="B413" s="11" t="s">
        <v>1799</v>
      </c>
      <c r="C413" s="11" t="s">
        <v>7266</v>
      </c>
      <c r="E413" s="40">
        <v>412</v>
      </c>
      <c r="F413" s="11" t="str">
        <f t="shared" si="43"/>
        <v>E1_4_3_19</v>
      </c>
      <c r="G413" s="46" t="str">
        <f t="shared" si="44"/>
        <v>E1_4_3_19_kcat: 13.7</v>
      </c>
      <c r="H413" s="46" t="str">
        <f t="shared" si="49"/>
        <v>E1_4_3_19_km: 1</v>
      </c>
      <c r="I413" s="49" t="s">
        <v>8102</v>
      </c>
      <c r="J413" s="49" t="str">
        <f t="shared" si="45"/>
        <v>C00133  *  C00001  *  C00007</v>
      </c>
      <c r="K413" s="19" t="s">
        <v>9125</v>
      </c>
      <c r="L413" s="50" t="str">
        <f t="shared" si="46"/>
        <v>C00022  * C00014  * C00027</v>
      </c>
      <c r="M413" s="16" t="str">
        <f t="shared" si="47"/>
        <v>(${Variables:E1_4_3_19_kcat} * E1_4_3_19 * C00133  *  C00001  *  C00007) / (${Variables:E1_4_3_19_km} + (E1_4_3_19 * C00133  *  C00001  *  C00007))</v>
      </c>
      <c r="N413" s="16" t="str">
        <f t="shared" si="48"/>
        <v>r412: C00133  +  C00001  +  C00007 -&gt; C00022  + C00014  + C00027 | (${Variables:E1_4_3_19_kcat} * E1_4_3_19 * C00133  *  C00001  *  C00007) / (${Variables:E1_4_3_19_km} + (E1_4_3_19 * C00133  *  C00001  *  C00007))</v>
      </c>
    </row>
    <row r="414" spans="1:14" ht="29" x14ac:dyDescent="0.35">
      <c r="A414" s="12" t="s">
        <v>2559</v>
      </c>
      <c r="B414" s="11" t="s">
        <v>1929</v>
      </c>
      <c r="C414" s="11" t="s">
        <v>7346</v>
      </c>
      <c r="E414" s="40">
        <v>413</v>
      </c>
      <c r="F414" s="11" t="str">
        <f t="shared" si="43"/>
        <v>E2_6_1_21</v>
      </c>
      <c r="G414" s="46" t="str">
        <f t="shared" si="44"/>
        <v>E2_6_1_21_kcat: 13.7</v>
      </c>
      <c r="H414" s="46" t="str">
        <f t="shared" si="49"/>
        <v>E2_6_1_21_km: 1</v>
      </c>
      <c r="I414" s="49" t="s">
        <v>8103</v>
      </c>
      <c r="J414" s="49" t="str">
        <f t="shared" si="45"/>
        <v>C00133  *  C00026 </v>
      </c>
      <c r="K414" s="19" t="s">
        <v>9126</v>
      </c>
      <c r="L414" s="50" t="str">
        <f t="shared" si="46"/>
        <v>C00022  * C00217</v>
      </c>
      <c r="M414" s="16" t="str">
        <f t="shared" si="47"/>
        <v>(${Variables:E2_6_1_21_kcat} * E2_6_1_21 * C00133  *  C00026 ) / (${Variables:E2_6_1_21_km} + (E2_6_1_21 * C00133  *  C00026 ))</v>
      </c>
      <c r="N414" s="16" t="str">
        <f t="shared" si="48"/>
        <v>r413: C00133  +  C00026  -&gt; C00022  + C00217 | (${Variables:E2_6_1_21_kcat} * E2_6_1_21 * C00133  *  C00026 ) / (${Variables:E2_6_1_21_km} + (E2_6_1_21 * C00133  *  C00026 ))</v>
      </c>
    </row>
    <row r="415" spans="1:14" ht="29" x14ac:dyDescent="0.35">
      <c r="A415" s="12" t="s">
        <v>2847</v>
      </c>
      <c r="B415" s="11" t="s">
        <v>2217</v>
      </c>
      <c r="C415" s="11" t="s">
        <v>7347</v>
      </c>
      <c r="E415" s="40">
        <v>414</v>
      </c>
      <c r="F415" s="11" t="str">
        <f t="shared" si="43"/>
        <v>E4_3_1_3</v>
      </c>
      <c r="G415" s="46" t="str">
        <f t="shared" si="44"/>
        <v>E4_3_1_3_kcat: 13.7</v>
      </c>
      <c r="H415" s="46" t="str">
        <f t="shared" si="49"/>
        <v>E4_3_1_3_km: 1</v>
      </c>
      <c r="I415" s="49" t="s">
        <v>4067</v>
      </c>
      <c r="J415" s="49" t="str">
        <f t="shared" si="45"/>
        <v>C00135</v>
      </c>
      <c r="K415" s="19" t="s">
        <v>9127</v>
      </c>
      <c r="L415" s="50" t="str">
        <f t="shared" si="46"/>
        <v>C00785  * C00014</v>
      </c>
      <c r="M415" s="16" t="str">
        <f t="shared" si="47"/>
        <v>(${Variables:E4_3_1_3_kcat} * E4_3_1_3 * C00135) / (${Variables:E4_3_1_3_km} + (E4_3_1_3 * C00135))</v>
      </c>
      <c r="N415" s="16" t="str">
        <f t="shared" si="48"/>
        <v>r414: C00135 -&gt; C00785  + C00014 | (${Variables:E4_3_1_3_kcat} * E4_3_1_3 * C00135) / (${Variables:E4_3_1_3_km} + (E4_3_1_3 * C00135))</v>
      </c>
    </row>
    <row r="416" spans="1:14" ht="29" x14ac:dyDescent="0.35">
      <c r="A416" s="12" t="s">
        <v>2492</v>
      </c>
      <c r="B416" s="11" t="s">
        <v>1862</v>
      </c>
      <c r="C416" s="11" t="s">
        <v>7348</v>
      </c>
      <c r="E416" s="40">
        <v>415</v>
      </c>
      <c r="F416" s="11" t="str">
        <f t="shared" si="43"/>
        <v>E2_3_1_19</v>
      </c>
      <c r="G416" s="46" t="str">
        <f t="shared" si="44"/>
        <v>E2_3_1_19_kcat: 13.7</v>
      </c>
      <c r="H416" s="46" t="str">
        <f t="shared" si="49"/>
        <v>E2_3_1_19_km: 1</v>
      </c>
      <c r="I416" s="49" t="s">
        <v>8104</v>
      </c>
      <c r="J416" s="49" t="str">
        <f t="shared" si="45"/>
        <v>C00136  *  C00009</v>
      </c>
      <c r="K416" s="19" t="s">
        <v>9128</v>
      </c>
      <c r="L416" s="50" t="str">
        <f t="shared" si="46"/>
        <v>C00010  * C02527</v>
      </c>
      <c r="M416" s="16" t="str">
        <f t="shared" si="47"/>
        <v>(${Variables:E2_3_1_19_kcat} * E2_3_1_19 * C00136  *  C00009) / (${Variables:E2_3_1_19_km} + (E2_3_1_19 * C00136  *  C00009))</v>
      </c>
      <c r="N416" s="16" t="str">
        <f t="shared" si="48"/>
        <v>r415: C00136  +  C00009 -&gt; C00010  + C02527 | (${Variables:E2_3_1_19_kcat} * E2_3_1_19 * C00136  *  C00009) / (${Variables:E2_3_1_19_km} + (E2_3_1_19 * C00136  *  C00009))</v>
      </c>
    </row>
    <row r="417" spans="1:14" ht="29" x14ac:dyDescent="0.35">
      <c r="A417" s="8" t="s">
        <v>2362</v>
      </c>
      <c r="B417" s="11" t="s">
        <v>1718</v>
      </c>
      <c r="C417" s="11" t="s">
        <v>7349</v>
      </c>
      <c r="E417" s="40">
        <v>416</v>
      </c>
      <c r="F417" s="11" t="str">
        <f t="shared" si="43"/>
        <v>E1_1_1_18</v>
      </c>
      <c r="G417" s="46" t="str">
        <f t="shared" si="44"/>
        <v>E1_1_1_18_kcat: 13.7</v>
      </c>
      <c r="H417" s="46" t="str">
        <f t="shared" si="49"/>
        <v>E1_1_1_18_km: 1</v>
      </c>
      <c r="I417" s="49" t="s">
        <v>8105</v>
      </c>
      <c r="J417" s="49" t="str">
        <f t="shared" si="45"/>
        <v>C00137  *  C00003</v>
      </c>
      <c r="K417" s="19" t="s">
        <v>9129</v>
      </c>
      <c r="L417" s="50" t="str">
        <f t="shared" si="46"/>
        <v>C00691  * C00004  * C00080</v>
      </c>
      <c r="M417" s="16" t="str">
        <f t="shared" si="47"/>
        <v>(${Variables:E1_1_1_18_kcat} * E1_1_1_18 * C00137  *  C00003) / (${Variables:E1_1_1_18_km} + (E1_1_1_18 * C00137  *  C00003))</v>
      </c>
      <c r="N417" s="16" t="str">
        <f t="shared" si="48"/>
        <v>r416: C00137  +  C00003 -&gt; C00691  + C00004  + C00080 | (${Variables:E1_1_1_18_kcat} * E1_1_1_18 * C00137  *  C00003) / (${Variables:E1_1_1_18_km} + (E1_1_1_18 * C00137  *  C00003))</v>
      </c>
    </row>
    <row r="418" spans="1:14" ht="29" x14ac:dyDescent="0.35">
      <c r="A418" s="12" t="s">
        <v>2399</v>
      </c>
      <c r="B418" s="11" t="s">
        <v>1769</v>
      </c>
      <c r="C418" s="11" t="s">
        <v>7350</v>
      </c>
      <c r="E418" s="40">
        <v>417</v>
      </c>
      <c r="F418" s="11" t="str">
        <f t="shared" si="43"/>
        <v>E1_18_1_2</v>
      </c>
      <c r="G418" s="46" t="str">
        <f t="shared" si="44"/>
        <v>E1_18_1_2_kcat: 13.7</v>
      </c>
      <c r="H418" s="46" t="str">
        <f t="shared" si="49"/>
        <v>E1_18_1_2_km: 1</v>
      </c>
      <c r="I418" s="49" t="s">
        <v>8106</v>
      </c>
      <c r="J418" s="49" t="str">
        <f t="shared" si="45"/>
        <v>C00138  *  C00006  *  C00080</v>
      </c>
      <c r="K418" s="19" t="s">
        <v>9130</v>
      </c>
      <c r="L418" s="50" t="str">
        <f t="shared" si="46"/>
        <v>C00139  * C00005</v>
      </c>
      <c r="M418" s="16" t="str">
        <f t="shared" si="47"/>
        <v>(${Variables:E1_18_1_2_kcat} * E1_18_1_2 * C00138  *  C00006  *  C00080) / (${Variables:E1_18_1_2_km} + (E1_18_1_2 * C00138  *  C00006  *  C00080))</v>
      </c>
      <c r="N418" s="16" t="str">
        <f t="shared" si="48"/>
        <v>r417: C00138  +  C00006  +  C00080 -&gt; C00139  + C00005 | (${Variables:E1_18_1_2_kcat} * E1_18_1_2 * C00138  *  C00006  *  C00080) / (${Variables:E1_18_1_2_km} + (E1_18_1_2 * C00138  *  C00006  *  C00080))</v>
      </c>
    </row>
    <row r="419" spans="1:14" ht="29" x14ac:dyDescent="0.35">
      <c r="A419" s="12" t="s">
        <v>2433</v>
      </c>
      <c r="B419" s="11" t="s">
        <v>1804</v>
      </c>
      <c r="C419" s="11" t="s">
        <v>7351</v>
      </c>
      <c r="E419" s="40">
        <v>418</v>
      </c>
      <c r="F419" s="11" t="str">
        <f t="shared" si="43"/>
        <v>E1_5_1_5</v>
      </c>
      <c r="G419" s="46" t="str">
        <f t="shared" si="44"/>
        <v>E1_5_1_5_kcat: 13.7</v>
      </c>
      <c r="H419" s="46" t="str">
        <f t="shared" si="49"/>
        <v>E1_5_1_5_km: 1</v>
      </c>
      <c r="I419" s="49" t="s">
        <v>8107</v>
      </c>
      <c r="J419" s="49" t="str">
        <f t="shared" si="45"/>
        <v>C00143  *  C00006 </v>
      </c>
      <c r="K419" s="19" t="s">
        <v>9131</v>
      </c>
      <c r="L419" s="50" t="str">
        <f t="shared" si="46"/>
        <v>C00445  * C00005</v>
      </c>
      <c r="M419" s="16" t="str">
        <f t="shared" si="47"/>
        <v>(${Variables:E1_5_1_5_kcat} * E1_5_1_5 * C00143  *  C00006 ) / (${Variables:E1_5_1_5_km} + (E1_5_1_5 * C00143  *  C00006 ))</v>
      </c>
      <c r="N419" s="16" t="str">
        <f t="shared" si="48"/>
        <v>r418: C00143  +  C00006  -&gt; C00445  + C00005 | (${Variables:E1_5_1_5_kcat} * E1_5_1_5 * C00143  *  C00006 ) / (${Variables:E1_5_1_5_km} + (E1_5_1_5 * C00143  *  C00006 ))</v>
      </c>
    </row>
    <row r="420" spans="1:14" ht="29" x14ac:dyDescent="0.35">
      <c r="A420" s="12" t="s">
        <v>2472</v>
      </c>
      <c r="B420" s="11" t="s">
        <v>1842</v>
      </c>
      <c r="C420" s="11" t="s">
        <v>7299</v>
      </c>
      <c r="E420" s="40">
        <v>419</v>
      </c>
      <c r="F420" s="11" t="str">
        <f t="shared" si="43"/>
        <v>E2_1_2_1</v>
      </c>
      <c r="G420" s="46" t="str">
        <f t="shared" si="44"/>
        <v>E2_1_2_1_kcat: 13.7</v>
      </c>
      <c r="H420" s="46" t="str">
        <f t="shared" si="49"/>
        <v>E2_1_2_1_km: 1</v>
      </c>
      <c r="I420" s="49" t="s">
        <v>8108</v>
      </c>
      <c r="J420" s="49" t="str">
        <f t="shared" si="45"/>
        <v>C00143  *  C00037  *  C00001</v>
      </c>
      <c r="K420" s="19" t="s">
        <v>9132</v>
      </c>
      <c r="L420" s="50" t="str">
        <f t="shared" si="46"/>
        <v>C00101  * C00065</v>
      </c>
      <c r="M420" s="16" t="str">
        <f t="shared" si="47"/>
        <v>(${Variables:E2_1_2_1_kcat} * E2_1_2_1 * C00143  *  C00037  *  C00001) / (${Variables:E2_1_2_1_km} + (E2_1_2_1 * C00143  *  C00037  *  C00001))</v>
      </c>
      <c r="N420" s="16" t="str">
        <f t="shared" si="48"/>
        <v>r419: C00143  +  C00037  +  C00001 -&gt; C00101  + C00065 | (${Variables:E2_1_2_1_kcat} * E2_1_2_1 * C00143  *  C00037  *  C00001) / (${Variables:E2_1_2_1_km} + (E2_1_2_1 * C00143  *  C00037  *  C00001))</v>
      </c>
    </row>
    <row r="421" spans="1:14" ht="29" x14ac:dyDescent="0.35">
      <c r="A421" s="12" t="s">
        <v>2474</v>
      </c>
      <c r="B421" s="11" t="s">
        <v>1844</v>
      </c>
      <c r="C421" s="11" t="s">
        <v>7352</v>
      </c>
      <c r="E421" s="40">
        <v>420</v>
      </c>
      <c r="F421" s="11" t="str">
        <f t="shared" si="43"/>
        <v>E2_1_2_11</v>
      </c>
      <c r="G421" s="46" t="str">
        <f t="shared" si="44"/>
        <v>E2_1_2_11_kcat: 13.7</v>
      </c>
      <c r="H421" s="46" t="str">
        <f t="shared" si="49"/>
        <v>E2_1_2_11_km: 1</v>
      </c>
      <c r="I421" s="49" t="s">
        <v>8109</v>
      </c>
      <c r="J421" s="49" t="str">
        <f t="shared" si="45"/>
        <v>C00143  *  C00141  *  C00001</v>
      </c>
      <c r="K421" s="19" t="s">
        <v>9133</v>
      </c>
      <c r="L421" s="50" t="str">
        <f t="shared" si="46"/>
        <v>C00101  * C00966</v>
      </c>
      <c r="M421" s="16" t="str">
        <f t="shared" si="47"/>
        <v>(${Variables:E2_1_2_11_kcat} * E2_1_2_11 * C00143  *  C00141  *  C00001) / (${Variables:E2_1_2_11_km} + (E2_1_2_11 * C00143  *  C00141  *  C00001))</v>
      </c>
      <c r="N421" s="16" t="str">
        <f t="shared" si="48"/>
        <v>r420: C00143  +  C00141  +  C00001 -&gt; C00101  + C00966 | (${Variables:E2_1_2_11_kcat} * E2_1_2_11 * C00143  *  C00141  *  C00001) / (${Variables:E2_1_2_11_km} + (E2_1_2_11 * C00143  *  C00141  *  C00001))</v>
      </c>
    </row>
    <row r="422" spans="1:14" ht="43.5" x14ac:dyDescent="0.35">
      <c r="A422" s="12" t="s">
        <v>2470</v>
      </c>
      <c r="B422" s="11" t="s">
        <v>1840</v>
      </c>
      <c r="C422" s="11" t="s">
        <v>7353</v>
      </c>
      <c r="E422" s="40">
        <v>421</v>
      </c>
      <c r="F422" s="11" t="str">
        <f t="shared" si="43"/>
        <v>E2_1_1_74</v>
      </c>
      <c r="G422" s="46" t="str">
        <f t="shared" si="44"/>
        <v>E2_1_1_74_kcat: 13.7</v>
      </c>
      <c r="H422" s="46" t="str">
        <f t="shared" si="49"/>
        <v>E2_1_1_74_km: 1</v>
      </c>
      <c r="I422" s="49" t="s">
        <v>8110</v>
      </c>
      <c r="J422" s="49" t="str">
        <f t="shared" si="45"/>
        <v>C00143  *  C01764  *  C00004  *  C00080</v>
      </c>
      <c r="K422" s="19" t="s">
        <v>9134</v>
      </c>
      <c r="L422" s="50" t="str">
        <f t="shared" si="46"/>
        <v>C00101  * C03446  * C00003</v>
      </c>
      <c r="M422" s="16" t="str">
        <f t="shared" si="47"/>
        <v>(${Variables:E2_1_1_74_kcat} * E2_1_1_74 * C00143  *  C01764  *  C00004  *  C00080) / (${Variables:E2_1_1_74_km} + (E2_1_1_74 * C00143  *  C01764  *  C00004  *  C00080))</v>
      </c>
      <c r="N422" s="16" t="str">
        <f t="shared" si="48"/>
        <v>r421: C00143  +  C01764  +  C00004  +  C00080 -&gt; C00101  + C03446  + C00003 | (${Variables:E2_1_1_74_kcat} * E2_1_1_74 * C00143  *  C01764  *  C00004  *  C00080) / (${Variables:E2_1_1_74_km} + (E2_1_1_74 * C00143  *  C01764  *  C00004  *  C00080))</v>
      </c>
    </row>
    <row r="423" spans="1:14" ht="29" x14ac:dyDescent="0.35">
      <c r="A423" s="12" t="s">
        <v>2470</v>
      </c>
      <c r="B423" s="11" t="s">
        <v>1840</v>
      </c>
      <c r="C423" s="11" t="s">
        <v>7353</v>
      </c>
      <c r="E423" s="40">
        <v>422</v>
      </c>
      <c r="F423" s="11" t="str">
        <f t="shared" si="43"/>
        <v>E2_1_1_74</v>
      </c>
      <c r="G423" s="46" t="str">
        <f t="shared" si="44"/>
        <v>E2_1_1_74_kcat: 13.7</v>
      </c>
      <c r="H423" s="46" t="str">
        <f t="shared" si="49"/>
        <v>E2_1_1_74_km: 1</v>
      </c>
      <c r="I423" s="49" t="s">
        <v>8111</v>
      </c>
      <c r="J423" s="49" t="str">
        <f t="shared" si="45"/>
        <v>C00143  *  C01764  *  C01352</v>
      </c>
      <c r="K423" s="19" t="s">
        <v>9135</v>
      </c>
      <c r="L423" s="50" t="str">
        <f t="shared" si="46"/>
        <v>C00101  * C03446  * C00016</v>
      </c>
      <c r="M423" s="16" t="str">
        <f t="shared" si="47"/>
        <v>(${Variables:E2_1_1_74_kcat} * E2_1_1_74 * C00143  *  C01764  *  C01352) / (${Variables:E2_1_1_74_km} + (E2_1_1_74 * C00143  *  C01764  *  C01352))</v>
      </c>
      <c r="N423" s="16" t="str">
        <f t="shared" si="48"/>
        <v>r422: C00143  +  C01764  +  C01352 -&gt; C00101  + C03446  + C00016 | (${Variables:E2_1_1_74_kcat} * E2_1_1_74 * C00143  *  C01764  *  C01352) / (${Variables:E2_1_1_74_km} + (E2_1_1_74 * C00143  *  C01764  *  C01352))</v>
      </c>
    </row>
    <row r="424" spans="1:14" ht="29" x14ac:dyDescent="0.35">
      <c r="A424" s="12" t="s">
        <v>2682</v>
      </c>
      <c r="B424" s="11" t="s">
        <v>2052</v>
      </c>
      <c r="C424" s="11" t="s">
        <v>7236</v>
      </c>
      <c r="E424" s="40">
        <v>423</v>
      </c>
      <c r="F424" s="11" t="str">
        <f t="shared" si="43"/>
        <v>E3_1_3_5</v>
      </c>
      <c r="G424" s="46" t="str">
        <f t="shared" si="44"/>
        <v>E3_1_3_5_kcat: 13.7</v>
      </c>
      <c r="H424" s="46" t="str">
        <f t="shared" si="49"/>
        <v>E3_1_3_5_km: 1</v>
      </c>
      <c r="I424" s="49" t="s">
        <v>8112</v>
      </c>
      <c r="J424" s="49" t="str">
        <f t="shared" si="45"/>
        <v>C00144  *  C00001</v>
      </c>
      <c r="K424" s="19" t="s">
        <v>9136</v>
      </c>
      <c r="L424" s="50" t="str">
        <f t="shared" si="46"/>
        <v>C00387  * C00009</v>
      </c>
      <c r="M424" s="16" t="str">
        <f t="shared" si="47"/>
        <v>(${Variables:E3_1_3_5_kcat} * E3_1_3_5 * C00144  *  C00001) / (${Variables:E3_1_3_5_km} + (E3_1_3_5 * C00144  *  C00001))</v>
      </c>
      <c r="N424" s="16" t="str">
        <f t="shared" si="48"/>
        <v>r423: C00144  +  C00001 -&gt; C00387  + C00009 | (${Variables:E3_1_3_5_kcat} * E3_1_3_5 * C00144  *  C00001) / (${Variables:E3_1_3_5_km} + (E3_1_3_5 * C00144  *  C00001))</v>
      </c>
    </row>
    <row r="425" spans="1:14" ht="29" x14ac:dyDescent="0.35">
      <c r="A425" s="12" t="s">
        <v>2529</v>
      </c>
      <c r="B425" s="11" t="s">
        <v>1899</v>
      </c>
      <c r="C425" s="11" t="s">
        <v>7354</v>
      </c>
      <c r="E425" s="40">
        <v>424</v>
      </c>
      <c r="F425" s="11" t="str">
        <f t="shared" si="43"/>
        <v>E2_4_2_22</v>
      </c>
      <c r="G425" s="46" t="str">
        <f t="shared" si="44"/>
        <v>E2_4_2_22_kcat: 13.7</v>
      </c>
      <c r="H425" s="46" t="str">
        <f t="shared" si="49"/>
        <v>E2_4_2_22_km: 1</v>
      </c>
      <c r="I425" s="49" t="s">
        <v>8113</v>
      </c>
      <c r="J425" s="49" t="str">
        <f t="shared" si="45"/>
        <v>C00144  *  C00013 </v>
      </c>
      <c r="K425" s="19" t="s">
        <v>9137</v>
      </c>
      <c r="L425" s="50" t="str">
        <f t="shared" si="46"/>
        <v>C00242  * C00119</v>
      </c>
      <c r="M425" s="16" t="str">
        <f t="shared" si="47"/>
        <v>(${Variables:E2_4_2_22_kcat} * E2_4_2_22 * C00144  *  C00013 ) / (${Variables:E2_4_2_22_km} + (E2_4_2_22 * C00144  *  C00013 ))</v>
      </c>
      <c r="N425" s="16" t="str">
        <f t="shared" si="48"/>
        <v>r424: C00144  +  C00013  -&gt; C00242  + C00119 | (${Variables:E2_4_2_22_kcat} * E2_4_2_22 * C00144  *  C00013 ) / (${Variables:E2_4_2_22_km} + (E2_4_2_22 * C00144  *  C00013 ))</v>
      </c>
    </row>
    <row r="426" spans="1:14" ht="29" x14ac:dyDescent="0.35">
      <c r="A426" s="12" t="s">
        <v>2532</v>
      </c>
      <c r="B426" s="11" t="s">
        <v>1902</v>
      </c>
      <c r="C426" s="11" t="s">
        <v>7344</v>
      </c>
      <c r="E426" s="40">
        <v>425</v>
      </c>
      <c r="F426" s="11" t="str">
        <f t="shared" si="43"/>
        <v>E2_4_2_8</v>
      </c>
      <c r="G426" s="46" t="str">
        <f t="shared" si="44"/>
        <v>E2_4_2_8_kcat: 13.7</v>
      </c>
      <c r="H426" s="46" t="str">
        <f t="shared" si="49"/>
        <v>E2_4_2_8_km: 1</v>
      </c>
      <c r="I426" s="49" t="s">
        <v>8113</v>
      </c>
      <c r="J426" s="49" t="str">
        <f t="shared" si="45"/>
        <v>C00144  *  C00013 </v>
      </c>
      <c r="K426" s="19" t="s">
        <v>9137</v>
      </c>
      <c r="L426" s="50" t="str">
        <f t="shared" si="46"/>
        <v>C00242  * C00119</v>
      </c>
      <c r="M426" s="16" t="str">
        <f t="shared" si="47"/>
        <v>(${Variables:E2_4_2_8_kcat} * E2_4_2_8 * C00144  *  C00013 ) / (${Variables:E2_4_2_8_km} + (E2_4_2_8 * C00144  *  C00013 ))</v>
      </c>
      <c r="N426" s="16" t="str">
        <f t="shared" si="48"/>
        <v>r425: C00144  +  C00013  -&gt; C00242  + C00119 | (${Variables:E2_4_2_8_kcat} * E2_4_2_8 * C00144  *  C00013 ) / (${Variables:E2_4_2_8_km} + (E2_4_2_8 * C00144  *  C00013 ))</v>
      </c>
    </row>
    <row r="427" spans="1:14" ht="29" x14ac:dyDescent="0.35">
      <c r="A427" s="12" t="s">
        <v>2759</v>
      </c>
      <c r="B427" s="11" t="s">
        <v>2129</v>
      </c>
      <c r="C427" s="11" t="s">
        <v>7355</v>
      </c>
      <c r="E427" s="40">
        <v>426</v>
      </c>
      <c r="F427" s="11" t="str">
        <f t="shared" si="43"/>
        <v>E3_5_4_2</v>
      </c>
      <c r="G427" s="46" t="str">
        <f t="shared" si="44"/>
        <v>E3_5_4_2_kcat: 13.7</v>
      </c>
      <c r="H427" s="46" t="str">
        <f t="shared" si="49"/>
        <v>E3_5_4_2_km: 1</v>
      </c>
      <c r="I427" s="49" t="s">
        <v>8114</v>
      </c>
      <c r="J427" s="49" t="str">
        <f t="shared" si="45"/>
        <v>C00147  *  C00001</v>
      </c>
      <c r="K427" s="19" t="s">
        <v>9138</v>
      </c>
      <c r="L427" s="50" t="str">
        <f t="shared" si="46"/>
        <v>C00262  * C00014</v>
      </c>
      <c r="M427" s="16" t="str">
        <f t="shared" si="47"/>
        <v>(${Variables:E3_5_4_2_kcat} * E3_5_4_2 * C00147  *  C00001) / (${Variables:E3_5_4_2_km} + (E3_5_4_2 * C00147  *  C00001))</v>
      </c>
      <c r="N427" s="16" t="str">
        <f t="shared" si="48"/>
        <v>r426: C00147  +  C00001 -&gt; C00262  + C00014 | (${Variables:E3_5_4_2_kcat} * E3_5_4_2 * C00147  *  C00001) / (${Variables:E3_5_4_2_km} + (E3_5_4_2 * C00147  *  C00001))</v>
      </c>
    </row>
    <row r="428" spans="1:14" ht="29" x14ac:dyDescent="0.35">
      <c r="A428" s="12" t="s">
        <v>2392</v>
      </c>
      <c r="B428" s="11" t="s">
        <v>1762</v>
      </c>
      <c r="C428" s="11" t="s">
        <v>7356</v>
      </c>
      <c r="E428" s="40">
        <v>427</v>
      </c>
      <c r="F428" s="11" t="str">
        <f t="shared" si="43"/>
        <v>E1_17_1_4</v>
      </c>
      <c r="G428" s="46" t="str">
        <f t="shared" si="44"/>
        <v>E1_17_1_4_kcat: 13.7</v>
      </c>
      <c r="H428" s="46" t="str">
        <f t="shared" si="49"/>
        <v>E1_17_1_4_km: 1</v>
      </c>
      <c r="I428" s="49" t="s">
        <v>8115</v>
      </c>
      <c r="J428" s="49" t="str">
        <f t="shared" si="45"/>
        <v>C00147  *  C00003  *  C00001</v>
      </c>
      <c r="K428" s="19" t="s">
        <v>9139</v>
      </c>
      <c r="L428" s="50" t="str">
        <f t="shared" si="46"/>
        <v>C22499  * C00004  * C00080</v>
      </c>
      <c r="M428" s="16" t="str">
        <f t="shared" si="47"/>
        <v>(${Variables:E1_17_1_4_kcat} * E1_17_1_4 * C00147  *  C00003  *  C00001) / (${Variables:E1_17_1_4_km} + (E1_17_1_4 * C00147  *  C00003  *  C00001))</v>
      </c>
      <c r="N428" s="16" t="str">
        <f t="shared" si="48"/>
        <v>r427: C00147  +  C00003  +  C00001 -&gt; C22499  + C00004  + C00080 | (${Variables:E1_17_1_4_kcat} * E1_17_1_4 * C00147  *  C00003  *  C00001) / (${Variables:E1_17_1_4_km} + (E1_17_1_4 * C00147  *  C00003  *  C00001))</v>
      </c>
    </row>
    <row r="429" spans="1:14" ht="29" x14ac:dyDescent="0.35">
      <c r="A429" s="12" t="s">
        <v>2430</v>
      </c>
      <c r="B429" s="11" t="s">
        <v>1801</v>
      </c>
      <c r="C429" s="11" t="s">
        <v>7357</v>
      </c>
      <c r="E429" s="40">
        <v>428</v>
      </c>
      <c r="F429" s="11" t="str">
        <f t="shared" si="43"/>
        <v>E1_5_1_2</v>
      </c>
      <c r="G429" s="46" t="str">
        <f t="shared" si="44"/>
        <v>E1_5_1_2_kcat: 13.7</v>
      </c>
      <c r="H429" s="46" t="str">
        <f t="shared" si="49"/>
        <v>E1_5_1_2_km: 1</v>
      </c>
      <c r="I429" s="49" t="s">
        <v>8116</v>
      </c>
      <c r="J429" s="49" t="str">
        <f t="shared" si="45"/>
        <v>C00148  *  C00003</v>
      </c>
      <c r="K429" s="19" t="s">
        <v>9140</v>
      </c>
      <c r="L429" s="50" t="str">
        <f t="shared" si="46"/>
        <v>C03912  * C00004  * C00080</v>
      </c>
      <c r="M429" s="16" t="str">
        <f t="shared" si="47"/>
        <v>(${Variables:E1_5_1_2_kcat} * E1_5_1_2 * C00148  *  C00003) / (${Variables:E1_5_1_2_km} + (E1_5_1_2 * C00148  *  C00003))</v>
      </c>
      <c r="N429" s="16" t="str">
        <f t="shared" si="48"/>
        <v>r428: C00148  +  C00003 -&gt; C03912  + C00004  + C00080 | (${Variables:E1_5_1_2_kcat} * E1_5_1_2 * C00148  *  C00003) / (${Variables:E1_5_1_2_km} + (E1_5_1_2 * C00148  *  C00003))</v>
      </c>
    </row>
    <row r="430" spans="1:14" ht="29" x14ac:dyDescent="0.35">
      <c r="A430" s="12" t="s">
        <v>2430</v>
      </c>
      <c r="B430" s="11" t="s">
        <v>1801</v>
      </c>
      <c r="C430" s="11" t="s">
        <v>7357</v>
      </c>
      <c r="E430" s="40">
        <v>429</v>
      </c>
      <c r="F430" s="11" t="str">
        <f t="shared" si="43"/>
        <v>E1_5_1_2</v>
      </c>
      <c r="G430" s="46" t="str">
        <f t="shared" si="44"/>
        <v>E1_5_1_2_kcat: 13.7</v>
      </c>
      <c r="H430" s="46" t="str">
        <f t="shared" si="49"/>
        <v>E1_5_1_2_km: 1</v>
      </c>
      <c r="I430" s="49" t="s">
        <v>8117</v>
      </c>
      <c r="J430" s="49" t="str">
        <f t="shared" si="45"/>
        <v>C00148  *  C00006</v>
      </c>
      <c r="K430" s="19" t="s">
        <v>9141</v>
      </c>
      <c r="L430" s="50" t="str">
        <f t="shared" si="46"/>
        <v>C03912  * C00005  * C00080</v>
      </c>
      <c r="M430" s="16" t="str">
        <f t="shared" si="47"/>
        <v>(${Variables:E1_5_1_2_kcat} * E1_5_1_2 * C00148  *  C00006) / (${Variables:E1_5_1_2_km} + (E1_5_1_2 * C00148  *  C00006))</v>
      </c>
      <c r="N430" s="16" t="str">
        <f t="shared" si="48"/>
        <v>r429: C00148  +  C00006 -&gt; C03912  + C00005  + C00080 | (${Variables:E1_5_1_2_kcat} * E1_5_1_2 * C00148  *  C00006) / (${Variables:E1_5_1_2_km} + (E1_5_1_2 * C00148  *  C00006))</v>
      </c>
    </row>
    <row r="431" spans="1:14" ht="29" x14ac:dyDescent="0.35">
      <c r="A431" s="12" t="s">
        <v>2434</v>
      </c>
      <c r="B431" s="11" t="s">
        <v>1805</v>
      </c>
      <c r="C431" s="11" t="s">
        <v>7358</v>
      </c>
      <c r="E431" s="40">
        <v>430</v>
      </c>
      <c r="F431" s="11" t="str">
        <f t="shared" si="43"/>
        <v>E1_5_5_2</v>
      </c>
      <c r="G431" s="46" t="str">
        <f t="shared" si="44"/>
        <v>E1_5_5_2_kcat: 13.7</v>
      </c>
      <c r="H431" s="46" t="str">
        <f t="shared" si="49"/>
        <v>E1_5_5_2_km: 1</v>
      </c>
      <c r="I431" s="49" t="s">
        <v>8118</v>
      </c>
      <c r="J431" s="49" t="str">
        <f t="shared" si="45"/>
        <v>C00148  *  C15602 </v>
      </c>
      <c r="K431" s="19" t="s">
        <v>9142</v>
      </c>
      <c r="L431" s="50" t="str">
        <f t="shared" si="46"/>
        <v>C03912  * C15603</v>
      </c>
      <c r="M431" s="16" t="str">
        <f t="shared" si="47"/>
        <v>(${Variables:E1_5_5_2_kcat} * E1_5_5_2 * C00148  *  C15602 ) / (${Variables:E1_5_5_2_km} + (E1_5_5_2 * C00148  *  C15602 ))</v>
      </c>
      <c r="N431" s="16" t="str">
        <f t="shared" si="48"/>
        <v>r430: C00148  +  C15602  -&gt; C03912  + C15603 | (${Variables:E1_5_5_2_kcat} * E1_5_5_2 * C00148  *  C15602 ) / (${Variables:E1_5_5_2_km} + (E1_5_5_2 * C00148  *  C15602 ))</v>
      </c>
    </row>
    <row r="432" spans="1:14" ht="29" x14ac:dyDescent="0.35">
      <c r="A432" s="12" t="s">
        <v>2815</v>
      </c>
      <c r="B432" s="11" t="s">
        <v>2185</v>
      </c>
      <c r="C432" s="11" t="s">
        <v>7359</v>
      </c>
      <c r="E432" s="40">
        <v>431</v>
      </c>
      <c r="F432" s="11" t="str">
        <f t="shared" si="43"/>
        <v>E4_2_1_2</v>
      </c>
      <c r="G432" s="46" t="str">
        <f t="shared" si="44"/>
        <v>E4_2_1_2_kcat: 13.7</v>
      </c>
      <c r="H432" s="46" t="str">
        <f t="shared" si="49"/>
        <v>E4_2_1_2_km: 1</v>
      </c>
      <c r="I432" s="49" t="s">
        <v>4020</v>
      </c>
      <c r="J432" s="49" t="str">
        <f t="shared" si="45"/>
        <v>C00149</v>
      </c>
      <c r="K432" s="19" t="s">
        <v>9143</v>
      </c>
      <c r="L432" s="50" t="str">
        <f t="shared" si="46"/>
        <v>C00122  * C00001</v>
      </c>
      <c r="M432" s="16" t="str">
        <f t="shared" si="47"/>
        <v>(${Variables:E4_2_1_2_kcat} * E4_2_1_2 * C00149) / (${Variables:E4_2_1_2_km} + (E4_2_1_2 * C00149))</v>
      </c>
      <c r="N432" s="16" t="str">
        <f t="shared" si="48"/>
        <v>r431: C00149 -&gt; C00122  + C00001 | (${Variables:E4_2_1_2_kcat} * E4_2_1_2 * C00149) / (${Variables:E4_2_1_2_km} + (E4_2_1_2 * C00149))</v>
      </c>
    </row>
    <row r="433" spans="1:14" ht="29" x14ac:dyDescent="0.35">
      <c r="A433" s="26" t="s">
        <v>2363</v>
      </c>
      <c r="B433" s="11" t="s">
        <v>1732</v>
      </c>
      <c r="C433" s="11" t="s">
        <v>7360</v>
      </c>
      <c r="E433" s="40">
        <v>432</v>
      </c>
      <c r="F433" s="11" t="str">
        <f t="shared" si="43"/>
        <v>E1_1_1_37</v>
      </c>
      <c r="G433" s="46" t="str">
        <f t="shared" si="44"/>
        <v>E1_1_1_37_kcat: 13.7</v>
      </c>
      <c r="H433" s="46" t="str">
        <f t="shared" si="49"/>
        <v>E1_1_1_37_km: 1</v>
      </c>
      <c r="I433" s="49" t="s">
        <v>8119</v>
      </c>
      <c r="J433" s="49" t="str">
        <f t="shared" si="45"/>
        <v>C00149  *  C00003</v>
      </c>
      <c r="K433" s="19" t="s">
        <v>9144</v>
      </c>
      <c r="L433" s="50" t="str">
        <f t="shared" si="46"/>
        <v>C00036  * C00004  * C00080</v>
      </c>
      <c r="M433" s="16" t="str">
        <f t="shared" si="47"/>
        <v>(${Variables:E1_1_1_37_kcat} * E1_1_1_37 * C00149  *  C00003) / (${Variables:E1_1_1_37_km} + (E1_1_1_37 * C00149  *  C00003))</v>
      </c>
      <c r="N433" s="16" t="str">
        <f t="shared" si="48"/>
        <v>r432: C00149  +  C00003 -&gt; C00036  + C00004  + C00080 | (${Variables:E1_1_1_37_kcat} * E1_1_1_37 * C00149  *  C00003) / (${Variables:E1_1_1_37_km} + (E1_1_1_37 * C00149  *  C00003))</v>
      </c>
    </row>
    <row r="434" spans="1:14" ht="29" x14ac:dyDescent="0.35">
      <c r="A434" s="26" t="s">
        <v>2365</v>
      </c>
      <c r="B434" s="11" t="s">
        <v>1734</v>
      </c>
      <c r="C434" s="11" t="s">
        <v>7264</v>
      </c>
      <c r="E434" s="40">
        <v>433</v>
      </c>
      <c r="F434" s="11" t="str">
        <f t="shared" si="43"/>
        <v>E1_1_1_38</v>
      </c>
      <c r="G434" s="46" t="str">
        <f t="shared" si="44"/>
        <v>E1_1_1_38_kcat: 13.7</v>
      </c>
      <c r="H434" s="46" t="str">
        <f t="shared" si="49"/>
        <v>E1_1_1_38_km: 1</v>
      </c>
      <c r="I434" s="49" t="s">
        <v>8119</v>
      </c>
      <c r="J434" s="49" t="str">
        <f t="shared" si="45"/>
        <v>C00149  *  C00003</v>
      </c>
      <c r="K434" s="19" t="s">
        <v>9145</v>
      </c>
      <c r="L434" s="50" t="str">
        <f t="shared" si="46"/>
        <v>C00022  * C00011  * C00004  * C00080</v>
      </c>
      <c r="M434" s="16" t="str">
        <f t="shared" si="47"/>
        <v>(${Variables:E1_1_1_38_kcat} * E1_1_1_38 * C00149  *  C00003) / (${Variables:E1_1_1_38_km} + (E1_1_1_38 * C00149  *  C00003))</v>
      </c>
      <c r="N434" s="16" t="str">
        <f t="shared" si="48"/>
        <v>r433: C00149  +  C00003 -&gt; C00022  + C00011  + C00004  + C00080 | (${Variables:E1_1_1_38_kcat} * E1_1_1_38 * C00149  *  C00003) / (${Variables:E1_1_1_38_km} + (E1_1_1_38 * C00149  *  C00003))</v>
      </c>
    </row>
    <row r="435" spans="1:14" ht="29" x14ac:dyDescent="0.35">
      <c r="A435" s="12" t="s">
        <v>2862</v>
      </c>
      <c r="B435" s="11" t="s">
        <v>2232</v>
      </c>
      <c r="C435" s="11" t="s">
        <v>7276</v>
      </c>
      <c r="E435" s="40">
        <v>434</v>
      </c>
      <c r="F435" s="11" t="str">
        <f t="shared" si="43"/>
        <v>E5_1_1_10</v>
      </c>
      <c r="G435" s="46" t="str">
        <f t="shared" si="44"/>
        <v>E5_1_1_10_kcat: 13.7</v>
      </c>
      <c r="H435" s="46" t="str">
        <f t="shared" si="49"/>
        <v>E5_1_1_10_km: 1</v>
      </c>
      <c r="I435" s="49" t="s">
        <v>4079</v>
      </c>
      <c r="J435" s="49" t="str">
        <f t="shared" si="45"/>
        <v>C00151</v>
      </c>
      <c r="K435" s="19" t="s">
        <v>4078</v>
      </c>
      <c r="L435" s="50" t="str">
        <f t="shared" si="46"/>
        <v>C00405</v>
      </c>
      <c r="M435" s="16" t="str">
        <f t="shared" si="47"/>
        <v>(${Variables:E5_1_1_10_kcat} * E5_1_1_10 * C00151) / (${Variables:E5_1_1_10_km} + (E5_1_1_10 * C00151))</v>
      </c>
      <c r="N435" s="16" t="str">
        <f t="shared" si="48"/>
        <v>r434: C00151 -&gt; C00405 | (${Variables:E5_1_1_10_kcat} * E5_1_1_10 * C00151) / (${Variables:E5_1_1_10_km} + (E5_1_1_10 * C00151))</v>
      </c>
    </row>
    <row r="436" spans="1:14" ht="29" x14ac:dyDescent="0.35">
      <c r="A436" s="12" t="s">
        <v>2739</v>
      </c>
      <c r="B436" s="11" t="s">
        <v>2109</v>
      </c>
      <c r="C436" s="11" t="s">
        <v>7361</v>
      </c>
      <c r="E436" s="40">
        <v>435</v>
      </c>
      <c r="F436" s="11" t="str">
        <f t="shared" si="43"/>
        <v>E3_5_1_1</v>
      </c>
      <c r="G436" s="46" t="str">
        <f t="shared" si="44"/>
        <v>E3_5_1_1_kcat: 13.7</v>
      </c>
      <c r="H436" s="46" t="str">
        <f t="shared" si="49"/>
        <v>E3_5_1_1_km: 1</v>
      </c>
      <c r="I436" s="49" t="s">
        <v>8120</v>
      </c>
      <c r="J436" s="49" t="str">
        <f t="shared" si="45"/>
        <v>C00152  *  C00001 </v>
      </c>
      <c r="K436" s="19" t="s">
        <v>9146</v>
      </c>
      <c r="L436" s="50" t="str">
        <f t="shared" si="46"/>
        <v>C00049  * C00014</v>
      </c>
      <c r="M436" s="16" t="str">
        <f t="shared" si="47"/>
        <v>(${Variables:E3_5_1_1_kcat} * E3_5_1_1 * C00152  *  C00001 ) / (${Variables:E3_5_1_1_km} + (E3_5_1_1 * C00152  *  C00001 ))</v>
      </c>
      <c r="N436" s="16" t="str">
        <f t="shared" si="48"/>
        <v>r435: C00152  +  C00001  -&gt; C00049  + C00014 | (${Variables:E3_5_1_1_kcat} * E3_5_1_1 * C00152  *  C00001 ) / (${Variables:E3_5_1_1_km} + (E3_5_1_1 * C00152  *  C00001 ))</v>
      </c>
    </row>
    <row r="437" spans="1:14" ht="29" x14ac:dyDescent="0.35">
      <c r="A437" s="12" t="s">
        <v>2818</v>
      </c>
      <c r="B437" s="11" t="s">
        <v>2188</v>
      </c>
      <c r="C437" s="11" t="s">
        <v>7362</v>
      </c>
      <c r="E437" s="40">
        <v>436</v>
      </c>
      <c r="F437" s="11" t="str">
        <f t="shared" si="43"/>
        <v>E4_2_1_3</v>
      </c>
      <c r="G437" s="46" t="str">
        <f t="shared" si="44"/>
        <v>E4_2_1_3_kcat: 13.7</v>
      </c>
      <c r="H437" s="46" t="str">
        <f t="shared" si="49"/>
        <v>E4_2_1_3_km: 1</v>
      </c>
      <c r="I437" s="49" t="s">
        <v>4024</v>
      </c>
      <c r="J437" s="49" t="str">
        <f t="shared" si="45"/>
        <v>C00158</v>
      </c>
      <c r="K437" s="19" t="s">
        <v>4023</v>
      </c>
      <c r="L437" s="50" t="str">
        <f t="shared" si="46"/>
        <v>C00311</v>
      </c>
      <c r="M437" s="16" t="str">
        <f t="shared" si="47"/>
        <v>(${Variables:E4_2_1_3_kcat} * E4_2_1_3 * C00158) / (${Variables:E4_2_1_3_km} + (E4_2_1_3 * C00158))</v>
      </c>
      <c r="N437" s="16" t="str">
        <f t="shared" si="48"/>
        <v>r436: C00158 -&gt; C00311 | (${Variables:E4_2_1_3_kcat} * E4_2_1_3 * C00158) / (${Variables:E4_2_1_3_km} + (E4_2_1_3 * C00158))</v>
      </c>
    </row>
    <row r="438" spans="1:14" ht="29" x14ac:dyDescent="0.35">
      <c r="A438" s="12" t="s">
        <v>2818</v>
      </c>
      <c r="B438" s="11" t="s">
        <v>2188</v>
      </c>
      <c r="C438" s="11" t="s">
        <v>7362</v>
      </c>
      <c r="E438" s="40">
        <v>437</v>
      </c>
      <c r="F438" s="11" t="str">
        <f t="shared" si="43"/>
        <v>E4_2_1_3</v>
      </c>
      <c r="G438" s="46" t="str">
        <f t="shared" si="44"/>
        <v>E4_2_1_3_kcat: 13.7</v>
      </c>
      <c r="H438" s="46" t="str">
        <f t="shared" si="49"/>
        <v>E4_2_1_3_km: 1</v>
      </c>
      <c r="I438" s="49" t="s">
        <v>4024</v>
      </c>
      <c r="J438" s="49" t="str">
        <f t="shared" si="45"/>
        <v>C00158</v>
      </c>
      <c r="K438" s="19" t="s">
        <v>9147</v>
      </c>
      <c r="L438" s="50" t="str">
        <f t="shared" si="46"/>
        <v>C00417  * C00001</v>
      </c>
      <c r="M438" s="16" t="str">
        <f t="shared" si="47"/>
        <v>(${Variables:E4_2_1_3_kcat} * E4_2_1_3 * C00158) / (${Variables:E4_2_1_3_km} + (E4_2_1_3 * C00158))</v>
      </c>
      <c r="N438" s="16" t="str">
        <f t="shared" si="48"/>
        <v>r437: C00158 -&gt; C00417  + C00001 | (${Variables:E4_2_1_3_kcat} * E4_2_1_3 * C00158) / (${Variables:E4_2_1_3_km} + (E4_2_1_3 * C00158))</v>
      </c>
    </row>
    <row r="439" spans="1:14" ht="29" x14ac:dyDescent="0.35">
      <c r="A439" s="12" t="s">
        <v>2513</v>
      </c>
      <c r="B439" s="11" t="s">
        <v>1883</v>
      </c>
      <c r="C439" s="11" t="s">
        <v>7363</v>
      </c>
      <c r="E439" s="40">
        <v>438</v>
      </c>
      <c r="F439" s="11" t="str">
        <f t="shared" si="43"/>
        <v>E2_3_3_16</v>
      </c>
      <c r="G439" s="46" t="str">
        <f t="shared" si="44"/>
        <v>E2_3_3_16_kcat: 13.7</v>
      </c>
      <c r="H439" s="46" t="str">
        <f t="shared" si="49"/>
        <v>E2_3_3_16_km: 1</v>
      </c>
      <c r="I439" s="49" t="s">
        <v>8121</v>
      </c>
      <c r="J439" s="49" t="str">
        <f t="shared" si="45"/>
        <v>C00158  *  C00010</v>
      </c>
      <c r="K439" s="19" t="s">
        <v>9148</v>
      </c>
      <c r="L439" s="50" t="str">
        <f t="shared" si="46"/>
        <v>C00024  * C00001  * C00036</v>
      </c>
      <c r="M439" s="16" t="str">
        <f t="shared" si="47"/>
        <v>(${Variables:E2_3_3_16_kcat} * E2_3_3_16 * C00158  *  C00010) / (${Variables:E2_3_3_16_km} + (E2_3_3_16 * C00158  *  C00010))</v>
      </c>
      <c r="N439" s="16" t="str">
        <f t="shared" si="48"/>
        <v>r438: C00158  +  C00010 -&gt; C00024  + C00001  + C00036 | (${Variables:E2_3_3_16_kcat} * E2_3_3_16 * C00158  *  C00010) / (${Variables:E2_3_3_16_km} + (E2_3_3_16 * C00158  *  C00010))</v>
      </c>
    </row>
    <row r="440" spans="1:14" ht="29" x14ac:dyDescent="0.35">
      <c r="A440" s="12" t="s">
        <v>2511</v>
      </c>
      <c r="B440" s="11" t="s">
        <v>1881</v>
      </c>
      <c r="C440" s="11" t="s">
        <v>7364</v>
      </c>
      <c r="E440" s="40">
        <v>439</v>
      </c>
      <c r="F440" s="11" t="str">
        <f t="shared" si="43"/>
        <v>E2_3_3_1</v>
      </c>
      <c r="G440" s="46" t="str">
        <f t="shared" si="44"/>
        <v>E2_3_3_1_kcat: 13.7</v>
      </c>
      <c r="H440" s="46" t="str">
        <f t="shared" si="49"/>
        <v>E2_3_3_1_km: 1</v>
      </c>
      <c r="I440" s="49" t="s">
        <v>8122</v>
      </c>
      <c r="J440" s="49" t="str">
        <f t="shared" si="45"/>
        <v>C00158  *  C00010 </v>
      </c>
      <c r="K440" s="19" t="s">
        <v>9148</v>
      </c>
      <c r="L440" s="50" t="str">
        <f t="shared" si="46"/>
        <v>C00024  * C00001  * C00036</v>
      </c>
      <c r="M440" s="16" t="str">
        <f t="shared" si="47"/>
        <v>(${Variables:E2_3_3_1_kcat} * E2_3_3_1 * C00158  *  C00010 ) / (${Variables:E2_3_3_1_km} + (E2_3_3_1 * C00158  *  C00010 ))</v>
      </c>
      <c r="N440" s="16" t="str">
        <f t="shared" si="48"/>
        <v>r439: C00158  +  C00010  -&gt; C00024  + C00001  + C00036 | (${Variables:E2_3_3_1_kcat} * E2_3_3_1 * C00158  *  C00010 ) / (${Variables:E2_3_3_1_km} + (E2_3_3_1 * C00158  *  C00010 ))</v>
      </c>
    </row>
    <row r="441" spans="1:14" ht="29" x14ac:dyDescent="0.35">
      <c r="A441" s="12" t="s">
        <v>2377</v>
      </c>
      <c r="B441" s="11" t="s">
        <v>1746</v>
      </c>
      <c r="C441" s="11" t="s">
        <v>7365</v>
      </c>
      <c r="E441" s="40">
        <v>440</v>
      </c>
      <c r="F441" s="11" t="str">
        <f t="shared" si="43"/>
        <v>E1_1_99_14</v>
      </c>
      <c r="G441" s="46" t="str">
        <f t="shared" si="44"/>
        <v>E1_1_99_14_kcat: 13.7</v>
      </c>
      <c r="H441" s="46" t="str">
        <f t="shared" si="49"/>
        <v>E1_1_99_14_km: 1</v>
      </c>
      <c r="I441" s="49" t="s">
        <v>8123</v>
      </c>
      <c r="J441" s="49" t="str">
        <f t="shared" si="45"/>
        <v>C00160  *  C00028</v>
      </c>
      <c r="K441" s="19" t="s">
        <v>9149</v>
      </c>
      <c r="L441" s="50" t="str">
        <f t="shared" si="46"/>
        <v>C00048  * C00030</v>
      </c>
      <c r="M441" s="16" t="str">
        <f t="shared" si="47"/>
        <v>(${Variables:E1_1_99_14_kcat} * E1_1_99_14 * C00160  *  C00028) / (${Variables:E1_1_99_14_km} + (E1_1_99_14 * C00160  *  C00028))</v>
      </c>
      <c r="N441" s="16" t="str">
        <f t="shared" si="48"/>
        <v>r440: C00160  +  C00028 -&gt; C00048  + C00030 | (${Variables:E1_1_99_14_kcat} * E1_1_99_14 * C00160  *  C00028) / (${Variables:E1_1_99_14_km} + (E1_1_99_14 * C00160  *  C00028))</v>
      </c>
    </row>
    <row r="442" spans="1:14" ht="29" x14ac:dyDescent="0.35">
      <c r="A442" s="8" t="s">
        <v>2381</v>
      </c>
      <c r="B442" s="11" t="s">
        <v>1750</v>
      </c>
      <c r="C442" s="11" t="s">
        <v>7366</v>
      </c>
      <c r="E442" s="40">
        <v>441</v>
      </c>
      <c r="F442" s="11" t="str">
        <f t="shared" si="43"/>
        <v>E1_11_2_4</v>
      </c>
      <c r="G442" s="46" t="str">
        <f t="shared" si="44"/>
        <v>E1_11_2_4_kcat: 13.7</v>
      </c>
      <c r="H442" s="46" t="str">
        <f t="shared" si="49"/>
        <v>E1_11_2_4_km: 1</v>
      </c>
      <c r="I442" s="49" t="s">
        <v>8124</v>
      </c>
      <c r="J442" s="49" t="str">
        <f t="shared" si="45"/>
        <v>C00162  *  C00027</v>
      </c>
      <c r="K442" s="19" t="s">
        <v>9150</v>
      </c>
      <c r="L442" s="50" t="str">
        <f t="shared" si="46"/>
        <v>C05102  * C00001</v>
      </c>
      <c r="M442" s="16" t="str">
        <f t="shared" si="47"/>
        <v>(${Variables:E1_11_2_4_kcat} * E1_11_2_4 * C00162  *  C00027) / (${Variables:E1_11_2_4_km} + (E1_11_2_4 * C00162  *  C00027))</v>
      </c>
      <c r="N442" s="16" t="str">
        <f t="shared" si="48"/>
        <v>r441: C00162  +  C00027 -&gt; C05102  + C00001 | (${Variables:E1_11_2_4_kcat} * E1_11_2_4 * C00162  *  C00027) / (${Variables:E1_11_2_4_km} + (E1_11_2_4 * C00162  *  C00027))</v>
      </c>
    </row>
    <row r="443" spans="1:14" ht="29" x14ac:dyDescent="0.35">
      <c r="A443" s="12" t="s">
        <v>2381</v>
      </c>
      <c r="B443" s="11" t="s">
        <v>1750</v>
      </c>
      <c r="C443" s="11" t="s">
        <v>7366</v>
      </c>
      <c r="E443" s="40">
        <v>442</v>
      </c>
      <c r="F443" s="11" t="str">
        <f t="shared" si="43"/>
        <v>E1_11_2_4</v>
      </c>
      <c r="G443" s="46" t="str">
        <f t="shared" si="44"/>
        <v>E1_11_2_4_kcat: 13.7</v>
      </c>
      <c r="H443" s="46" t="str">
        <f t="shared" si="49"/>
        <v>E1_11_2_4_km: 1</v>
      </c>
      <c r="I443" s="49" t="s">
        <v>8124</v>
      </c>
      <c r="J443" s="49" t="str">
        <f t="shared" si="45"/>
        <v>C00162  *  C00027</v>
      </c>
      <c r="K443" s="19" t="s">
        <v>9151</v>
      </c>
      <c r="L443" s="50" t="str">
        <f t="shared" si="46"/>
        <v>C19861  * C00001</v>
      </c>
      <c r="M443" s="16" t="str">
        <f t="shared" si="47"/>
        <v>(${Variables:E1_11_2_4_kcat} * E1_11_2_4 * C00162  *  C00027) / (${Variables:E1_11_2_4_km} + (E1_11_2_4 * C00162  *  C00027))</v>
      </c>
      <c r="N443" s="16" t="str">
        <f t="shared" si="48"/>
        <v>r442: C00162  +  C00027 -&gt; C19861  + C00001 | (${Variables:E1_11_2_4_kcat} * E1_11_2_4 * C00162  *  C00027) / (${Variables:E1_11_2_4_km} + (E1_11_2_4 * C00162  *  C00027))</v>
      </c>
    </row>
    <row r="444" spans="1:14" ht="29" x14ac:dyDescent="0.35">
      <c r="A444" s="12" t="s">
        <v>2478</v>
      </c>
      <c r="B444" s="11" t="s">
        <v>1848</v>
      </c>
      <c r="C444" s="11" t="s">
        <v>7367</v>
      </c>
      <c r="E444" s="40">
        <v>443</v>
      </c>
      <c r="F444" s="11" t="str">
        <f t="shared" si="43"/>
        <v>E2_1_3_2</v>
      </c>
      <c r="G444" s="46" t="str">
        <f t="shared" si="44"/>
        <v>E2_1_3_2_kcat: 13.7</v>
      </c>
      <c r="H444" s="46" t="str">
        <f t="shared" si="49"/>
        <v>E2_1_3_2_km: 1</v>
      </c>
      <c r="I444" s="49" t="s">
        <v>8125</v>
      </c>
      <c r="J444" s="49" t="str">
        <f t="shared" si="45"/>
        <v>C00169  *  C00049 </v>
      </c>
      <c r="K444" s="19" t="s">
        <v>9152</v>
      </c>
      <c r="L444" s="50" t="str">
        <f t="shared" si="46"/>
        <v>C00009  * C00438</v>
      </c>
      <c r="M444" s="16" t="str">
        <f t="shared" si="47"/>
        <v>(${Variables:E2_1_3_2_kcat} * E2_1_3_2 * C00169  *  C00049 ) / (${Variables:E2_1_3_2_km} + (E2_1_3_2 * C00169  *  C00049 ))</v>
      </c>
      <c r="N444" s="16" t="str">
        <f t="shared" si="48"/>
        <v>r443: C00169  +  C00049  -&gt; C00009  + C00438 | (${Variables:E2_1_3_2_kcat} * E2_1_3_2 * C00169  *  C00049 ) / (${Variables:E2_1_3_2_km} + (E2_1_3_2 * C00169  *  C00049 ))</v>
      </c>
    </row>
    <row r="445" spans="1:14" ht="29" x14ac:dyDescent="0.35">
      <c r="A445" s="12" t="s">
        <v>2479</v>
      </c>
      <c r="B445" s="11" t="s">
        <v>1849</v>
      </c>
      <c r="C445" s="11" t="s">
        <v>7368</v>
      </c>
      <c r="E445" s="40">
        <v>444</v>
      </c>
      <c r="F445" s="11" t="str">
        <f t="shared" si="43"/>
        <v>E2_1_3_3</v>
      </c>
      <c r="G445" s="46" t="str">
        <f t="shared" si="44"/>
        <v>E2_1_3_3_kcat: 13.7</v>
      </c>
      <c r="H445" s="46" t="str">
        <f t="shared" si="49"/>
        <v>E2_1_3_3_km: 1</v>
      </c>
      <c r="I445" s="49" t="s">
        <v>8126</v>
      </c>
      <c r="J445" s="49" t="str">
        <f t="shared" si="45"/>
        <v>C00169  *  C00077</v>
      </c>
      <c r="K445" s="19" t="s">
        <v>9153</v>
      </c>
      <c r="L445" s="50" t="str">
        <f t="shared" si="46"/>
        <v>C00009  * C00327</v>
      </c>
      <c r="M445" s="16" t="str">
        <f t="shared" si="47"/>
        <v>(${Variables:E2_1_3_3_kcat} * E2_1_3_3 * C00169  *  C00077) / (${Variables:E2_1_3_3_km} + (E2_1_3_3 * C00169  *  C00077))</v>
      </c>
      <c r="N445" s="16" t="str">
        <f t="shared" si="48"/>
        <v>r444: C00169  +  C00077 -&gt; C00009  + C00327 | (${Variables:E2_1_3_3_kcat} * E2_1_3_3 * C00169  *  C00077) / (${Variables:E2_1_3_3_km} + (E2_1_3_3 * C00169  *  C00077))</v>
      </c>
    </row>
    <row r="446" spans="1:14" ht="29" x14ac:dyDescent="0.35">
      <c r="A446" s="12" t="s">
        <v>2713</v>
      </c>
      <c r="B446" s="11" t="s">
        <v>2083</v>
      </c>
      <c r="C446" s="11" t="s">
        <v>7369</v>
      </c>
      <c r="E446" s="40">
        <v>445</v>
      </c>
      <c r="F446" s="11" t="str">
        <f t="shared" si="43"/>
        <v>E3_2_2_16</v>
      </c>
      <c r="G446" s="46" t="str">
        <f t="shared" si="44"/>
        <v>E3_2_2_16_kcat: 13.7</v>
      </c>
      <c r="H446" s="46" t="str">
        <f t="shared" si="49"/>
        <v>E3_2_2_16_km: 1</v>
      </c>
      <c r="I446" s="49" t="s">
        <v>8127</v>
      </c>
      <c r="J446" s="49" t="str">
        <f t="shared" si="45"/>
        <v>C00170  *  C00001</v>
      </c>
      <c r="K446" s="19" t="s">
        <v>9154</v>
      </c>
      <c r="L446" s="50" t="str">
        <f t="shared" si="46"/>
        <v>C00147  * C03089</v>
      </c>
      <c r="M446" s="16" t="str">
        <f t="shared" si="47"/>
        <v>(${Variables:E3_2_2_16_kcat} * E3_2_2_16 * C00170  *  C00001) / (${Variables:E3_2_2_16_km} + (E3_2_2_16 * C00170  *  C00001))</v>
      </c>
      <c r="N446" s="16" t="str">
        <f t="shared" si="48"/>
        <v>r445: C00170  +  C00001 -&gt; C00147  + C03089 | (${Variables:E3_2_2_16_kcat} * E3_2_2_16 * C00170  *  C00001) / (${Variables:E3_2_2_16_km} + (E3_2_2_16 * C00170  *  C00001))</v>
      </c>
    </row>
    <row r="447" spans="1:14" ht="29" x14ac:dyDescent="0.35">
      <c r="A447" s="12" t="s">
        <v>2713</v>
      </c>
      <c r="B447" s="11" t="s">
        <v>2083</v>
      </c>
      <c r="C447" s="11" t="s">
        <v>7238</v>
      </c>
      <c r="E447" s="40">
        <v>446</v>
      </c>
      <c r="F447" s="11" t="str">
        <f t="shared" si="43"/>
        <v>E3_2_2_9</v>
      </c>
      <c r="G447" s="46" t="str">
        <f t="shared" si="44"/>
        <v>E3_2_2_9_kcat: 13.7</v>
      </c>
      <c r="H447" s="46" t="str">
        <f t="shared" si="49"/>
        <v>E3_2_2_9_km: 1</v>
      </c>
      <c r="I447" s="49" t="s">
        <v>8127</v>
      </c>
      <c r="J447" s="49" t="str">
        <f t="shared" si="45"/>
        <v>C00170  *  C00001</v>
      </c>
      <c r="K447" s="19" t="s">
        <v>9154</v>
      </c>
      <c r="L447" s="50" t="str">
        <f t="shared" si="46"/>
        <v>C00147  * C03089</v>
      </c>
      <c r="M447" s="16" t="str">
        <f t="shared" si="47"/>
        <v>(${Variables:E3_2_2_9_kcat} * E3_2_2_9 * C00170  *  C00001) / (${Variables:E3_2_2_9_km} + (E3_2_2_9 * C00170  *  C00001))</v>
      </c>
      <c r="N447" s="16" t="str">
        <f t="shared" si="48"/>
        <v>r446: C00170  +  C00001 -&gt; C00147  + C03089 | (${Variables:E3_2_2_9_kcat} * E3_2_2_9 * C00170  *  C00001) / (${Variables:E3_2_2_9_km} + (E3_2_2_9 * C00170  *  C00001))</v>
      </c>
    </row>
    <row r="448" spans="1:14" ht="29" x14ac:dyDescent="0.35">
      <c r="A448" s="12" t="s">
        <v>2416</v>
      </c>
      <c r="B448" s="11" t="s">
        <v>1786</v>
      </c>
      <c r="C448" s="11" t="s">
        <v>7370</v>
      </c>
      <c r="E448" s="40">
        <v>447</v>
      </c>
      <c r="F448" s="11" t="str">
        <f t="shared" si="43"/>
        <v>E1_3_1_104</v>
      </c>
      <c r="G448" s="46" t="str">
        <f t="shared" si="44"/>
        <v>E1_3_1_104_kcat: 13.7</v>
      </c>
      <c r="H448" s="46" t="str">
        <f t="shared" si="49"/>
        <v>E1_3_1_104_km: 1</v>
      </c>
      <c r="I448" s="49" t="s">
        <v>8128</v>
      </c>
      <c r="J448" s="49" t="str">
        <f t="shared" si="45"/>
        <v>C00173  *  C00006</v>
      </c>
      <c r="K448" s="19" t="s">
        <v>9155</v>
      </c>
      <c r="L448" s="50" t="str">
        <f t="shared" si="46"/>
        <v>C00693  * C00005  * C00080</v>
      </c>
      <c r="M448" s="16" t="str">
        <f t="shared" si="47"/>
        <v>(${Variables:E1_3_1_104_kcat} * E1_3_1_104 * C00173  *  C00006) / (${Variables:E1_3_1_104_km} + (E1_3_1_104 * C00173  *  C00006))</v>
      </c>
      <c r="N448" s="16" t="str">
        <f t="shared" si="48"/>
        <v>r447: C00173  +  C00006 -&gt; C00693  + C00005  + C00080 | (${Variables:E1_3_1_104_kcat} * E1_3_1_104 * C00173  *  C00006) / (${Variables:E1_3_1_104_km} + (E1_3_1_104 * C00173  *  C00006))</v>
      </c>
    </row>
    <row r="449" spans="1:14" ht="29" x14ac:dyDescent="0.35">
      <c r="A449" s="12" t="s">
        <v>2496</v>
      </c>
      <c r="B449" s="11" t="s">
        <v>1866</v>
      </c>
      <c r="C449" s="11" t="s">
        <v>7371</v>
      </c>
      <c r="E449" s="40">
        <v>448</v>
      </c>
      <c r="F449" s="11" t="str">
        <f t="shared" si="43"/>
        <v>E2_3_1_274</v>
      </c>
      <c r="G449" s="46" t="str">
        <f t="shared" si="44"/>
        <v>E2_3_1_274_kcat: 13.7</v>
      </c>
      <c r="H449" s="46" t="str">
        <f t="shared" si="49"/>
        <v>E2_3_1_274_km: 1</v>
      </c>
      <c r="I449" s="49" t="s">
        <v>8129</v>
      </c>
      <c r="J449" s="49" t="str">
        <f t="shared" si="45"/>
        <v>C00173  *  C00009</v>
      </c>
      <c r="K449" s="19" t="s">
        <v>9156</v>
      </c>
      <c r="L449" s="50" t="str">
        <f t="shared" si="46"/>
        <v>C02133  * C00229</v>
      </c>
      <c r="M449" s="16" t="str">
        <f t="shared" si="47"/>
        <v>(${Variables:E2_3_1_274_kcat} * E2_3_1_274 * C00173  *  C00009) / (${Variables:E2_3_1_274_km} + (E2_3_1_274 * C00173  *  C00009))</v>
      </c>
      <c r="N449" s="16" t="str">
        <f t="shared" si="48"/>
        <v>r448: C00173  +  C00009 -&gt; C02133  + C00229 | (${Variables:E2_3_1_274_kcat} * E2_3_1_274 * C00173  *  C00009) / (${Variables:E2_3_1_274_km} + (E2_3_1_274 * C00173  *  C00009))</v>
      </c>
    </row>
    <row r="450" spans="1:14" ht="29" x14ac:dyDescent="0.35">
      <c r="A450" s="12" t="s">
        <v>2486</v>
      </c>
      <c r="B450" s="11" t="s">
        <v>1856</v>
      </c>
      <c r="C450" s="11" t="s">
        <v>7323</v>
      </c>
      <c r="E450" s="40">
        <v>449</v>
      </c>
      <c r="F450" s="11" t="str">
        <f t="shared" si="43"/>
        <v>E2_3_1_15</v>
      </c>
      <c r="G450" s="46" t="str">
        <f t="shared" si="44"/>
        <v>E2_3_1_15_kcat: 13.7</v>
      </c>
      <c r="H450" s="46" t="str">
        <f t="shared" si="49"/>
        <v>E2_3_1_15_km: 1</v>
      </c>
      <c r="I450" s="49" t="s">
        <v>8130</v>
      </c>
      <c r="J450" s="49" t="str">
        <f t="shared" si="45"/>
        <v>C00173  *  C00093 </v>
      </c>
      <c r="K450" s="19" t="s">
        <v>9157</v>
      </c>
      <c r="L450" s="50" t="str">
        <f t="shared" si="46"/>
        <v>C00681  * C00229</v>
      </c>
      <c r="M450" s="16" t="str">
        <f t="shared" si="47"/>
        <v>(${Variables:E2_3_1_15_kcat} * E2_3_1_15 * C00173  *  C00093 ) / (${Variables:E2_3_1_15_km} + (E2_3_1_15 * C00173  *  C00093 ))</v>
      </c>
      <c r="N450" s="16" t="str">
        <f t="shared" si="48"/>
        <v>r449: C00173  +  C00093  -&gt; C00681  + C00229 | (${Variables:E2_3_1_15_kcat} * E2_3_1_15 * C00173  *  C00093 ) / (${Variables:E2_3_1_15_km} + (E2_3_1_15 * C00173  *  C00093 ))</v>
      </c>
    </row>
    <row r="451" spans="1:14" ht="29" x14ac:dyDescent="0.35">
      <c r="A451" s="12" t="s">
        <v>2502</v>
      </c>
      <c r="B451" s="11" t="s">
        <v>1872</v>
      </c>
      <c r="C451" s="11" t="s">
        <v>7372</v>
      </c>
      <c r="E451" s="40">
        <v>450</v>
      </c>
      <c r="F451" s="11" t="str">
        <f t="shared" ref="F451:F514" si="50">"E" &amp; SUBSTITUTE(C451,".","_")</f>
        <v>E2_3_1_51</v>
      </c>
      <c r="G451" s="46" t="str">
        <f t="shared" ref="G451:G514" si="51">_xlfn.CONCAT(F451,"_kcat: ",13.7)</f>
        <v>E2_3_1_51_kcat: 13.7</v>
      </c>
      <c r="H451" s="46" t="str">
        <f t="shared" si="49"/>
        <v>E2_3_1_51_km: 1</v>
      </c>
      <c r="I451" s="49" t="s">
        <v>8131</v>
      </c>
      <c r="J451" s="49" t="str">
        <f t="shared" ref="J451:J514" si="52">SUBSTITUTE(I451, "+", "*")</f>
        <v>C00173  *  C00681 </v>
      </c>
      <c r="K451" s="19" t="s">
        <v>9158</v>
      </c>
      <c r="L451" s="50" t="str">
        <f t="shared" ref="L451:L514" si="53">SUBSTITUTE(K451, "+", "*")</f>
        <v>C00229  * C00416</v>
      </c>
      <c r="M451" s="16" t="str">
        <f t="shared" ref="M451:M514" si="54">_xlfn.CONCAT("(", "${Variables:",F451, "_kcat}"," * ", F451, " * ",J451,") / (","${Variables:",F451,"_km}"," + (",F451," * ",J451,"))")</f>
        <v>(${Variables:E2_3_1_51_kcat} * E2_3_1_51 * C00173  *  C00681 ) / (${Variables:E2_3_1_51_km} + (E2_3_1_51 * C00173  *  C00681 ))</v>
      </c>
      <c r="N451" s="16" t="str">
        <f t="shared" ref="N451:N514" si="55">_xlfn.CONCAT("r",E451,": ",I451, " -&gt; ",K451," | ",M451)</f>
        <v>r450: C00173  +  C00681  -&gt; C00229  + C00416 | (${Variables:E2_3_1_51_kcat} * E2_3_1_51 * C00173  *  C00681 ) / (${Variables:E2_3_1_51_km} + (E2_3_1_51 * C00173  *  C00681 ))</v>
      </c>
    </row>
    <row r="452" spans="1:14" ht="29" x14ac:dyDescent="0.35">
      <c r="A452" s="12" t="s">
        <v>2489</v>
      </c>
      <c r="B452" s="11" t="s">
        <v>1859</v>
      </c>
      <c r="C452" s="11" t="s">
        <v>7373</v>
      </c>
      <c r="E452" s="40">
        <v>451</v>
      </c>
      <c r="F452" s="11" t="str">
        <f t="shared" si="50"/>
        <v>E2_3_1_179</v>
      </c>
      <c r="G452" s="46" t="str">
        <f t="shared" si="51"/>
        <v>E2_3_1_179_kcat: 13.7</v>
      </c>
      <c r="H452" s="46" t="str">
        <f t="shared" si="49"/>
        <v>E2_3_1_179_km: 1</v>
      </c>
      <c r="I452" s="49" t="s">
        <v>8132</v>
      </c>
      <c r="J452" s="49" t="str">
        <f t="shared" si="52"/>
        <v>C00173  *  C01209 </v>
      </c>
      <c r="K452" s="19" t="s">
        <v>9159</v>
      </c>
      <c r="L452" s="50" t="str">
        <f t="shared" si="53"/>
        <v>C00685  * C00011  * C00229</v>
      </c>
      <c r="M452" s="16" t="str">
        <f t="shared" si="54"/>
        <v>(${Variables:E2_3_1_179_kcat} * E2_3_1_179 * C00173  *  C01209 ) / (${Variables:E2_3_1_179_km} + (E2_3_1_179 * C00173  *  C01209 ))</v>
      </c>
      <c r="N452" s="16" t="str">
        <f t="shared" si="55"/>
        <v>r451: C00173  +  C01209  -&gt; C00685  + C00011  + C00229 | (${Variables:E2_3_1_179_kcat} * E2_3_1_179 * C00173  *  C01209 ) / (${Variables:E2_3_1_179_km} + (E2_3_1_179 * C00173  *  C01209 ))</v>
      </c>
    </row>
    <row r="453" spans="1:14" ht="29" x14ac:dyDescent="0.35">
      <c r="A453" s="12" t="s">
        <v>2755</v>
      </c>
      <c r="B453" s="11" t="s">
        <v>2124</v>
      </c>
      <c r="C453" s="11" t="s">
        <v>7374</v>
      </c>
      <c r="E453" s="40">
        <v>452</v>
      </c>
      <c r="F453" s="11" t="str">
        <f t="shared" si="50"/>
        <v>E3_5_3_11</v>
      </c>
      <c r="G453" s="46" t="str">
        <f t="shared" si="51"/>
        <v>E3_5_3_11_kcat: 13.7</v>
      </c>
      <c r="H453" s="46" t="str">
        <f t="shared" si="49"/>
        <v>E3_5_3_11_km: 1</v>
      </c>
      <c r="I453" s="49" t="s">
        <v>8133</v>
      </c>
      <c r="J453" s="49" t="str">
        <f t="shared" si="52"/>
        <v>C00179  *  C00001 </v>
      </c>
      <c r="K453" s="19" t="s">
        <v>9160</v>
      </c>
      <c r="L453" s="50" t="str">
        <f t="shared" si="53"/>
        <v>C00134  * C00086</v>
      </c>
      <c r="M453" s="16" t="str">
        <f t="shared" si="54"/>
        <v>(${Variables:E3_5_3_11_kcat} * E3_5_3_11 * C00179  *  C00001 ) / (${Variables:E3_5_3_11_km} + (E3_5_3_11 * C00179  *  C00001 ))</v>
      </c>
      <c r="N453" s="16" t="str">
        <f t="shared" si="55"/>
        <v>r452: C00179  +  C00001  -&gt; C00134  + C00086 | (${Variables:E3_5_3_11_kcat} * E3_5_3_11 * C00179  *  C00001 ) / (${Variables:E3_5_3_11_km} + (E3_5_3_11 * C00179  *  C00001 ))</v>
      </c>
    </row>
    <row r="454" spans="1:14" ht="29" x14ac:dyDescent="0.35">
      <c r="A454" s="12" t="s">
        <v>2885</v>
      </c>
      <c r="B454" s="11" t="s">
        <v>2254</v>
      </c>
      <c r="C454" s="11" t="s">
        <v>7375</v>
      </c>
      <c r="E454" s="40">
        <v>453</v>
      </c>
      <c r="F454" s="11" t="str">
        <f t="shared" si="50"/>
        <v>E5_3_1_5</v>
      </c>
      <c r="G454" s="46" t="str">
        <f t="shared" si="51"/>
        <v>E5_3_1_5_kcat: 13.7</v>
      </c>
      <c r="H454" s="46" t="str">
        <f t="shared" si="49"/>
        <v>E5_3_1_5_km: 1</v>
      </c>
      <c r="I454" s="49" t="s">
        <v>4136</v>
      </c>
      <c r="J454" s="49" t="str">
        <f t="shared" si="52"/>
        <v>C00181</v>
      </c>
      <c r="K454" s="19" t="s">
        <v>4119</v>
      </c>
      <c r="L454" s="50" t="str">
        <f t="shared" si="53"/>
        <v>C00310</v>
      </c>
      <c r="M454" s="16" t="str">
        <f t="shared" si="54"/>
        <v>(${Variables:E5_3_1_5_kcat} * E5_3_1_5 * C00181) / (${Variables:E5_3_1_5_km} + (E5_3_1_5 * C00181))</v>
      </c>
      <c r="N454" s="16" t="str">
        <f t="shared" si="55"/>
        <v>r453: C00181 -&gt; C00310 | (${Variables:E5_3_1_5_kcat} * E5_3_1_5 * C00181) / (${Variables:E5_3_1_5_km} + (E5_3_1_5 * C00181))</v>
      </c>
    </row>
    <row r="455" spans="1:14" ht="29" x14ac:dyDescent="0.35">
      <c r="A455" s="12" t="s">
        <v>2698</v>
      </c>
      <c r="B455" s="11" t="s">
        <v>2068</v>
      </c>
      <c r="C455" s="11" t="s">
        <v>7376</v>
      </c>
      <c r="E455" s="40">
        <v>454</v>
      </c>
      <c r="F455" s="11" t="str">
        <f t="shared" si="50"/>
        <v>E3_2_1_37</v>
      </c>
      <c r="G455" s="46" t="str">
        <f t="shared" si="51"/>
        <v>E3_2_1_37_kcat: 13.7</v>
      </c>
      <c r="H455" s="46" t="str">
        <f t="shared" si="49"/>
        <v>E3_2_1_37_km: 1</v>
      </c>
      <c r="I455" s="49" t="s">
        <v>8134</v>
      </c>
      <c r="J455" s="49" t="str">
        <f t="shared" si="52"/>
        <v>C00181  *  C02352</v>
      </c>
      <c r="K455" s="19" t="s">
        <v>9161</v>
      </c>
      <c r="L455" s="50" t="str">
        <f t="shared" si="53"/>
        <v>C02352  * C00001</v>
      </c>
      <c r="M455" s="16" t="str">
        <f t="shared" si="54"/>
        <v>(${Variables:E3_2_1_37_kcat} * E3_2_1_37 * C00181  *  C02352) / (${Variables:E3_2_1_37_km} + (E3_2_1_37 * C00181  *  C02352))</v>
      </c>
      <c r="N455" s="16" t="str">
        <f t="shared" si="55"/>
        <v>r454: C00181  +  C02352 -&gt; C02352  + C00001 | (${Variables:E3_2_1_37_kcat} * E3_2_1_37 * C00181  *  C02352) / (${Variables:E3_2_1_37_km} + (E3_2_1_37 * C00181  *  C02352))</v>
      </c>
    </row>
    <row r="456" spans="1:14" ht="29" x14ac:dyDescent="0.35">
      <c r="A456" s="12" t="s">
        <v>2698</v>
      </c>
      <c r="B456" s="11" t="s">
        <v>2068</v>
      </c>
      <c r="C456" s="11" t="s">
        <v>7376</v>
      </c>
      <c r="E456" s="40">
        <v>455</v>
      </c>
      <c r="F456" s="11" t="str">
        <f t="shared" si="50"/>
        <v>E3_2_1_37</v>
      </c>
      <c r="G456" s="46" t="str">
        <f t="shared" si="51"/>
        <v>E3_2_1_37_kcat: 13.7</v>
      </c>
      <c r="H456" s="46" t="str">
        <f t="shared" si="49"/>
        <v>E3_2_1_37_km: 1</v>
      </c>
      <c r="I456" s="49" t="s">
        <v>8135</v>
      </c>
      <c r="J456" s="49" t="str">
        <f t="shared" si="52"/>
        <v>C00181  *  G10512</v>
      </c>
      <c r="K456" s="19" t="s">
        <v>9162</v>
      </c>
      <c r="L456" s="50" t="str">
        <f t="shared" si="53"/>
        <v>G10512  *C00001</v>
      </c>
      <c r="M456" s="16" t="str">
        <f t="shared" si="54"/>
        <v>(${Variables:E3_2_1_37_kcat} * E3_2_1_37 * C00181  *  G10512) / (${Variables:E3_2_1_37_km} + (E3_2_1_37 * C00181  *  G10512))</v>
      </c>
      <c r="N456" s="16" t="str">
        <f t="shared" si="55"/>
        <v>r455: C00181  +  G10512 -&gt; G10512  +C00001 | (${Variables:E3_2_1_37_kcat} * E3_2_1_37 * C00181  *  G10512) / (${Variables:E3_2_1_37_km} + (E3_2_1_37 * C00181  *  G10512))</v>
      </c>
    </row>
    <row r="457" spans="1:14" ht="29" x14ac:dyDescent="0.35">
      <c r="A457" s="12" t="s">
        <v>2560</v>
      </c>
      <c r="B457" s="11" t="s">
        <v>1930</v>
      </c>
      <c r="C457" s="11" t="s">
        <v>7339</v>
      </c>
      <c r="E457" s="40">
        <v>456</v>
      </c>
      <c r="F457" s="11" t="str">
        <f t="shared" si="50"/>
        <v>E2_6_1_42</v>
      </c>
      <c r="G457" s="46" t="str">
        <f t="shared" si="51"/>
        <v>E2_6_1_42_kcat: 13.7</v>
      </c>
      <c r="H457" s="46" t="str">
        <f t="shared" si="49"/>
        <v>E2_6_1_42_km: 1</v>
      </c>
      <c r="I457" s="49" t="s">
        <v>8136</v>
      </c>
      <c r="J457" s="49" t="str">
        <f t="shared" si="52"/>
        <v>C00183  *  C00026 </v>
      </c>
      <c r="K457" s="19" t="s">
        <v>9163</v>
      </c>
      <c r="L457" s="50" t="str">
        <f t="shared" si="53"/>
        <v>C00141  * C00025</v>
      </c>
      <c r="M457" s="16" t="str">
        <f t="shared" si="54"/>
        <v>(${Variables:E2_6_1_42_kcat} * E2_6_1_42 * C00183  *  C00026 ) / (${Variables:E2_6_1_42_km} + (E2_6_1_42 * C00183  *  C00026 ))</v>
      </c>
      <c r="N457" s="16" t="str">
        <f t="shared" si="55"/>
        <v>r456: C00183  +  C00026  -&gt; C00141  + C00025 | (${Variables:E2_6_1_42_kcat} * E2_6_1_42 * C00183  *  C00026 ) / (${Variables:E2_6_1_42_km} + (E2_6_1_42 * C00183  *  C00026 ))</v>
      </c>
    </row>
    <row r="458" spans="1:14" ht="29" x14ac:dyDescent="0.35">
      <c r="A458" s="26" t="s">
        <v>2354</v>
      </c>
      <c r="B458" s="11" t="s">
        <v>1726</v>
      </c>
      <c r="C458" s="11" t="s">
        <v>7377</v>
      </c>
      <c r="E458" s="40">
        <v>457</v>
      </c>
      <c r="F458" s="11" t="str">
        <f t="shared" si="50"/>
        <v>E1_1_1_27</v>
      </c>
      <c r="G458" s="46" t="str">
        <f t="shared" si="51"/>
        <v>E1_1_1_27_kcat: 13.7</v>
      </c>
      <c r="H458" s="46" t="str">
        <f t="shared" si="49"/>
        <v>E1_1_1_27_km: 1</v>
      </c>
      <c r="I458" s="49" t="s">
        <v>8137</v>
      </c>
      <c r="J458" s="49" t="str">
        <f t="shared" si="52"/>
        <v>C00186  *  C00003</v>
      </c>
      <c r="K458" s="19" t="s">
        <v>9164</v>
      </c>
      <c r="L458" s="50" t="str">
        <f t="shared" si="53"/>
        <v>C00022  * C00004  * C00080</v>
      </c>
      <c r="M458" s="16" t="str">
        <f t="shared" si="54"/>
        <v>(${Variables:E1_1_1_27_kcat} * E1_1_1_27 * C00186  *  C00003) / (${Variables:E1_1_1_27_km} + (E1_1_1_27 * C00186  *  C00003))</v>
      </c>
      <c r="N458" s="16" t="str">
        <f t="shared" si="55"/>
        <v>r457: C00186  +  C00003 -&gt; C00022  + C00004  + C00080 | (${Variables:E1_1_1_27_kcat} * E1_1_1_27 * C00186  *  C00003) / (${Variables:E1_1_1_27_km} + (E1_1_1_27 * C00186  *  C00003))</v>
      </c>
    </row>
    <row r="459" spans="1:14" ht="29" x14ac:dyDescent="0.35">
      <c r="A459" s="12" t="s">
        <v>2846</v>
      </c>
      <c r="B459" s="11" t="s">
        <v>2216</v>
      </c>
      <c r="C459" s="11" t="s">
        <v>7296</v>
      </c>
      <c r="E459" s="40">
        <v>458</v>
      </c>
      <c r="F459" s="11" t="str">
        <f t="shared" si="50"/>
        <v>E4_3_1_19</v>
      </c>
      <c r="G459" s="46" t="str">
        <f t="shared" si="51"/>
        <v>E4_3_1_19_kcat: 13.7</v>
      </c>
      <c r="H459" s="46" t="str">
        <f t="shared" si="49"/>
        <v>E4_3_1_19_km: 1</v>
      </c>
      <c r="I459" s="49" t="s">
        <v>4064</v>
      </c>
      <c r="J459" s="49" t="str">
        <f t="shared" si="52"/>
        <v>C00188</v>
      </c>
      <c r="K459" s="19" t="s">
        <v>9165</v>
      </c>
      <c r="L459" s="50" t="str">
        <f t="shared" si="53"/>
        <v>C00109  * C00014</v>
      </c>
      <c r="M459" s="16" t="str">
        <f t="shared" si="54"/>
        <v>(${Variables:E4_3_1_19_kcat} * E4_3_1_19 * C00188) / (${Variables:E4_3_1_19_km} + (E4_3_1_19 * C00188))</v>
      </c>
      <c r="N459" s="16" t="str">
        <f t="shared" si="55"/>
        <v>r458: C00188 -&gt; C00109  + C00014 | (${Variables:E4_3_1_19_kcat} * E4_3_1_19 * C00188) / (${Variables:E4_3_1_19_km} + (E4_3_1_19 * C00188))</v>
      </c>
    </row>
    <row r="460" spans="1:14" ht="29" x14ac:dyDescent="0.35">
      <c r="A460" s="26" t="s">
        <v>2340</v>
      </c>
      <c r="B460" s="11" t="s">
        <v>1711</v>
      </c>
      <c r="C460" s="11" t="s">
        <v>7378</v>
      </c>
      <c r="E460" s="40">
        <v>459</v>
      </c>
      <c r="F460" s="11" t="str">
        <f t="shared" si="50"/>
        <v>E1_1_1_103</v>
      </c>
      <c r="G460" s="46" t="str">
        <f t="shared" si="51"/>
        <v>E1_1_1_103_kcat: 13.7</v>
      </c>
      <c r="H460" s="46" t="str">
        <f t="shared" si="49"/>
        <v>E1_1_1_103_km: 1</v>
      </c>
      <c r="I460" s="49" t="s">
        <v>8138</v>
      </c>
      <c r="J460" s="49" t="str">
        <f t="shared" si="52"/>
        <v xml:space="preserve">C00188  * C00003 </v>
      </c>
      <c r="K460" s="19" t="s">
        <v>9166</v>
      </c>
      <c r="L460" s="50" t="str">
        <f t="shared" si="53"/>
        <v>C03508  *  C00004  *C00080</v>
      </c>
      <c r="M460" s="16" t="str">
        <f t="shared" si="54"/>
        <v>(${Variables:E1_1_1_103_kcat} * E1_1_1_103 * C00188  * C00003 ) / (${Variables:E1_1_1_103_km} + (E1_1_1_103 * C00188  * C00003 ))</v>
      </c>
      <c r="N460" s="16" t="str">
        <f t="shared" si="55"/>
        <v>r459: C00188  + C00003  -&gt; C03508  +  C00004  +C00080 | (${Variables:E1_1_1_103_kcat} * E1_1_1_103 * C00188  * C00003 ) / (${Variables:E1_1_1_103_km} + (E1_1_1_103 * C00188  * C00003 ))</v>
      </c>
    </row>
    <row r="461" spans="1:14" ht="43.5" x14ac:dyDescent="0.35">
      <c r="A461" s="12" t="s">
        <v>2640</v>
      </c>
      <c r="B461" s="11" t="s">
        <v>2010</v>
      </c>
      <c r="C461" s="11" t="s">
        <v>7379</v>
      </c>
      <c r="E461" s="40">
        <v>460</v>
      </c>
      <c r="F461" s="11" t="str">
        <f t="shared" si="50"/>
        <v>E2_7_7_87</v>
      </c>
      <c r="G461" s="46" t="str">
        <f t="shared" si="51"/>
        <v>E2_7_7_87_kcat: 13.7</v>
      </c>
      <c r="H461" s="46" t="str">
        <f t="shared" ref="H461:H524" si="56">_xlfn.CONCAT(F461,"_km: ",1)</f>
        <v>E2_7_7_87_km: 1</v>
      </c>
      <c r="I461" s="49" t="s">
        <v>8139</v>
      </c>
      <c r="J461" s="49" t="str">
        <f t="shared" si="52"/>
        <v>C00188  *  C00002  *  C00288  *  C00080 </v>
      </c>
      <c r="K461" s="19" t="s">
        <v>9167</v>
      </c>
      <c r="L461" s="50" t="str">
        <f t="shared" si="53"/>
        <v>C20641  * C00013  * C00001</v>
      </c>
      <c r="M461" s="16" t="str">
        <f t="shared" si="54"/>
        <v>(${Variables:E2_7_7_87_kcat} * E2_7_7_87 * C00188  *  C00002  *  C00288  *  C00080 ) / (${Variables:E2_7_7_87_km} + (E2_7_7_87 * C00188  *  C00002  *  C00288  *  C00080 ))</v>
      </c>
      <c r="N461" s="16" t="str">
        <f t="shared" si="55"/>
        <v>r460: C00188  +  C00002  +  C00288  +  C00080  -&gt; C20641  + C00013  + C00001 | (${Variables:E2_7_7_87_kcat} * E2_7_7_87 * C00188  *  C00002  *  C00288  *  C00080 ) / (${Variables:E2_7_7_87_km} + (E2_7_7_87 * C00188  *  C00002  *  C00288  *  C00080 ))</v>
      </c>
    </row>
    <row r="462" spans="1:14" ht="29" x14ac:dyDescent="0.35">
      <c r="A462" s="12" t="s">
        <v>2874</v>
      </c>
      <c r="B462" s="11" t="s">
        <v>2244</v>
      </c>
      <c r="C462" s="11" t="s">
        <v>7380</v>
      </c>
      <c r="E462" s="40">
        <v>461</v>
      </c>
      <c r="F462" s="11" t="str">
        <f t="shared" si="50"/>
        <v>E5_3_1_12</v>
      </c>
      <c r="G462" s="46" t="str">
        <f t="shared" si="51"/>
        <v>E5_3_1_12_kcat: 13.7</v>
      </c>
      <c r="H462" s="46" t="str">
        <f t="shared" si="56"/>
        <v>E5_3_1_12_km: 1</v>
      </c>
      <c r="I462" s="49" t="s">
        <v>4114</v>
      </c>
      <c r="J462" s="49" t="str">
        <f t="shared" si="52"/>
        <v>C00191</v>
      </c>
      <c r="K462" s="19" t="s">
        <v>4113</v>
      </c>
      <c r="L462" s="50" t="str">
        <f t="shared" si="53"/>
        <v>C00905</v>
      </c>
      <c r="M462" s="16" t="str">
        <f t="shared" si="54"/>
        <v>(${Variables:E5_3_1_12_kcat} * E5_3_1_12 * C00191) / (${Variables:E5_3_1_12_km} + (E5_3_1_12 * C00191))</v>
      </c>
      <c r="N462" s="16" t="str">
        <f t="shared" si="55"/>
        <v>r461: C00191 -&gt; C00905 | (${Variables:E5_3_1_12_kcat} * E5_3_1_12 * C00191) / (${Variables:E5_3_1_12_km} + (E5_3_1_12 * C00191))</v>
      </c>
    </row>
    <row r="463" spans="1:14" ht="29" x14ac:dyDescent="0.35">
      <c r="A463" s="12" t="s">
        <v>2375</v>
      </c>
      <c r="B463" s="11" t="s">
        <v>1744</v>
      </c>
      <c r="C463" s="11" t="s">
        <v>7381</v>
      </c>
      <c r="E463" s="40">
        <v>462</v>
      </c>
      <c r="F463" s="11" t="str">
        <f t="shared" si="50"/>
        <v>E1_1_1_95</v>
      </c>
      <c r="G463" s="46" t="str">
        <f t="shared" si="51"/>
        <v>E1_1_1_95_kcat: 13.7</v>
      </c>
      <c r="H463" s="46" t="str">
        <f t="shared" si="56"/>
        <v>E1_1_1_95_km: 1</v>
      </c>
      <c r="I463" s="49" t="s">
        <v>8140</v>
      </c>
      <c r="J463" s="49" t="str">
        <f t="shared" si="52"/>
        <v>C00197  *  C00003</v>
      </c>
      <c r="K463" s="19" t="s">
        <v>9168</v>
      </c>
      <c r="L463" s="50" t="str">
        <f t="shared" si="53"/>
        <v>C03232  * C00004  * C00080</v>
      </c>
      <c r="M463" s="16" t="str">
        <f t="shared" si="54"/>
        <v>(${Variables:E1_1_1_95_kcat} * E1_1_1_95 * C00197  *  C00003) / (${Variables:E1_1_1_95_km} + (E1_1_1_95 * C00197  *  C00003))</v>
      </c>
      <c r="N463" s="16" t="str">
        <f t="shared" si="55"/>
        <v>r462: C00197  +  C00003 -&gt; C03232  + C00004  + C00080 | (${Variables:E1_1_1_95_kcat} * E1_1_1_95 * C00197  *  C00003) / (${Variables:E1_1_1_95_km} + (E1_1_1_95 * C00197  *  C00003))</v>
      </c>
    </row>
    <row r="464" spans="1:14" ht="29" x14ac:dyDescent="0.35">
      <c r="A464" s="12" t="s">
        <v>2760</v>
      </c>
      <c r="B464" s="11" t="s">
        <v>2130</v>
      </c>
      <c r="C464" s="11" t="s">
        <v>7382</v>
      </c>
      <c r="E464" s="40">
        <v>463</v>
      </c>
      <c r="F464" s="11" t="str">
        <f t="shared" si="50"/>
        <v>E4_1_99_12</v>
      </c>
      <c r="G464" s="46" t="str">
        <f t="shared" si="51"/>
        <v>E4_1_99_12_kcat: 13.7</v>
      </c>
      <c r="H464" s="46" t="str">
        <f t="shared" si="56"/>
        <v>E4_1_99_12_km: 1</v>
      </c>
      <c r="I464" s="49" t="s">
        <v>3992</v>
      </c>
      <c r="J464" s="49" t="str">
        <f t="shared" si="52"/>
        <v>C00199</v>
      </c>
      <c r="K464" s="19" t="s">
        <v>9169</v>
      </c>
      <c r="L464" s="50" t="str">
        <f t="shared" si="53"/>
        <v>C15556  * C00058</v>
      </c>
      <c r="M464" s="16" t="str">
        <f t="shared" si="54"/>
        <v>(${Variables:E4_1_99_12_kcat} * E4_1_99_12 * C00199) / (${Variables:E4_1_99_12_km} + (E4_1_99_12 * C00199))</v>
      </c>
      <c r="N464" s="16" t="str">
        <f t="shared" si="55"/>
        <v>r463: C00199 -&gt; C15556  + C00058 | (${Variables:E4_1_99_12_kcat} * E4_1_99_12 * C00199) / (${Variables:E4_1_99_12_km} + (E4_1_99_12 * C00199))</v>
      </c>
    </row>
    <row r="465" spans="1:14" ht="29" x14ac:dyDescent="0.35">
      <c r="A465" s="12" t="s">
        <v>2866</v>
      </c>
      <c r="B465" s="11" t="s">
        <v>2236</v>
      </c>
      <c r="C465" s="11" t="s">
        <v>7383</v>
      </c>
      <c r="E465" s="40">
        <v>464</v>
      </c>
      <c r="F465" s="11" t="str">
        <f t="shared" si="50"/>
        <v>E5_1_3_1</v>
      </c>
      <c r="G465" s="46" t="str">
        <f t="shared" si="51"/>
        <v>E5_1_3_1_kcat: 13.7</v>
      </c>
      <c r="H465" s="46" t="str">
        <f t="shared" si="56"/>
        <v>E5_1_3_1_km: 1</v>
      </c>
      <c r="I465" s="49" t="s">
        <v>3992</v>
      </c>
      <c r="J465" s="49" t="str">
        <f t="shared" si="52"/>
        <v>C00199</v>
      </c>
      <c r="K465" s="19" t="s">
        <v>4094</v>
      </c>
      <c r="L465" s="50" t="str">
        <f t="shared" si="53"/>
        <v>C00231</v>
      </c>
      <c r="M465" s="16" t="str">
        <f t="shared" si="54"/>
        <v>(${Variables:E5_1_3_1_kcat} * E5_1_3_1 * C00199) / (${Variables:E5_1_3_1_km} + (E5_1_3_1 * C00199))</v>
      </c>
      <c r="N465" s="16" t="str">
        <f t="shared" si="55"/>
        <v>r464: C00199 -&gt; C00231 | (${Variables:E5_1_3_1_kcat} * E5_1_3_1 * C00199) / (${Variables:E5_1_3_1_km} + (E5_1_3_1 * C00199))</v>
      </c>
    </row>
    <row r="466" spans="1:14" ht="29" x14ac:dyDescent="0.35">
      <c r="A466" s="12" t="s">
        <v>2798</v>
      </c>
      <c r="B466" s="11" t="s">
        <v>2168</v>
      </c>
      <c r="C466" s="11" t="s">
        <v>7384</v>
      </c>
      <c r="E466" s="40">
        <v>465</v>
      </c>
      <c r="F466" s="11" t="str">
        <f t="shared" si="50"/>
        <v>E4_1_2_43</v>
      </c>
      <c r="G466" s="46" t="str">
        <f t="shared" si="51"/>
        <v>E4_1_2_43_kcat: 13.7</v>
      </c>
      <c r="H466" s="46" t="str">
        <f t="shared" si="56"/>
        <v>E4_1_2_43_km: 1</v>
      </c>
      <c r="I466" s="49" t="s">
        <v>8141</v>
      </c>
      <c r="J466" s="49" t="str">
        <f t="shared" si="52"/>
        <v>C00199  *  C00067 </v>
      </c>
      <c r="K466" s="19" t="s">
        <v>3985</v>
      </c>
      <c r="L466" s="50" t="str">
        <f t="shared" si="53"/>
        <v> C06019</v>
      </c>
      <c r="M466" s="16" t="str">
        <f t="shared" si="54"/>
        <v>(${Variables:E4_1_2_43_kcat} * E4_1_2_43 * C00199  *  C00067 ) / (${Variables:E4_1_2_43_km} + (E4_1_2_43 * C00199  *  C00067 ))</v>
      </c>
      <c r="N466" s="16" t="str">
        <f t="shared" si="55"/>
        <v>r465: C00199  +  C00067  -&gt;  C06019 | (${Variables:E4_1_2_43_kcat} * E4_1_2_43 * C00199  *  C00067 ) / (${Variables:E4_1_2_43_km} + (E4_1_2_43 * C00199  *  C00067 ))</v>
      </c>
    </row>
    <row r="467" spans="1:14" ht="29" x14ac:dyDescent="0.35">
      <c r="A467" s="12" t="s">
        <v>2631</v>
      </c>
      <c r="B467" s="11" t="s">
        <v>2001</v>
      </c>
      <c r="C467" s="11" t="s">
        <v>7130</v>
      </c>
      <c r="E467" s="40">
        <v>466</v>
      </c>
      <c r="F467" s="11" t="str">
        <f t="shared" si="50"/>
        <v>E2_7_7_6</v>
      </c>
      <c r="G467" s="46" t="str">
        <f t="shared" si="51"/>
        <v>E2_7_7_6_kcat: 13.7</v>
      </c>
      <c r="H467" s="46" t="str">
        <f t="shared" si="56"/>
        <v>E2_7_7_6_km: 1</v>
      </c>
      <c r="I467" s="49" t="s">
        <v>3930</v>
      </c>
      <c r="J467" s="49" t="str">
        <f t="shared" si="52"/>
        <v>C00201</v>
      </c>
      <c r="K467" s="19" t="s">
        <v>9170</v>
      </c>
      <c r="L467" s="50" t="str">
        <f t="shared" si="53"/>
        <v>C20864  * C00013</v>
      </c>
      <c r="M467" s="16" t="str">
        <f t="shared" si="54"/>
        <v>(${Variables:E2_7_7_6_kcat} * E2_7_7_6 * C00201) / (${Variables:E2_7_7_6_km} + (E2_7_7_6 * C00201))</v>
      </c>
      <c r="N467" s="16" t="str">
        <f t="shared" si="55"/>
        <v>r466: C00201 -&gt; C20864  + C00013 | (${Variables:E2_7_7_6_kcat} * E2_7_7_6 * C00201) / (${Variables:E2_7_7_6_km} + (E2_7_7_6 * C00201))</v>
      </c>
    </row>
    <row r="468" spans="1:14" ht="29" x14ac:dyDescent="0.35">
      <c r="A468" s="12" t="s">
        <v>2772</v>
      </c>
      <c r="B468" s="11" t="s">
        <v>2142</v>
      </c>
      <c r="C468" s="11" t="s">
        <v>7109</v>
      </c>
      <c r="E468" s="40">
        <v>467</v>
      </c>
      <c r="F468" s="11" t="str">
        <f t="shared" si="50"/>
        <v>E3_6_1_9</v>
      </c>
      <c r="G468" s="46" t="str">
        <f t="shared" si="51"/>
        <v>E3_6_1_9_kcat: 13.7</v>
      </c>
      <c r="H468" s="46" t="str">
        <f t="shared" si="56"/>
        <v>E3_6_1_9_km: 1</v>
      </c>
      <c r="I468" s="49" t="s">
        <v>8142</v>
      </c>
      <c r="J468" s="49" t="str">
        <f t="shared" si="52"/>
        <v>C00201  *  C00001 </v>
      </c>
      <c r="K468" s="19" t="s">
        <v>9171</v>
      </c>
      <c r="L468" s="50" t="str">
        <f t="shared" si="53"/>
        <v>C00215  * C00013</v>
      </c>
      <c r="M468" s="16" t="str">
        <f t="shared" si="54"/>
        <v>(${Variables:E3_6_1_9_kcat} * E3_6_1_9 * C00201  *  C00001 ) / (${Variables:E3_6_1_9_km} + (E3_6_1_9 * C00201  *  C00001 ))</v>
      </c>
      <c r="N468" s="16" t="str">
        <f t="shared" si="55"/>
        <v>r467: C00201  +  C00001  -&gt; C00215  + C00013 | (${Variables:E3_6_1_9_kcat} * E3_6_1_9 * C00201  *  C00001 ) / (${Variables:E3_6_1_9_km} + (E3_6_1_9 * C00201  *  C00001 ))</v>
      </c>
    </row>
    <row r="469" spans="1:14" ht="29" x14ac:dyDescent="0.35">
      <c r="A469" s="12" t="s">
        <v>2588</v>
      </c>
      <c r="B469" s="11" t="s">
        <v>1958</v>
      </c>
      <c r="C469" s="11" t="s">
        <v>7115</v>
      </c>
      <c r="E469" s="40">
        <v>468</v>
      </c>
      <c r="F469" s="11" t="str">
        <f t="shared" si="50"/>
        <v>E2_7_1_40</v>
      </c>
      <c r="G469" s="46" t="str">
        <f t="shared" si="51"/>
        <v>E2_7_1_40_kcat: 13.7</v>
      </c>
      <c r="H469" s="46" t="str">
        <f t="shared" si="56"/>
        <v>E2_7_1_40_km: 1</v>
      </c>
      <c r="I469" s="49" t="s">
        <v>8143</v>
      </c>
      <c r="J469" s="49" t="str">
        <f t="shared" si="52"/>
        <v>C00201  *  C00022</v>
      </c>
      <c r="K469" s="19" t="s">
        <v>9172</v>
      </c>
      <c r="L469" s="50" t="str">
        <f t="shared" si="53"/>
        <v>C00454  * C00074</v>
      </c>
      <c r="M469" s="16" t="str">
        <f t="shared" si="54"/>
        <v>(${Variables:E2_7_1_40_kcat} * E2_7_1_40 * C00201  *  C00022) / (${Variables:E2_7_1_40_km} + (E2_7_1_40 * C00201  *  C00022))</v>
      </c>
      <c r="N469" s="16" t="str">
        <f t="shared" si="55"/>
        <v>r468: C00201  +  C00022 -&gt; C00454  + C00074 | (${Variables:E2_7_1_40_kcat} * E2_7_1_40 * C00201  *  C00022) / (${Variables:E2_7_1_40_km} + (E2_7_1_40 * C00201  *  C00022))</v>
      </c>
    </row>
    <row r="470" spans="1:14" ht="29" x14ac:dyDescent="0.35">
      <c r="A470" s="12" t="s">
        <v>2631</v>
      </c>
      <c r="B470" s="11" t="s">
        <v>2001</v>
      </c>
      <c r="C470" s="11" t="s">
        <v>7130</v>
      </c>
      <c r="E470" s="40">
        <v>469</v>
      </c>
      <c r="F470" s="11" t="str">
        <f t="shared" si="50"/>
        <v>E2_7_7_6</v>
      </c>
      <c r="G470" s="46" t="str">
        <f t="shared" si="51"/>
        <v>E2_7_7_6_kcat: 13.7</v>
      </c>
      <c r="H470" s="46" t="str">
        <f t="shared" si="56"/>
        <v>E2_7_7_6_km: 1</v>
      </c>
      <c r="I470" s="49" t="s">
        <v>8144</v>
      </c>
      <c r="J470" s="49" t="str">
        <f t="shared" si="52"/>
        <v>C00201  *  C00046 </v>
      </c>
      <c r="K470" s="19" t="s">
        <v>8803</v>
      </c>
      <c r="L470" s="50" t="str">
        <f t="shared" si="53"/>
        <v>C00013  * C00046</v>
      </c>
      <c r="M470" s="16" t="str">
        <f t="shared" si="54"/>
        <v>(${Variables:E2_7_7_6_kcat} * E2_7_7_6 * C00201  *  C00046 ) / (${Variables:E2_7_7_6_km} + (E2_7_7_6 * C00201  *  C00046 ))</v>
      </c>
      <c r="N470" s="16" t="str">
        <f t="shared" si="55"/>
        <v>r469: C00201  +  C00046  -&gt; C00013  + C00046 | (${Variables:E2_7_7_6_kcat} * E2_7_7_6 * C00201  *  C00046 ) / (${Variables:E2_7_7_6_km} + (E2_7_7_6 * C00201  *  C00046 ))</v>
      </c>
    </row>
    <row r="471" spans="1:14" ht="29" x14ac:dyDescent="0.35">
      <c r="A471" s="26" t="s">
        <v>2341</v>
      </c>
      <c r="B471" s="11" t="s">
        <v>1712</v>
      </c>
      <c r="C471" s="11" t="s">
        <v>7385</v>
      </c>
      <c r="E471" s="40">
        <v>470</v>
      </c>
      <c r="F471" s="11" t="str">
        <f t="shared" si="50"/>
        <v>E1_1_1_127</v>
      </c>
      <c r="G471" s="46" t="str">
        <f t="shared" si="51"/>
        <v>E1_1_1_127_kcat: 13.7</v>
      </c>
      <c r="H471" s="46" t="str">
        <f t="shared" si="56"/>
        <v>E1_1_1_127_km: 1</v>
      </c>
      <c r="I471" s="49" t="s">
        <v>8145</v>
      </c>
      <c r="J471" s="49" t="str">
        <f t="shared" si="52"/>
        <v>C00204  *  C00003</v>
      </c>
      <c r="K471" s="19" t="s">
        <v>9173</v>
      </c>
      <c r="L471" s="50" t="str">
        <f t="shared" si="53"/>
        <v>C04349  * C00004  * C00080</v>
      </c>
      <c r="M471" s="16" t="str">
        <f t="shared" si="54"/>
        <v>(${Variables:E1_1_1_127_kcat} * E1_1_1_127 * C00204  *  C00003) / (${Variables:E1_1_1_127_km} + (E1_1_1_127 * C00204  *  C00003))</v>
      </c>
      <c r="N471" s="16" t="str">
        <f t="shared" si="55"/>
        <v>r470: C00204  +  C00003 -&gt; C04349  + C00004  + C00080 | (${Variables:E1_1_1_127_kcat} * E1_1_1_127 * C00204  *  C00003) / (${Variables:E1_1_1_127_km} + (E1_1_1_127 * C00204  *  C00003))</v>
      </c>
    </row>
    <row r="472" spans="1:14" ht="29" x14ac:dyDescent="0.35">
      <c r="A472" s="12" t="s">
        <v>2395</v>
      </c>
      <c r="B472" s="11" t="s">
        <v>1765</v>
      </c>
      <c r="C472" s="11" t="s">
        <v>7386</v>
      </c>
      <c r="E472" s="40">
        <v>471</v>
      </c>
      <c r="F472" s="11" t="str">
        <f t="shared" si="50"/>
        <v>E1_17_4_1</v>
      </c>
      <c r="G472" s="46" t="str">
        <f t="shared" si="51"/>
        <v>E1_17_4_1_kcat: 13.7</v>
      </c>
      <c r="H472" s="46" t="str">
        <f t="shared" si="56"/>
        <v>E1_17_4_1_km: 1</v>
      </c>
      <c r="I472" s="49" t="s">
        <v>8146</v>
      </c>
      <c r="J472" s="49" t="str">
        <f t="shared" si="52"/>
        <v>C00206  *  C00343  *  C00001 </v>
      </c>
      <c r="K472" s="19" t="s">
        <v>9174</v>
      </c>
      <c r="L472" s="50" t="str">
        <f t="shared" si="53"/>
        <v>C00342  * C00008</v>
      </c>
      <c r="M472" s="16" t="str">
        <f t="shared" si="54"/>
        <v>(${Variables:E1_17_4_1_kcat} * E1_17_4_1 * C00206  *  C00343  *  C00001 ) / (${Variables:E1_17_4_1_km} + (E1_17_4_1 * C00206  *  C00343  *  C00001 ))</v>
      </c>
      <c r="N472" s="16" t="str">
        <f t="shared" si="55"/>
        <v>r471: C00206  +  C00343  +  C00001  -&gt; C00342  + C00008 | (${Variables:E1_17_4_1_kcat} * E1_17_4_1 * C00206  *  C00343  *  C00001 ) / (${Variables:E1_17_4_1_km} + (E1_17_4_1 * C00206  *  C00343  *  C00001 ))</v>
      </c>
    </row>
    <row r="473" spans="1:14" ht="29" x14ac:dyDescent="0.35">
      <c r="A473" s="27" t="s">
        <v>2521</v>
      </c>
      <c r="B473" s="11" t="s">
        <v>1891</v>
      </c>
      <c r="C473" s="11" t="s">
        <v>7387</v>
      </c>
      <c r="E473" s="40">
        <v>472</v>
      </c>
      <c r="F473" s="11" t="str">
        <f t="shared" si="50"/>
        <v>E2_4_1_8</v>
      </c>
      <c r="G473" s="46" t="str">
        <f t="shared" si="51"/>
        <v>E2_4_1_8_kcat: 13.7</v>
      </c>
      <c r="H473" s="46" t="str">
        <f t="shared" si="56"/>
        <v>E2_4_1_8_km: 1</v>
      </c>
      <c r="I473" s="49" t="s">
        <v>8147</v>
      </c>
      <c r="J473" s="49" t="str">
        <f t="shared" si="52"/>
        <v>C00208  *  C00009 </v>
      </c>
      <c r="K473" s="19" t="s">
        <v>9175</v>
      </c>
      <c r="L473" s="50" t="str">
        <f t="shared" si="53"/>
        <v>C00031  * C00663</v>
      </c>
      <c r="M473" s="16" t="str">
        <f t="shared" si="54"/>
        <v>(${Variables:E2_4_1_8_kcat} * E2_4_1_8 * C00208  *  C00009 ) / (${Variables:E2_4_1_8_km} + (E2_4_1_8 * C00208  *  C00009 ))</v>
      </c>
      <c r="N473" s="16" t="str">
        <f t="shared" si="55"/>
        <v>r472: C00208  +  C00009  -&gt; C00031  + C00663 | (${Variables:E2_4_1_8_kcat} * E2_4_1_8 * C00208  *  C00009 ) / (${Variables:E2_4_1_8_km} + (E2_4_1_8 * C00208  *  C00009 ))</v>
      </c>
    </row>
    <row r="474" spans="1:14" ht="29" x14ac:dyDescent="0.35">
      <c r="A474" s="12" t="s">
        <v>2781</v>
      </c>
      <c r="B474" s="11" t="s">
        <v>2151</v>
      </c>
      <c r="C474" s="11" t="s">
        <v>7388</v>
      </c>
      <c r="E474" s="40">
        <v>473</v>
      </c>
      <c r="F474" s="11" t="str">
        <f t="shared" si="50"/>
        <v>E4_1_1_2</v>
      </c>
      <c r="G474" s="46" t="str">
        <f t="shared" si="51"/>
        <v>E4_1_1_2_kcat: 13.7</v>
      </c>
      <c r="H474" s="46" t="str">
        <f t="shared" si="56"/>
        <v>E4_1_1_2_km: 1</v>
      </c>
      <c r="I474" s="49" t="s">
        <v>3967</v>
      </c>
      <c r="J474" s="49" t="str">
        <f t="shared" si="52"/>
        <v>C00209</v>
      </c>
      <c r="K474" s="19" t="s">
        <v>9176</v>
      </c>
      <c r="L474" s="50" t="str">
        <f t="shared" si="53"/>
        <v>C00058  * C00011</v>
      </c>
      <c r="M474" s="16" t="str">
        <f t="shared" si="54"/>
        <v>(${Variables:E4_1_1_2_kcat} * E4_1_1_2 * C00209) / (${Variables:E4_1_1_2_km} + (E4_1_1_2 * C00209))</v>
      </c>
      <c r="N474" s="16" t="str">
        <f t="shared" si="55"/>
        <v>r473: C00209 -&gt; C00058  + C00011 | (${Variables:E4_1_1_2_kcat} * E4_1_1_2 * C00209) / (${Variables:E4_1_1_2_km} + (E4_1_1_2 * C00209))</v>
      </c>
    </row>
    <row r="475" spans="1:14" ht="29" x14ac:dyDescent="0.35">
      <c r="A475" s="12" t="s">
        <v>2522</v>
      </c>
      <c r="B475" s="11" t="s">
        <v>1892</v>
      </c>
      <c r="C475" s="11" t="s">
        <v>7389</v>
      </c>
      <c r="E475" s="40">
        <v>474</v>
      </c>
      <c r="F475" s="11" t="str">
        <f t="shared" si="50"/>
        <v>E2_4_2_1</v>
      </c>
      <c r="G475" s="46" t="str">
        <f t="shared" si="51"/>
        <v>E2_4_2_1_kcat: 13.7</v>
      </c>
      <c r="H475" s="46" t="str">
        <f t="shared" si="56"/>
        <v>E2_4_2_1_km: 1</v>
      </c>
      <c r="I475" s="49" t="s">
        <v>8148</v>
      </c>
      <c r="J475" s="49" t="str">
        <f t="shared" si="52"/>
        <v>C00212  *  C00009</v>
      </c>
      <c r="K475" s="19" t="s">
        <v>9177</v>
      </c>
      <c r="L475" s="50" t="str">
        <f t="shared" si="53"/>
        <v>C00147  * C00620</v>
      </c>
      <c r="M475" s="16" t="str">
        <f t="shared" si="54"/>
        <v>(${Variables:E2_4_2_1_kcat} * E2_4_2_1 * C00212  *  C00009) / (${Variables:E2_4_2_1_km} + (E2_4_2_1 * C00212  *  C00009))</v>
      </c>
      <c r="N475" s="16" t="str">
        <f t="shared" si="55"/>
        <v>r474: C00212  +  C00009 -&gt; C00147  + C00620 | (${Variables:E2_4_2_1_kcat} * E2_4_2_1 * C00212  *  C00009) / (${Variables:E2_4_2_1_km} + (E2_4_2_1 * C00212  *  C00009))</v>
      </c>
    </row>
    <row r="476" spans="1:14" ht="29" x14ac:dyDescent="0.35">
      <c r="A476" s="12" t="s">
        <v>2428</v>
      </c>
      <c r="B476" s="11" t="s">
        <v>1799</v>
      </c>
      <c r="C476" s="11" t="s">
        <v>7266</v>
      </c>
      <c r="E476" s="40">
        <v>475</v>
      </c>
      <c r="F476" s="11" t="str">
        <f t="shared" si="50"/>
        <v>E1_4_3_19</v>
      </c>
      <c r="G476" s="46" t="str">
        <f t="shared" si="51"/>
        <v>E1_4_3_19_kcat: 13.7</v>
      </c>
      <c r="H476" s="46" t="str">
        <f t="shared" si="56"/>
        <v>E1_4_3_19_km: 1</v>
      </c>
      <c r="I476" s="49" t="s">
        <v>8149</v>
      </c>
      <c r="J476" s="49" t="str">
        <f t="shared" si="52"/>
        <v>C00213  *  C00001  *  C00007 </v>
      </c>
      <c r="K476" s="19" t="s">
        <v>9178</v>
      </c>
      <c r="L476" s="50" t="str">
        <f t="shared" si="53"/>
        <v>C00048  * C00218  * C00027</v>
      </c>
      <c r="M476" s="16" t="str">
        <f t="shared" si="54"/>
        <v>(${Variables:E1_4_3_19_kcat} * E1_4_3_19 * C00213  *  C00001  *  C00007 ) / (${Variables:E1_4_3_19_km} + (E1_4_3_19 * C00213  *  C00001  *  C00007 ))</v>
      </c>
      <c r="N476" s="16" t="str">
        <f t="shared" si="55"/>
        <v>r475: C00213  +  C00001  +  C00007  -&gt; C00048  + C00218  + C00027 | (${Variables:E1_4_3_19_kcat} * E1_4_3_19 * C00213  *  C00001  *  C00007 ) / (${Variables:E1_4_3_19_km} + (E1_4_3_19 * C00213  *  C00001  *  C00007 ))</v>
      </c>
    </row>
    <row r="477" spans="1:14" ht="29" x14ac:dyDescent="0.35">
      <c r="A477" s="12" t="s">
        <v>2528</v>
      </c>
      <c r="B477" s="11" t="s">
        <v>1898</v>
      </c>
      <c r="C477" s="11" t="s">
        <v>7390</v>
      </c>
      <c r="E477" s="40">
        <v>476</v>
      </c>
      <c r="F477" s="11" t="str">
        <f t="shared" si="50"/>
        <v>E2_4_2_2</v>
      </c>
      <c r="G477" s="46" t="str">
        <f t="shared" si="51"/>
        <v>E2_4_2_2_kcat: 13.7</v>
      </c>
      <c r="H477" s="46" t="str">
        <f t="shared" si="56"/>
        <v>E2_4_2_2_km: 1</v>
      </c>
      <c r="I477" s="49" t="s">
        <v>8150</v>
      </c>
      <c r="J477" s="49" t="str">
        <f t="shared" si="52"/>
        <v>C00214  *  C00009 </v>
      </c>
      <c r="K477" s="19" t="s">
        <v>9179</v>
      </c>
      <c r="L477" s="50" t="str">
        <f t="shared" si="53"/>
        <v>C00178  * C00672</v>
      </c>
      <c r="M477" s="16" t="str">
        <f t="shared" si="54"/>
        <v>(${Variables:E2_4_2_2_kcat} * E2_4_2_2 * C00214  *  C00009 ) / (${Variables:E2_4_2_2_km} + (E2_4_2_2 * C00214  *  C00009 ))</v>
      </c>
      <c r="N477" s="16" t="str">
        <f t="shared" si="55"/>
        <v>r476: C00214  +  C00009  -&gt; C00178  + C00672 | (${Variables:E2_4_2_2_kcat} * E2_4_2_2 * C00214  *  C00009 ) / (${Variables:E2_4_2_2_km} + (E2_4_2_2 * C00214  *  C00009 ))</v>
      </c>
    </row>
    <row r="478" spans="1:14" ht="43.5" x14ac:dyDescent="0.35">
      <c r="A478" s="12" t="s">
        <v>2386</v>
      </c>
      <c r="B478" s="11" t="s">
        <v>1756</v>
      </c>
      <c r="C478" s="11" t="s">
        <v>7391</v>
      </c>
      <c r="E478" s="40">
        <v>477</v>
      </c>
      <c r="F478" s="11" t="str">
        <f t="shared" si="50"/>
        <v>E1_14_14_1</v>
      </c>
      <c r="G478" s="46" t="str">
        <f t="shared" si="51"/>
        <v>E1_14_14_1_kcat: 13.7</v>
      </c>
      <c r="H478" s="46" t="str">
        <f t="shared" si="56"/>
        <v>E1_14_14_1_km: 1</v>
      </c>
      <c r="I478" s="49" t="s">
        <v>8151</v>
      </c>
      <c r="J478" s="49" t="str">
        <f t="shared" si="52"/>
        <v>C00219  *  C00007  *  C00005  *  C00080</v>
      </c>
      <c r="K478" s="19" t="s">
        <v>9180</v>
      </c>
      <c r="L478" s="50" t="str">
        <f t="shared" si="53"/>
        <v>C14771  * C00006  * C00001</v>
      </c>
      <c r="M478" s="16" t="str">
        <f t="shared" si="54"/>
        <v>(${Variables:E1_14_14_1_kcat} * E1_14_14_1 * C00219  *  C00007  *  C00005  *  C00080) / (${Variables:E1_14_14_1_km} + (E1_14_14_1 * C00219  *  C00007  *  C00005  *  C00080))</v>
      </c>
      <c r="N478" s="16" t="str">
        <f t="shared" si="55"/>
        <v>r477: C00219  +  C00007  +  C00005  +  C00080 -&gt; C14771  + C00006  + C00001 | (${Variables:E1_14_14_1_kcat} * E1_14_14_1 * C00219  *  C00007  *  C00005  *  C00080) / (${Variables:E1_14_14_1_km} + (E1_14_14_1 * C00219  *  C00007  *  C00005  *  C00080))</v>
      </c>
    </row>
    <row r="479" spans="1:14" ht="43.5" x14ac:dyDescent="0.35">
      <c r="A479" s="12" t="s">
        <v>2386</v>
      </c>
      <c r="B479" s="11" t="s">
        <v>1756</v>
      </c>
      <c r="C479" s="11" t="s">
        <v>7391</v>
      </c>
      <c r="E479" s="40">
        <v>478</v>
      </c>
      <c r="F479" s="11" t="str">
        <f t="shared" si="50"/>
        <v>E1_14_14_1</v>
      </c>
      <c r="G479" s="46" t="str">
        <f t="shared" si="51"/>
        <v>E1_14_14_1_kcat: 13.7</v>
      </c>
      <c r="H479" s="46" t="str">
        <f t="shared" si="56"/>
        <v>E1_14_14_1_km: 1</v>
      </c>
      <c r="I479" s="49" t="s">
        <v>8151</v>
      </c>
      <c r="J479" s="49" t="str">
        <f t="shared" si="52"/>
        <v>C00219  *  C00007  *  C00005  *  C00080</v>
      </c>
      <c r="K479" s="19" t="s">
        <v>9181</v>
      </c>
      <c r="L479" s="50" t="str">
        <f t="shared" si="53"/>
        <v>C14769  * C00006  * C00001</v>
      </c>
      <c r="M479" s="16" t="str">
        <f t="shared" si="54"/>
        <v>(${Variables:E1_14_14_1_kcat} * E1_14_14_1 * C00219  *  C00007  *  C00005  *  C00080) / (${Variables:E1_14_14_1_km} + (E1_14_14_1 * C00219  *  C00007  *  C00005  *  C00080))</v>
      </c>
      <c r="N479" s="16" t="str">
        <f t="shared" si="55"/>
        <v>r478: C00219  +  C00007  +  C00005  +  C00080 -&gt; C14769  + C00006  + C00001 | (${Variables:E1_14_14_1_kcat} * E1_14_14_1 * C00219  *  C00007  *  C00005  *  C00080) / (${Variables:E1_14_14_1_km} + (E1_14_14_1 * C00219  *  C00007  *  C00005  *  C00080))</v>
      </c>
    </row>
    <row r="480" spans="1:14" ht="43.5" x14ac:dyDescent="0.35">
      <c r="A480" s="12" t="s">
        <v>2386</v>
      </c>
      <c r="B480" s="11" t="s">
        <v>1756</v>
      </c>
      <c r="C480" s="11" t="s">
        <v>7391</v>
      </c>
      <c r="E480" s="40">
        <v>479</v>
      </c>
      <c r="F480" s="11" t="str">
        <f t="shared" si="50"/>
        <v>E1_14_14_1</v>
      </c>
      <c r="G480" s="46" t="str">
        <f t="shared" si="51"/>
        <v>E1_14_14_1_kcat: 13.7</v>
      </c>
      <c r="H480" s="46" t="str">
        <f t="shared" si="56"/>
        <v>E1_14_14_1_km: 1</v>
      </c>
      <c r="I480" s="49" t="s">
        <v>8151</v>
      </c>
      <c r="J480" s="49" t="str">
        <f t="shared" si="52"/>
        <v>C00219  *  C00007  *  C00005  *  C00080</v>
      </c>
      <c r="K480" s="19" t="s">
        <v>9182</v>
      </c>
      <c r="L480" s="50" t="str">
        <f t="shared" si="53"/>
        <v>C14768  * C00006  * C00001</v>
      </c>
      <c r="M480" s="16" t="str">
        <f t="shared" si="54"/>
        <v>(${Variables:E1_14_14_1_kcat} * E1_14_14_1 * C00219  *  C00007  *  C00005  *  C00080) / (${Variables:E1_14_14_1_km} + (E1_14_14_1 * C00219  *  C00007  *  C00005  *  C00080))</v>
      </c>
      <c r="N480" s="16" t="str">
        <f t="shared" si="55"/>
        <v>r479: C00219  +  C00007  +  C00005  +  C00080 -&gt; C14768  + C00006  + C00001 | (${Variables:E1_14_14_1_kcat} * E1_14_14_1 * C00219  *  C00007  *  C00005  *  C00080) / (${Variables:E1_14_14_1_km} + (E1_14_14_1 * C00219  *  C00007  *  C00005  *  C00080))</v>
      </c>
    </row>
    <row r="481" spans="1:14" ht="43.5" x14ac:dyDescent="0.35">
      <c r="A481" s="12" t="s">
        <v>2386</v>
      </c>
      <c r="B481" s="11" t="s">
        <v>1756</v>
      </c>
      <c r="C481" s="11" t="s">
        <v>7391</v>
      </c>
      <c r="E481" s="40">
        <v>480</v>
      </c>
      <c r="F481" s="11" t="str">
        <f t="shared" si="50"/>
        <v>E1_14_14_1</v>
      </c>
      <c r="G481" s="46" t="str">
        <f t="shared" si="51"/>
        <v>E1_14_14_1_kcat: 13.7</v>
      </c>
      <c r="H481" s="46" t="str">
        <f t="shared" si="56"/>
        <v>E1_14_14_1_km: 1</v>
      </c>
      <c r="I481" s="49" t="s">
        <v>8152</v>
      </c>
      <c r="J481" s="49" t="str">
        <f t="shared" si="52"/>
        <v>C00219  *  C00007  *  C00005  *  C00080 </v>
      </c>
      <c r="K481" s="19" t="s">
        <v>9183</v>
      </c>
      <c r="L481" s="50" t="str">
        <f t="shared" si="53"/>
        <v>C14770  * C00006  * C00001</v>
      </c>
      <c r="M481" s="16" t="str">
        <f t="shared" si="54"/>
        <v>(${Variables:E1_14_14_1_kcat} * E1_14_14_1 * C00219  *  C00007  *  C00005  *  C00080 ) / (${Variables:E1_14_14_1_km} + (E1_14_14_1 * C00219  *  C00007  *  C00005  *  C00080 ))</v>
      </c>
      <c r="N481" s="16" t="str">
        <f t="shared" si="55"/>
        <v>r480: C00219  +  C00007  +  C00005  +  C00080  -&gt; C14770  + C00006  + C00001 | (${Variables:E1_14_14_1_kcat} * E1_14_14_1 * C00219  *  C00007  *  C00005  *  C00080 ) / (${Variables:E1_14_14_1_km} + (E1_14_14_1 * C00219  *  C00007  *  C00005  *  C00080 ))</v>
      </c>
    </row>
    <row r="482" spans="1:14" ht="43.5" x14ac:dyDescent="0.35">
      <c r="A482" s="12" t="s">
        <v>2386</v>
      </c>
      <c r="B482" s="11" t="s">
        <v>1756</v>
      </c>
      <c r="C482" s="11" t="s">
        <v>7391</v>
      </c>
      <c r="E482" s="40">
        <v>481</v>
      </c>
      <c r="F482" s="11" t="str">
        <f t="shared" si="50"/>
        <v>E1_14_14_1</v>
      </c>
      <c r="G482" s="46" t="str">
        <f t="shared" si="51"/>
        <v>E1_14_14_1_kcat: 13.7</v>
      </c>
      <c r="H482" s="46" t="str">
        <f t="shared" si="56"/>
        <v>E1_14_14_1_km: 1</v>
      </c>
      <c r="I482" s="49" t="s">
        <v>8152</v>
      </c>
      <c r="J482" s="49" t="str">
        <f t="shared" si="52"/>
        <v>C00219  *  C00007  *  C00005  *  C00080 </v>
      </c>
      <c r="K482" s="19" t="s">
        <v>9184</v>
      </c>
      <c r="L482" s="50" t="str">
        <f t="shared" si="53"/>
        <v>C14778  * C00006  * C00001</v>
      </c>
      <c r="M482" s="16" t="str">
        <f t="shared" si="54"/>
        <v>(${Variables:E1_14_14_1_kcat} * E1_14_14_1 * C00219  *  C00007  *  C00005  *  C00080 ) / (${Variables:E1_14_14_1_km} + (E1_14_14_1 * C00219  *  C00007  *  C00005  *  C00080 ))</v>
      </c>
      <c r="N482" s="16" t="str">
        <f t="shared" si="55"/>
        <v>r481: C00219  +  C00007  +  C00005  +  C00080  -&gt; C14778  + C00006  + C00001 | (${Variables:E1_14_14_1_kcat} * E1_14_14_1 * C00219  *  C00007  *  C00005  *  C00080 ) / (${Variables:E1_14_14_1_km} + (E1_14_14_1 * C00219  *  C00007  *  C00005  *  C00080 ))</v>
      </c>
    </row>
    <row r="483" spans="1:14" ht="29" x14ac:dyDescent="0.35">
      <c r="A483" s="12" t="s">
        <v>2386</v>
      </c>
      <c r="B483" s="11" t="s">
        <v>1756</v>
      </c>
      <c r="C483" s="11" t="s">
        <v>7391</v>
      </c>
      <c r="E483" s="40">
        <v>482</v>
      </c>
      <c r="F483" s="11" t="str">
        <f t="shared" si="50"/>
        <v>E1_14_14_1</v>
      </c>
      <c r="G483" s="46" t="str">
        <f t="shared" si="51"/>
        <v>E1_14_14_1_kcat: 13.7</v>
      </c>
      <c r="H483" s="46" t="str">
        <f t="shared" si="56"/>
        <v>E1_14_14_1_km: 1</v>
      </c>
      <c r="I483" s="49" t="s">
        <v>8153</v>
      </c>
      <c r="J483" s="49" t="str">
        <f t="shared" si="52"/>
        <v>C00219  *  C03024  *  C00007</v>
      </c>
      <c r="K483" s="19" t="s">
        <v>9185</v>
      </c>
      <c r="L483" s="50" t="str">
        <f t="shared" si="53"/>
        <v>C14749  * C03161  * C00001</v>
      </c>
      <c r="M483" s="16" t="str">
        <f t="shared" si="54"/>
        <v>(${Variables:E1_14_14_1_kcat} * E1_14_14_1 * C00219  *  C03024  *  C00007) / (${Variables:E1_14_14_1_km} + (E1_14_14_1 * C00219  *  C03024  *  C00007))</v>
      </c>
      <c r="N483" s="16" t="str">
        <f t="shared" si="55"/>
        <v>r482: C00219  +  C03024  +  C00007 -&gt; C14749  + C03161  + C00001 | (${Variables:E1_14_14_1_kcat} * E1_14_14_1 * C00219  *  C03024  *  C00007) / (${Variables:E1_14_14_1_km} + (E1_14_14_1 * C00219  *  C03024  *  C00007))</v>
      </c>
    </row>
    <row r="484" spans="1:14" ht="29" x14ac:dyDescent="0.35">
      <c r="A484" s="26" t="s">
        <v>2369</v>
      </c>
      <c r="B484" s="11" t="s">
        <v>1738</v>
      </c>
      <c r="C484" s="11" t="s">
        <v>7392</v>
      </c>
      <c r="E484" s="40">
        <v>483</v>
      </c>
      <c r="F484" s="11" t="str">
        <f t="shared" si="50"/>
        <v>E1_1_1_47</v>
      </c>
      <c r="G484" s="46" t="str">
        <f t="shared" si="51"/>
        <v>E1_1_1_47_kcat: 13.7</v>
      </c>
      <c r="H484" s="46" t="str">
        <f t="shared" si="56"/>
        <v>E1_1_1_47_km: 1</v>
      </c>
      <c r="I484" s="49" t="s">
        <v>8154</v>
      </c>
      <c r="J484" s="49" t="str">
        <f t="shared" si="52"/>
        <v>C00221  *  C00003</v>
      </c>
      <c r="K484" s="19" t="s">
        <v>9186</v>
      </c>
      <c r="L484" s="50" t="str">
        <f t="shared" si="53"/>
        <v>C00198  * C00004  * C00080</v>
      </c>
      <c r="M484" s="16" t="str">
        <f t="shared" si="54"/>
        <v>(${Variables:E1_1_1_47_kcat} * E1_1_1_47 * C00221  *  C00003) / (${Variables:E1_1_1_47_km} + (E1_1_1_47 * C00221  *  C00003))</v>
      </c>
      <c r="N484" s="16" t="str">
        <f t="shared" si="55"/>
        <v>r483: C00221  +  C00003 -&gt; C00198  + C00004  + C00080 | (${Variables:E1_1_1_47_kcat} * E1_1_1_47 * C00221  *  C00003) / (${Variables:E1_1_1_47_km} + (E1_1_1_47 * C00221  *  C00003))</v>
      </c>
    </row>
    <row r="485" spans="1:14" ht="29" x14ac:dyDescent="0.35">
      <c r="A485" s="26" t="s">
        <v>2369</v>
      </c>
      <c r="B485" s="11" t="s">
        <v>1738</v>
      </c>
      <c r="C485" s="11" t="s">
        <v>7392</v>
      </c>
      <c r="E485" s="40">
        <v>484</v>
      </c>
      <c r="F485" s="11" t="str">
        <f t="shared" si="50"/>
        <v>E1_1_1_47</v>
      </c>
      <c r="G485" s="46" t="str">
        <f t="shared" si="51"/>
        <v>E1_1_1_47_kcat: 13.7</v>
      </c>
      <c r="H485" s="46" t="str">
        <f t="shared" si="56"/>
        <v>E1_1_1_47_km: 1</v>
      </c>
      <c r="I485" s="49" t="s">
        <v>8155</v>
      </c>
      <c r="J485" s="49" t="str">
        <f t="shared" si="52"/>
        <v>C00221  *  C00006</v>
      </c>
      <c r="K485" s="19" t="s">
        <v>9187</v>
      </c>
      <c r="L485" s="50" t="str">
        <f t="shared" si="53"/>
        <v>C00198  * C00005  * C00080</v>
      </c>
      <c r="M485" s="16" t="str">
        <f t="shared" si="54"/>
        <v>(${Variables:E1_1_1_47_kcat} * E1_1_1_47 * C00221  *  C00006) / (${Variables:E1_1_1_47_km} + (E1_1_1_47 * C00221  *  C00006))</v>
      </c>
      <c r="N485" s="16" t="str">
        <f t="shared" si="55"/>
        <v>r484: C00221  +  C00006 -&gt; C00198  + C00005  + C00080 | (${Variables:E1_1_1_47_kcat} * E1_1_1_47 * C00221  *  C00006) / (${Variables:E1_1_1_47_km} + (E1_1_1_47 * C00221  *  C00006))</v>
      </c>
    </row>
    <row r="486" spans="1:14" ht="29" x14ac:dyDescent="0.35">
      <c r="A486" s="12" t="s">
        <v>2402</v>
      </c>
      <c r="B486" s="11" t="s">
        <v>1772</v>
      </c>
      <c r="C486" s="11" t="s">
        <v>7393</v>
      </c>
      <c r="E486" s="40">
        <v>485</v>
      </c>
      <c r="F486" s="11" t="str">
        <f t="shared" si="50"/>
        <v>E1_2_1_27</v>
      </c>
      <c r="G486" s="46" t="str">
        <f t="shared" si="51"/>
        <v>E1_2_1_27_kcat: 13.7</v>
      </c>
      <c r="H486" s="46" t="str">
        <f t="shared" si="56"/>
        <v>E1_2_1_27_km: 1</v>
      </c>
      <c r="I486" s="49" t="s">
        <v>8156</v>
      </c>
      <c r="J486" s="49" t="str">
        <f t="shared" si="52"/>
        <v>C00222  *  C00010  *  C00003</v>
      </c>
      <c r="K486" s="19" t="s">
        <v>9188</v>
      </c>
      <c r="L486" s="50" t="str">
        <f t="shared" si="53"/>
        <v>C00024  * C00011  * C00004  * C00080</v>
      </c>
      <c r="M486" s="16" t="str">
        <f t="shared" si="54"/>
        <v>(${Variables:E1_2_1_27_kcat} * E1_2_1_27 * C00222  *  C00010  *  C00003) / (${Variables:E1_2_1_27_km} + (E1_2_1_27 * C00222  *  C00010  *  C00003))</v>
      </c>
      <c r="N486" s="16" t="str">
        <f t="shared" si="55"/>
        <v>r485: C00222  +  C00010  +  C00003 -&gt; C00024  + C00011  + C00004  + C00080 | (${Variables:E1_2_1_27_kcat} * E1_2_1_27 * C00222  *  C00010  *  C00003) / (${Variables:E1_2_1_27_km} + (E1_2_1_27 * C00222  *  C00010  *  C00003))</v>
      </c>
    </row>
    <row r="487" spans="1:14" ht="29" x14ac:dyDescent="0.35">
      <c r="A487" s="12" t="s">
        <v>2480</v>
      </c>
      <c r="B487" s="11" t="s">
        <v>1850</v>
      </c>
      <c r="C487" s="11" t="s">
        <v>7313</v>
      </c>
      <c r="E487" s="40">
        <v>486</v>
      </c>
      <c r="F487" s="11" t="str">
        <f t="shared" si="50"/>
        <v>E2_2_1_1</v>
      </c>
      <c r="G487" s="46" t="str">
        <f t="shared" si="51"/>
        <v>E2_2_1_1_kcat: 13.7</v>
      </c>
      <c r="H487" s="46" t="str">
        <f t="shared" si="56"/>
        <v>E2_2_1_1_km: 1</v>
      </c>
      <c r="I487" s="49" t="s">
        <v>8157</v>
      </c>
      <c r="J487" s="49" t="str">
        <f t="shared" si="52"/>
        <v>C00231  *  C00068</v>
      </c>
      <c r="K487" s="19" t="s">
        <v>9189</v>
      </c>
      <c r="L487" s="50" t="str">
        <f t="shared" si="53"/>
        <v>C13378  * C00118</v>
      </c>
      <c r="M487" s="16" t="str">
        <f t="shared" si="54"/>
        <v>(${Variables:E2_2_1_1_kcat} * E2_2_1_1 * C00231  *  C00068) / (${Variables:E2_2_1_1_km} + (E2_2_1_1 * C00231  *  C00068))</v>
      </c>
      <c r="N487" s="16" t="str">
        <f t="shared" si="55"/>
        <v>r486: C00231  +  C00068 -&gt; C13378  + C00118 | (${Variables:E2_2_1_1_kcat} * E2_2_1_1 * C00231  *  C00068) / (${Variables:E2_2_1_1_km} + (E2_2_1_1 * C00231  *  C00068))</v>
      </c>
    </row>
    <row r="488" spans="1:14" ht="29" x14ac:dyDescent="0.35">
      <c r="A488" s="12" t="s">
        <v>2409</v>
      </c>
      <c r="B488" s="11" t="s">
        <v>1779</v>
      </c>
      <c r="C488" s="11" t="s">
        <v>7394</v>
      </c>
      <c r="E488" s="40">
        <v>487</v>
      </c>
      <c r="F488" s="11" t="str">
        <f t="shared" si="50"/>
        <v>E1_2_1_79</v>
      </c>
      <c r="G488" s="46" t="str">
        <f t="shared" si="51"/>
        <v>E1_2_1_79_kcat: 13.7</v>
      </c>
      <c r="H488" s="46" t="str">
        <f t="shared" si="56"/>
        <v>E1_2_1_79_km: 1</v>
      </c>
      <c r="I488" s="49" t="s">
        <v>8158</v>
      </c>
      <c r="J488" s="49" t="str">
        <f t="shared" si="52"/>
        <v>C00232  *  C00006  *  C00001</v>
      </c>
      <c r="K488" s="19" t="s">
        <v>9190</v>
      </c>
      <c r="L488" s="50" t="str">
        <f t="shared" si="53"/>
        <v>C00042  * C00005  * C00080</v>
      </c>
      <c r="M488" s="16" t="str">
        <f t="shared" si="54"/>
        <v>(${Variables:E1_2_1_79_kcat} * E1_2_1_79 * C00232  *  C00006  *  C00001) / (${Variables:E1_2_1_79_km} + (E1_2_1_79 * C00232  *  C00006  *  C00001))</v>
      </c>
      <c r="N488" s="16" t="str">
        <f t="shared" si="55"/>
        <v>r487: C00232  +  C00006  +  C00001 -&gt; C00042  + C00005  + C00080 | (${Variables:E1_2_1_79_kcat} * E1_2_1_79 * C00232  *  C00006  *  C00001) / (${Variables:E1_2_1_79_km} + (E1_2_1_79 * C00232  *  C00006  *  C00001))</v>
      </c>
    </row>
    <row r="489" spans="1:14" ht="29" x14ac:dyDescent="0.35">
      <c r="A489" s="12" t="s">
        <v>2371</v>
      </c>
      <c r="B489" s="11" t="s">
        <v>1740</v>
      </c>
      <c r="C489" s="11" t="s">
        <v>7334</v>
      </c>
      <c r="E489" s="40">
        <v>488</v>
      </c>
      <c r="F489" s="11" t="str">
        <f t="shared" si="50"/>
        <v>E1_1_1_85</v>
      </c>
      <c r="G489" s="46" t="str">
        <f t="shared" si="51"/>
        <v>E1_1_1_85_kcat: 13.7</v>
      </c>
      <c r="H489" s="46" t="str">
        <f t="shared" si="56"/>
        <v>E1_1_1_85_km: 1</v>
      </c>
      <c r="I489" s="49" t="s">
        <v>8159</v>
      </c>
      <c r="J489" s="49" t="str">
        <f t="shared" si="52"/>
        <v>C00233  *  C00011</v>
      </c>
      <c r="K489" s="19" t="s">
        <v>3891</v>
      </c>
      <c r="L489" s="50" t="str">
        <f t="shared" si="53"/>
        <v>C04236</v>
      </c>
      <c r="M489" s="16" t="str">
        <f t="shared" si="54"/>
        <v>(${Variables:E1_1_1_85_kcat} * E1_1_1_85 * C00233  *  C00011) / (${Variables:E1_1_1_85_km} + (E1_1_1_85 * C00233  *  C00011))</v>
      </c>
      <c r="N489" s="16" t="str">
        <f t="shared" si="55"/>
        <v>r488: C00233  +  C00011 -&gt; C04236 | (${Variables:E1_1_1_85_kcat} * E1_1_1_85 * C00233  *  C00011) / (${Variables:E1_1_1_85_km} + (E1_1_1_85 * C00233  *  C00011))</v>
      </c>
    </row>
    <row r="490" spans="1:14" ht="29" x14ac:dyDescent="0.35">
      <c r="A490" s="12" t="s">
        <v>2740</v>
      </c>
      <c r="B490" s="11" t="s">
        <v>2110</v>
      </c>
      <c r="C490" s="11" t="s">
        <v>7395</v>
      </c>
      <c r="E490" s="40">
        <v>489</v>
      </c>
      <c r="F490" s="11" t="str">
        <f t="shared" si="50"/>
        <v>E3_5_1_10</v>
      </c>
      <c r="G490" s="46" t="str">
        <f t="shared" si="51"/>
        <v>E3_5_1_10_kcat: 13.7</v>
      </c>
      <c r="H490" s="46" t="str">
        <f t="shared" si="56"/>
        <v>E3_5_1_10_km: 1</v>
      </c>
      <c r="I490" s="49" t="s">
        <v>8160</v>
      </c>
      <c r="J490" s="49" t="str">
        <f t="shared" si="52"/>
        <v>C00234  *  C00001 </v>
      </c>
      <c r="K490" s="19" t="s">
        <v>9191</v>
      </c>
      <c r="L490" s="50" t="str">
        <f t="shared" si="53"/>
        <v>C00058  * C00101</v>
      </c>
      <c r="M490" s="16" t="str">
        <f t="shared" si="54"/>
        <v>(${Variables:E3_5_1_10_kcat} * E3_5_1_10 * C00234  *  C00001 ) / (${Variables:E3_5_1_10_km} + (E3_5_1_10 * C00234  *  C00001 ))</v>
      </c>
      <c r="N490" s="16" t="str">
        <f t="shared" si="55"/>
        <v>r489: C00234  +  C00001  -&gt; C00058  + C00101 | (${Variables:E3_5_1_10_kcat} * E3_5_1_10 * C00234  *  C00001 ) / (${Variables:E3_5_1_10_km} + (E3_5_1_10 * C00234  *  C00001 ))</v>
      </c>
    </row>
    <row r="491" spans="1:14" ht="29" x14ac:dyDescent="0.35">
      <c r="A491" s="12" t="s">
        <v>2475</v>
      </c>
      <c r="B491" s="11" t="s">
        <v>1845</v>
      </c>
      <c r="C491" s="11" t="s">
        <v>7396</v>
      </c>
      <c r="E491" s="40">
        <v>490</v>
      </c>
      <c r="F491" s="11" t="str">
        <f t="shared" si="50"/>
        <v>E2_1_2_2</v>
      </c>
      <c r="G491" s="46" t="str">
        <f t="shared" si="51"/>
        <v>E2_1_2_2_kcat: 13.7</v>
      </c>
      <c r="H491" s="46" t="str">
        <f t="shared" si="56"/>
        <v>E2_1_2_2_km: 1</v>
      </c>
      <c r="I491" s="49" t="s">
        <v>8161</v>
      </c>
      <c r="J491" s="49" t="str">
        <f t="shared" si="52"/>
        <v>C00234  *  C03838</v>
      </c>
      <c r="K491" s="19" t="s">
        <v>9192</v>
      </c>
      <c r="L491" s="50" t="str">
        <f t="shared" si="53"/>
        <v>C00101  * C04376</v>
      </c>
      <c r="M491" s="16" t="str">
        <f t="shared" si="54"/>
        <v>(${Variables:E2_1_2_2_kcat} * E2_1_2_2 * C00234  *  C03838) / (${Variables:E2_1_2_2_km} + (E2_1_2_2 * C00234  *  C03838))</v>
      </c>
      <c r="N491" s="16" t="str">
        <f t="shared" si="55"/>
        <v>r490: C00234  +  C03838 -&gt; C00101  + C04376 | (${Variables:E2_1_2_2_kcat} * E2_1_2_2 * C00234  *  C03838) / (${Variables:E2_1_2_2_km} + (E2_1_2_2 * C00234  *  C03838))</v>
      </c>
    </row>
    <row r="492" spans="1:14" ht="29" x14ac:dyDescent="0.35">
      <c r="A492" s="12" t="s">
        <v>2476</v>
      </c>
      <c r="B492" s="11" t="s">
        <v>1846</v>
      </c>
      <c r="C492" s="11" t="s">
        <v>7397</v>
      </c>
      <c r="E492" s="40">
        <v>491</v>
      </c>
      <c r="F492" s="11" t="str">
        <f t="shared" si="50"/>
        <v>E2_1_2_3</v>
      </c>
      <c r="G492" s="46" t="str">
        <f t="shared" si="51"/>
        <v>E2_1_2_3_kcat: 13.7</v>
      </c>
      <c r="H492" s="46" t="str">
        <f t="shared" si="56"/>
        <v>E2_1_2_3_km: 1</v>
      </c>
      <c r="I492" s="49" t="s">
        <v>8162</v>
      </c>
      <c r="J492" s="49" t="str">
        <f t="shared" si="52"/>
        <v>C00234  *  C04677 </v>
      </c>
      <c r="K492" s="19" t="s">
        <v>9193</v>
      </c>
      <c r="L492" s="50" t="str">
        <f t="shared" si="53"/>
        <v>C00101  * C04734</v>
      </c>
      <c r="M492" s="16" t="str">
        <f t="shared" si="54"/>
        <v>(${Variables:E2_1_2_3_kcat} * E2_1_2_3 * C00234  *  C04677 ) / (${Variables:E2_1_2_3_km} + (E2_1_2_3 * C00234  *  C04677 ))</v>
      </c>
      <c r="N492" s="16" t="str">
        <f t="shared" si="55"/>
        <v>r491: C00234  +  C04677  -&gt; C00101  + C04734 | (${Variables:E2_1_2_3_kcat} * E2_1_2_3 * C00234  *  C04677 ) / (${Variables:E2_1_2_3_km} + (E2_1_2_3 * C00234  *  C04677 ))</v>
      </c>
    </row>
    <row r="493" spans="1:14" ht="29" x14ac:dyDescent="0.35">
      <c r="A493" s="12" t="s">
        <v>2397</v>
      </c>
      <c r="B493" s="11" t="s">
        <v>1767</v>
      </c>
      <c r="C493" s="11" t="s">
        <v>7398</v>
      </c>
      <c r="E493" s="40">
        <v>492</v>
      </c>
      <c r="F493" s="11" t="str">
        <f t="shared" si="50"/>
        <v>E1_17_7_4</v>
      </c>
      <c r="G493" s="46" t="str">
        <f t="shared" si="51"/>
        <v>E1_17_7_4_kcat: 13.7</v>
      </c>
      <c r="H493" s="46" t="str">
        <f t="shared" si="56"/>
        <v>E1_17_7_4_km: 1</v>
      </c>
      <c r="I493" s="49" t="s">
        <v>8163</v>
      </c>
      <c r="J493" s="49" t="str">
        <f t="shared" si="52"/>
        <v>C00235  *   C00139  *  C00001</v>
      </c>
      <c r="K493" s="19" t="s">
        <v>9194</v>
      </c>
      <c r="L493" s="50" t="str">
        <f t="shared" si="53"/>
        <v>C11811  *  C00138  *  C00080</v>
      </c>
      <c r="M493" s="16" t="str">
        <f t="shared" si="54"/>
        <v>(${Variables:E1_17_7_4_kcat} * E1_17_7_4 * C00235  *   C00139  *  C00001) / (${Variables:E1_17_7_4_km} + (E1_17_7_4 * C00235  *   C00139  *  C00001))</v>
      </c>
      <c r="N493" s="16" t="str">
        <f t="shared" si="55"/>
        <v>r492: C00235  +   C00139  +  C00001 -&gt; C11811  +  C00138  +  C00080 | (${Variables:E1_17_7_4_kcat} * E1_17_7_4 * C00235  *   C00139  *  C00001) / (${Variables:E1_17_7_4_km} + (E1_17_7_4 * C00235  *   C00139  *  C00001))</v>
      </c>
    </row>
    <row r="494" spans="1:14" ht="29" x14ac:dyDescent="0.35">
      <c r="A494" s="12" t="s">
        <v>2550</v>
      </c>
      <c r="B494" s="11" t="s">
        <v>1920</v>
      </c>
      <c r="C494" s="11" t="s">
        <v>7399</v>
      </c>
      <c r="E494" s="40">
        <v>493</v>
      </c>
      <c r="F494" s="11" t="str">
        <f t="shared" si="50"/>
        <v>E2_5_1_75</v>
      </c>
      <c r="G494" s="46" t="str">
        <f t="shared" si="51"/>
        <v>E2_5_1_75_kcat: 13.7</v>
      </c>
      <c r="H494" s="46" t="str">
        <f t="shared" si="56"/>
        <v>E2_5_1_75_km: 1</v>
      </c>
      <c r="I494" s="49" t="s">
        <v>8164</v>
      </c>
      <c r="J494" s="49" t="str">
        <f t="shared" si="52"/>
        <v>C00235  *  C17324</v>
      </c>
      <c r="K494" s="19" t="s">
        <v>9195</v>
      </c>
      <c r="L494" s="50" t="str">
        <f t="shared" si="53"/>
        <v>C00013  * C04432</v>
      </c>
      <c r="M494" s="16" t="str">
        <f t="shared" si="54"/>
        <v>(${Variables:E2_5_1_75_kcat} * E2_5_1_75 * C00235  *  C17324) / (${Variables:E2_5_1_75_km} + (E2_5_1_75 * C00235  *  C17324))</v>
      </c>
      <c r="N494" s="16" t="str">
        <f t="shared" si="55"/>
        <v>r493: C00235  +  C17324 -&gt; C00013  + C04432 | (${Variables:E2_5_1_75_kcat} * E2_5_1_75 * C00235  *  C17324) / (${Variables:E2_5_1_75_km} + (E2_5_1_75 * C00235  *  C17324))</v>
      </c>
    </row>
    <row r="495" spans="1:14" ht="29" x14ac:dyDescent="0.35">
      <c r="A495" s="12" t="s">
        <v>2682</v>
      </c>
      <c r="B495" s="11" t="s">
        <v>2052</v>
      </c>
      <c r="C495" s="11" t="s">
        <v>7236</v>
      </c>
      <c r="E495" s="40">
        <v>494</v>
      </c>
      <c r="F495" s="11" t="str">
        <f t="shared" si="50"/>
        <v>E3_1_3_5</v>
      </c>
      <c r="G495" s="46" t="str">
        <f t="shared" si="51"/>
        <v>E3_1_3_5_kcat: 13.7</v>
      </c>
      <c r="H495" s="46" t="str">
        <f t="shared" si="56"/>
        <v>E3_1_3_5_km: 1</v>
      </c>
      <c r="I495" s="49" t="s">
        <v>8165</v>
      </c>
      <c r="J495" s="49" t="str">
        <f t="shared" si="52"/>
        <v>C00239  *  C00001 </v>
      </c>
      <c r="K495" s="19" t="s">
        <v>9196</v>
      </c>
      <c r="L495" s="50" t="str">
        <f t="shared" si="53"/>
        <v>C00881  * C00009</v>
      </c>
      <c r="M495" s="16" t="str">
        <f t="shared" si="54"/>
        <v>(${Variables:E3_1_3_5_kcat} * E3_1_3_5 * C00239  *  C00001 ) / (${Variables:E3_1_3_5_km} + (E3_1_3_5 * C00239  *  C00001 ))</v>
      </c>
      <c r="N495" s="16" t="str">
        <f t="shared" si="55"/>
        <v>r494: C00239  +  C00001  -&gt; C00881  + C00009 | (${Variables:E3_1_3_5_kcat} * E3_1_3_5 * C00239  *  C00001 ) / (${Variables:E3_1_3_5_km} + (E3_1_3_5 * C00239  *  C00001 ))</v>
      </c>
    </row>
    <row r="496" spans="1:14" ht="29" x14ac:dyDescent="0.35">
      <c r="A496" s="12" t="s">
        <v>2741</v>
      </c>
      <c r="B496" s="11" t="s">
        <v>2111</v>
      </c>
      <c r="C496" s="11" t="s">
        <v>7291</v>
      </c>
      <c r="E496" s="40">
        <v>495</v>
      </c>
      <c r="F496" s="11" t="str">
        <f t="shared" si="50"/>
        <v>E3_5_1_2</v>
      </c>
      <c r="G496" s="46" t="str">
        <f t="shared" si="51"/>
        <v>E3_5_1_2_kcat: 13.7</v>
      </c>
      <c r="H496" s="46" t="str">
        <f t="shared" si="56"/>
        <v>E3_5_1_2_km: 1</v>
      </c>
      <c r="I496" s="49" t="s">
        <v>8166</v>
      </c>
      <c r="J496" s="49" t="str">
        <f t="shared" si="52"/>
        <v>C00241  *  C00001</v>
      </c>
      <c r="K496" s="19" t="s">
        <v>9197</v>
      </c>
      <c r="L496" s="50" t="str">
        <f t="shared" si="53"/>
        <v>C00060  * C00014</v>
      </c>
      <c r="M496" s="16" t="str">
        <f t="shared" si="54"/>
        <v>(${Variables:E3_5_1_2_kcat} * E3_5_1_2 * C00241  *  C00001) / (${Variables:E3_5_1_2_km} + (E3_5_1_2 * C00241  *  C00001))</v>
      </c>
      <c r="N496" s="16" t="str">
        <f t="shared" si="55"/>
        <v>r495: C00241  +  C00001 -&gt; C00060  + C00014 | (${Variables:E3_5_1_2_kcat} * E3_5_1_2 * C00241  *  C00001) / (${Variables:E3_5_1_2_km} + (E3_5_1_2 * C00241  *  C00001))</v>
      </c>
    </row>
    <row r="497" spans="1:14" ht="29" x14ac:dyDescent="0.35">
      <c r="A497" s="12" t="s">
        <v>2745</v>
      </c>
      <c r="B497" s="11" t="s">
        <v>2115</v>
      </c>
      <c r="C497" s="11" t="s">
        <v>7223</v>
      </c>
      <c r="E497" s="40">
        <v>496</v>
      </c>
      <c r="F497" s="11" t="str">
        <f t="shared" si="50"/>
        <v>E3_5_1_5</v>
      </c>
      <c r="G497" s="46" t="str">
        <f t="shared" si="51"/>
        <v>E3_5_1_5_kcat: 13.7</v>
      </c>
      <c r="H497" s="46" t="str">
        <f t="shared" si="56"/>
        <v>E3_5_1_5_km: 1</v>
      </c>
      <c r="I497" s="49" t="s">
        <v>8166</v>
      </c>
      <c r="J497" s="49" t="str">
        <f t="shared" si="52"/>
        <v>C00241  *  C00001</v>
      </c>
      <c r="K497" s="19" t="s">
        <v>9197</v>
      </c>
      <c r="L497" s="50" t="str">
        <f t="shared" si="53"/>
        <v>C00060  * C00014</v>
      </c>
      <c r="M497" s="16" t="str">
        <f t="shared" si="54"/>
        <v>(${Variables:E3_5_1_5_kcat} * E3_5_1_5 * C00241  *  C00001) / (${Variables:E3_5_1_5_km} + (E3_5_1_5 * C00241  *  C00001))</v>
      </c>
      <c r="N497" s="16" t="str">
        <f t="shared" si="55"/>
        <v>r496: C00241  +  C00001 -&gt; C00060  + C00014 | (${Variables:E3_5_1_5_kcat} * E3_5_1_5 * C00241  *  C00001) / (${Variables:E3_5_1_5_km} + (E3_5_1_5 * C00241  *  C00001))</v>
      </c>
    </row>
    <row r="498" spans="1:14" ht="29" x14ac:dyDescent="0.35">
      <c r="A498" s="12" t="s">
        <v>2739</v>
      </c>
      <c r="B498" s="11" t="s">
        <v>2109</v>
      </c>
      <c r="C498" s="11" t="s">
        <v>7361</v>
      </c>
      <c r="E498" s="40">
        <v>497</v>
      </c>
      <c r="F498" s="11" t="str">
        <f t="shared" si="50"/>
        <v>E3_5_1_1</v>
      </c>
      <c r="G498" s="46" t="str">
        <f t="shared" si="51"/>
        <v>E3_5_1_1_kcat: 13.7</v>
      </c>
      <c r="H498" s="46" t="str">
        <f t="shared" si="56"/>
        <v>E3_5_1_1_km: 1</v>
      </c>
      <c r="I498" s="49" t="s">
        <v>8167</v>
      </c>
      <c r="J498" s="49" t="str">
        <f t="shared" si="52"/>
        <v>C00241  *  C00001 </v>
      </c>
      <c r="K498" s="19" t="s">
        <v>9197</v>
      </c>
      <c r="L498" s="50" t="str">
        <f t="shared" si="53"/>
        <v>C00060  * C00014</v>
      </c>
      <c r="M498" s="16" t="str">
        <f t="shared" si="54"/>
        <v>(${Variables:E3_5_1_1_kcat} * E3_5_1_1 * C00241  *  C00001 ) / (${Variables:E3_5_1_1_km} + (E3_5_1_1 * C00241  *  C00001 ))</v>
      </c>
      <c r="N498" s="16" t="str">
        <f t="shared" si="55"/>
        <v>r497: C00241  +  C00001  -&gt; C00060  + C00014 | (${Variables:E3_5_1_1_kcat} * E3_5_1_1 * C00241  *  C00001 ) / (${Variables:E3_5_1_1_km} + (E3_5_1_1 * C00241  *  C00001 ))</v>
      </c>
    </row>
    <row r="499" spans="1:14" ht="29" x14ac:dyDescent="0.35">
      <c r="A499" s="12" t="s">
        <v>2744</v>
      </c>
      <c r="B499" s="11" t="s">
        <v>2114</v>
      </c>
      <c r="C499" s="11" t="s">
        <v>7400</v>
      </c>
      <c r="E499" s="40">
        <v>498</v>
      </c>
      <c r="F499" s="11" t="str">
        <f t="shared" si="50"/>
        <v>E3_5_1_44</v>
      </c>
      <c r="G499" s="46" t="str">
        <f t="shared" si="51"/>
        <v>E3_5_1_44_kcat: 13.7</v>
      </c>
      <c r="H499" s="46" t="str">
        <f t="shared" si="56"/>
        <v>E3_5_1_44_km: 1</v>
      </c>
      <c r="I499" s="49" t="s">
        <v>8167</v>
      </c>
      <c r="J499" s="49" t="str">
        <f t="shared" si="52"/>
        <v>C00241  *  C00001 </v>
      </c>
      <c r="K499" s="19" t="s">
        <v>9197</v>
      </c>
      <c r="L499" s="50" t="str">
        <f t="shared" si="53"/>
        <v>C00060  * C00014</v>
      </c>
      <c r="M499" s="16" t="str">
        <f t="shared" si="54"/>
        <v>(${Variables:E3_5_1_44_kcat} * E3_5_1_44 * C00241  *  C00001 ) / (${Variables:E3_5_1_44_km} + (E3_5_1_44 * C00241  *  C00001 ))</v>
      </c>
      <c r="N499" s="16" t="str">
        <f t="shared" si="55"/>
        <v>r498: C00241  +  C00001  -&gt; C00060  + C00014 | (${Variables:E3_5_1_44_kcat} * E3_5_1_44 * C00241  *  C00001 ) / (${Variables:E3_5_1_44_km} + (E3_5_1_44 * C00241  *  C00001 ))</v>
      </c>
    </row>
    <row r="500" spans="1:14" ht="29" x14ac:dyDescent="0.35">
      <c r="A500" s="12" t="s">
        <v>2761</v>
      </c>
      <c r="B500" s="11" t="s">
        <v>2131</v>
      </c>
      <c r="C500" s="11" t="s">
        <v>7401</v>
      </c>
      <c r="E500" s="40">
        <v>499</v>
      </c>
      <c r="F500" s="11" t="str">
        <f t="shared" si="50"/>
        <v>E3_5_4_3</v>
      </c>
      <c r="G500" s="46" t="str">
        <f t="shared" si="51"/>
        <v>E3_5_4_3_kcat: 13.7</v>
      </c>
      <c r="H500" s="46" t="str">
        <f t="shared" si="56"/>
        <v>E3_5_4_3_km: 1</v>
      </c>
      <c r="I500" s="49" t="s">
        <v>8168</v>
      </c>
      <c r="J500" s="49" t="str">
        <f t="shared" si="52"/>
        <v>C00242  *  C00001</v>
      </c>
      <c r="K500" s="19" t="s">
        <v>9198</v>
      </c>
      <c r="L500" s="50" t="str">
        <f t="shared" si="53"/>
        <v>C00385  * C00014</v>
      </c>
      <c r="M500" s="16" t="str">
        <f t="shared" si="54"/>
        <v>(${Variables:E3_5_4_3_kcat} * E3_5_4_3 * C00242  *  C00001) / (${Variables:E3_5_4_3_km} + (E3_5_4_3 * C00242  *  C00001))</v>
      </c>
      <c r="N500" s="16" t="str">
        <f t="shared" si="55"/>
        <v>r499: C00242  +  C00001 -&gt; C00385  + C00014 | (${Variables:E3_5_4_3_kcat} * E3_5_4_3 * C00242  *  C00001) / (${Variables:E3_5_4_3_km} + (E3_5_4_3 * C00242  *  C00001))</v>
      </c>
    </row>
    <row r="501" spans="1:14" ht="29" x14ac:dyDescent="0.35">
      <c r="A501" s="12" t="s">
        <v>2696</v>
      </c>
      <c r="B501" s="11" t="s">
        <v>2066</v>
      </c>
      <c r="C501" s="11" t="s">
        <v>7402</v>
      </c>
      <c r="E501" s="40">
        <v>500</v>
      </c>
      <c r="F501" s="11" t="str">
        <f t="shared" si="50"/>
        <v>E3_2_1_23</v>
      </c>
      <c r="G501" s="46" t="str">
        <f t="shared" si="51"/>
        <v>E3_2_1_23_kcat: 13.7</v>
      </c>
      <c r="H501" s="46" t="str">
        <f t="shared" si="56"/>
        <v>E3_2_1_23_km: 1</v>
      </c>
      <c r="I501" s="49" t="s">
        <v>8169</v>
      </c>
      <c r="J501" s="49" t="str">
        <f t="shared" si="52"/>
        <v>C00243  *  C00001</v>
      </c>
      <c r="K501" s="19" t="s">
        <v>9199</v>
      </c>
      <c r="L501" s="50" t="str">
        <f t="shared" si="53"/>
        <v>C00267  * C00124</v>
      </c>
      <c r="M501" s="16" t="str">
        <f t="shared" si="54"/>
        <v>(${Variables:E3_2_1_23_kcat} * E3_2_1_23 * C00243  *  C00001) / (${Variables:E3_2_1_23_km} + (E3_2_1_23 * C00243  *  C00001))</v>
      </c>
      <c r="N501" s="16" t="str">
        <f t="shared" si="55"/>
        <v>r500: C00243  +  C00001 -&gt; C00267  + C00124 | (${Variables:E3_2_1_23_kcat} * E3_2_1_23 * C00243  *  C00001) / (${Variables:E3_2_1_23_km} + (E3_2_1_23 * C00243  *  C00001))</v>
      </c>
    </row>
    <row r="502" spans="1:14" ht="29" x14ac:dyDescent="0.35">
      <c r="A502" s="12" t="s">
        <v>2696</v>
      </c>
      <c r="B502" s="11" t="s">
        <v>2066</v>
      </c>
      <c r="C502" s="11" t="s">
        <v>7402</v>
      </c>
      <c r="E502" s="40">
        <v>501</v>
      </c>
      <c r="F502" s="11" t="str">
        <f t="shared" si="50"/>
        <v>E3_2_1_23</v>
      </c>
      <c r="G502" s="46" t="str">
        <f t="shared" si="51"/>
        <v>E3_2_1_23_kcat: 13.7</v>
      </c>
      <c r="H502" s="46" t="str">
        <f t="shared" si="56"/>
        <v>E3_2_1_23_km: 1</v>
      </c>
      <c r="I502" s="49" t="s">
        <v>8170</v>
      </c>
      <c r="J502" s="49" t="str">
        <f t="shared" si="52"/>
        <v>C00243  *  C00001 </v>
      </c>
      <c r="K502" s="19" t="s">
        <v>9200</v>
      </c>
      <c r="L502" s="50" t="str">
        <f t="shared" si="53"/>
        <v>C00031  * C00962</v>
      </c>
      <c r="M502" s="16" t="str">
        <f t="shared" si="54"/>
        <v>(${Variables:E3_2_1_23_kcat} * E3_2_1_23 * C00243  *  C00001 ) / (${Variables:E3_2_1_23_km} + (E3_2_1_23 * C00243  *  C00001 ))</v>
      </c>
      <c r="N502" s="16" t="str">
        <f t="shared" si="55"/>
        <v>r501: C00243  +  C00001  -&gt; C00031  + C00962 | (${Variables:E3_2_1_23_kcat} * E3_2_1_23 * C00243  *  C00001 ) / (${Variables:E3_2_1_23_km} + (E3_2_1_23 * C00243  *  C00001 ))</v>
      </c>
    </row>
    <row r="503" spans="1:14" ht="29" x14ac:dyDescent="0.35">
      <c r="A503" s="12" t="s">
        <v>2900</v>
      </c>
      <c r="B503" s="11" t="s">
        <v>2270</v>
      </c>
      <c r="C503" s="11" t="s">
        <v>7403</v>
      </c>
      <c r="E503" s="40">
        <v>502</v>
      </c>
      <c r="F503" s="11" t="str">
        <f t="shared" si="50"/>
        <v>E5_4_4_2</v>
      </c>
      <c r="G503" s="46" t="str">
        <f t="shared" si="51"/>
        <v>E5_4_4_2_kcat: 13.7</v>
      </c>
      <c r="H503" s="46" t="str">
        <f t="shared" si="56"/>
        <v>E5_4_4_2_km: 1</v>
      </c>
      <c r="I503" s="49" t="s">
        <v>4167</v>
      </c>
      <c r="J503" s="49" t="str">
        <f t="shared" si="52"/>
        <v>C00251</v>
      </c>
      <c r="K503" s="19" t="s">
        <v>4166</v>
      </c>
      <c r="L503" s="50" t="str">
        <f t="shared" si="53"/>
        <v>C00885</v>
      </c>
      <c r="M503" s="16" t="str">
        <f t="shared" si="54"/>
        <v>(${Variables:E5_4_4_2_kcat} * E5_4_4_2 * C00251) / (${Variables:E5_4_4_2_km} + (E5_4_4_2 * C00251))</v>
      </c>
      <c r="N503" s="16" t="str">
        <f t="shared" si="55"/>
        <v>r502: C00251 -&gt; C00885 | (${Variables:E5_4_4_2_kcat} * E5_4_4_2 * C00251) / (${Variables:E5_4_4_2_km} + (E5_4_4_2 * C00251))</v>
      </c>
    </row>
    <row r="504" spans="1:14" ht="29" x14ac:dyDescent="0.35">
      <c r="A504" s="12" t="s">
        <v>2904</v>
      </c>
      <c r="B504" s="11" t="s">
        <v>2274</v>
      </c>
      <c r="C504" s="11" t="s">
        <v>7404</v>
      </c>
      <c r="E504" s="40">
        <v>503</v>
      </c>
      <c r="F504" s="11" t="str">
        <f t="shared" si="50"/>
        <v>E5_4_99_5</v>
      </c>
      <c r="G504" s="46" t="str">
        <f t="shared" si="51"/>
        <v>E5_4_99_5_kcat: 13.7</v>
      </c>
      <c r="H504" s="46" t="str">
        <f t="shared" si="56"/>
        <v>E5_4_99_5_km: 1</v>
      </c>
      <c r="I504" s="49" t="s">
        <v>4167</v>
      </c>
      <c r="J504" s="49" t="str">
        <f t="shared" si="52"/>
        <v>C00251</v>
      </c>
      <c r="K504" s="19" t="s">
        <v>3960</v>
      </c>
      <c r="L504" s="50" t="str">
        <f t="shared" si="53"/>
        <v>C00254</v>
      </c>
      <c r="M504" s="16" t="str">
        <f t="shared" si="54"/>
        <v>(${Variables:E5_4_99_5_kcat} * E5_4_99_5 * C00251) / (${Variables:E5_4_99_5_km} + (E5_4_99_5 * C00251))</v>
      </c>
      <c r="N504" s="16" t="str">
        <f t="shared" si="55"/>
        <v>r503: C00251 -&gt; C00254 | (${Variables:E5_4_99_5_kcat} * E5_4_99_5 * C00251) / (${Variables:E5_4_99_5_km} + (E5_4_99_5 * C00251))</v>
      </c>
    </row>
    <row r="505" spans="1:14" ht="29" x14ac:dyDescent="0.35">
      <c r="A505" s="12" t="s">
        <v>2800</v>
      </c>
      <c r="B505" s="11" t="s">
        <v>2170</v>
      </c>
      <c r="C505" s="11" t="s">
        <v>7405</v>
      </c>
      <c r="E505" s="40">
        <v>504</v>
      </c>
      <c r="F505" s="11" t="str">
        <f t="shared" si="50"/>
        <v>E4_1_3_27</v>
      </c>
      <c r="G505" s="46" t="str">
        <f t="shared" si="51"/>
        <v>E4_1_3_27_kcat: 13.7</v>
      </c>
      <c r="H505" s="46" t="str">
        <f t="shared" si="56"/>
        <v>E4_1_3_27_km: 1</v>
      </c>
      <c r="I505" s="49" t="s">
        <v>8171</v>
      </c>
      <c r="J505" s="49" t="str">
        <f t="shared" si="52"/>
        <v>C00251  *  C00014</v>
      </c>
      <c r="K505" s="19" t="s">
        <v>9201</v>
      </c>
      <c r="L505" s="50" t="str">
        <f t="shared" si="53"/>
        <v>C00108  * C00022  * C00001</v>
      </c>
      <c r="M505" s="16" t="str">
        <f t="shared" si="54"/>
        <v>(${Variables:E4_1_3_27_kcat} * E4_1_3_27 * C00251  *  C00014) / (${Variables:E4_1_3_27_km} + (E4_1_3_27 * C00251  *  C00014))</v>
      </c>
      <c r="N505" s="16" t="str">
        <f t="shared" si="55"/>
        <v>r504: C00251  +  C00014 -&gt; C00108  + C00022  + C00001 | (${Variables:E4_1_3_27_kcat} * E4_1_3_27 * C00251  *  C00014) / (${Variables:E4_1_3_27_km} + (E4_1_3_27 * C00251  *  C00014))</v>
      </c>
    </row>
    <row r="506" spans="1:14" ht="29" x14ac:dyDescent="0.35">
      <c r="A506" s="12" t="s">
        <v>2800</v>
      </c>
      <c r="B506" s="11" t="s">
        <v>2170</v>
      </c>
      <c r="C506" s="11" t="s">
        <v>7405</v>
      </c>
      <c r="E506" s="40">
        <v>505</v>
      </c>
      <c r="F506" s="11" t="str">
        <f t="shared" si="50"/>
        <v>E4_1_3_27</v>
      </c>
      <c r="G506" s="46" t="str">
        <f t="shared" si="51"/>
        <v>E4_1_3_27_kcat: 13.7</v>
      </c>
      <c r="H506" s="46" t="str">
        <f t="shared" si="56"/>
        <v>E4_1_3_27_km: 1</v>
      </c>
      <c r="I506" s="49" t="s">
        <v>8172</v>
      </c>
      <c r="J506" s="49" t="str">
        <f t="shared" si="52"/>
        <v>C00251  *  C00064 </v>
      </c>
      <c r="K506" s="19" t="s">
        <v>9202</v>
      </c>
      <c r="L506" s="50" t="str">
        <f t="shared" si="53"/>
        <v>C00108  * C00022  * C00025</v>
      </c>
      <c r="M506" s="16" t="str">
        <f t="shared" si="54"/>
        <v>(${Variables:E4_1_3_27_kcat} * E4_1_3_27 * C00251  *  C00064 ) / (${Variables:E4_1_3_27_km} + (E4_1_3_27 * C00251  *  C00064 ))</v>
      </c>
      <c r="N506" s="16" t="str">
        <f t="shared" si="55"/>
        <v>r505: C00251  +  C00064  -&gt; C00108  + C00022  + C00025 | (${Variables:E4_1_3_27_kcat} * E4_1_3_27 * C00251  *  C00064 ) / (${Variables:E4_1_3_27_km} + (E4_1_3_27 * C00251  *  C00064 ))</v>
      </c>
    </row>
    <row r="507" spans="1:14" ht="29" x14ac:dyDescent="0.35">
      <c r="A507" s="12" t="s">
        <v>2690</v>
      </c>
      <c r="B507" s="11" t="s">
        <v>2060</v>
      </c>
      <c r="C507" s="11" t="s">
        <v>7314</v>
      </c>
      <c r="E507" s="40">
        <v>506</v>
      </c>
      <c r="F507" s="11" t="str">
        <f t="shared" si="50"/>
        <v>E3_2_1_10</v>
      </c>
      <c r="G507" s="46" t="str">
        <f t="shared" si="51"/>
        <v>E3_2_1_10_kcat: 13.7</v>
      </c>
      <c r="H507" s="46" t="str">
        <f t="shared" si="56"/>
        <v>E3_2_1_10_km: 1</v>
      </c>
      <c r="I507" s="49" t="s">
        <v>8173</v>
      </c>
      <c r="J507" s="49" t="str">
        <f t="shared" si="52"/>
        <v>C00252  *  C00001</v>
      </c>
      <c r="K507" s="19" t="s">
        <v>9203</v>
      </c>
      <c r="L507" s="50" t="str">
        <f t="shared" si="53"/>
        <v>C00267  * C00031</v>
      </c>
      <c r="M507" s="16" t="str">
        <f t="shared" si="54"/>
        <v>(${Variables:E3_2_1_10_kcat} * E3_2_1_10 * C00252  *  C00001) / (${Variables:E3_2_1_10_km} + (E3_2_1_10 * C00252  *  C00001))</v>
      </c>
      <c r="N507" s="16" t="str">
        <f t="shared" si="55"/>
        <v>r506: C00252  +  C00001 -&gt; C00267  + C00031 | (${Variables:E3_2_1_10_kcat} * E3_2_1_10 * C00252  *  C00001) / (${Variables:E3_2_1_10_km} + (E3_2_1_10 * C00252  *  C00001))</v>
      </c>
    </row>
    <row r="508" spans="1:14" ht="29" x14ac:dyDescent="0.35">
      <c r="A508" s="12" t="s">
        <v>2777</v>
      </c>
      <c r="B508" s="11" t="s">
        <v>2147</v>
      </c>
      <c r="C508" s="11" t="s">
        <v>7406</v>
      </c>
      <c r="E508" s="40">
        <v>507</v>
      </c>
      <c r="F508" s="11" t="str">
        <f t="shared" si="50"/>
        <v>E4_1_1_100</v>
      </c>
      <c r="G508" s="46" t="str">
        <f t="shared" si="51"/>
        <v>E4_1_1_100_kcat: 13.7</v>
      </c>
      <c r="H508" s="46" t="str">
        <f t="shared" si="56"/>
        <v>E4_1_1_100_km: 1</v>
      </c>
      <c r="I508" s="49" t="s">
        <v>3960</v>
      </c>
      <c r="J508" s="49" t="str">
        <f t="shared" si="52"/>
        <v>C00254</v>
      </c>
      <c r="K508" s="19" t="s">
        <v>9204</v>
      </c>
      <c r="L508" s="50" t="str">
        <f t="shared" si="53"/>
        <v>C20953  * C00011</v>
      </c>
      <c r="M508" s="16" t="str">
        <f t="shared" si="54"/>
        <v>(${Variables:E4_1_1_100_kcat} * E4_1_1_100 * C00254) / (${Variables:E4_1_1_100_km} + (E4_1_1_100 * C00254))</v>
      </c>
      <c r="N508" s="16" t="str">
        <f t="shared" si="55"/>
        <v>r507: C00254 -&gt; C20953  + C00011 | (${Variables:E4_1_1_100_kcat} * E4_1_1_100 * C00254) / (${Variables:E4_1_1_100_km} + (E4_1_1_100 * C00254))</v>
      </c>
    </row>
    <row r="509" spans="1:14" ht="29" x14ac:dyDescent="0.35">
      <c r="A509" s="12" t="s">
        <v>2827</v>
      </c>
      <c r="B509" s="11" t="s">
        <v>2197</v>
      </c>
      <c r="C509" s="11" t="s">
        <v>7407</v>
      </c>
      <c r="E509" s="40">
        <v>508</v>
      </c>
      <c r="F509" s="11" t="str">
        <f t="shared" si="50"/>
        <v>E4_2_1_51</v>
      </c>
      <c r="G509" s="46" t="str">
        <f t="shared" si="51"/>
        <v>E4_2_1_51_kcat: 13.7</v>
      </c>
      <c r="H509" s="46" t="str">
        <f t="shared" si="56"/>
        <v>E4_2_1_51_km: 1</v>
      </c>
      <c r="I509" s="49" t="s">
        <v>3960</v>
      </c>
      <c r="J509" s="49" t="str">
        <f t="shared" si="52"/>
        <v>C00254</v>
      </c>
      <c r="K509" s="19" t="s">
        <v>9205</v>
      </c>
      <c r="L509" s="50" t="str">
        <f t="shared" si="53"/>
        <v>C00166  * C00001  * C00011</v>
      </c>
      <c r="M509" s="16" t="str">
        <f t="shared" si="54"/>
        <v>(${Variables:E4_2_1_51_kcat} * E4_2_1_51 * C00254) / (${Variables:E4_2_1_51_km} + (E4_2_1_51 * C00254))</v>
      </c>
      <c r="N509" s="16" t="str">
        <f t="shared" si="55"/>
        <v>r508: C00254 -&gt; C00166  + C00001  + C00011 | (${Variables:E4_2_1_51_kcat} * E4_2_1_51 * C00254) / (${Variables:E4_2_1_51_km} + (E4_2_1_51 * C00254))</v>
      </c>
    </row>
    <row r="510" spans="1:14" ht="29" x14ac:dyDescent="0.35">
      <c r="A510" s="12" t="s">
        <v>2417</v>
      </c>
      <c r="B510" s="11" t="s">
        <v>1787</v>
      </c>
      <c r="C510" s="11" t="s">
        <v>7408</v>
      </c>
      <c r="E510" s="40">
        <v>509</v>
      </c>
      <c r="F510" s="11" t="str">
        <f t="shared" si="50"/>
        <v>E1_3_1_12</v>
      </c>
      <c r="G510" s="46" t="str">
        <f t="shared" si="51"/>
        <v>E1_3_1_12_kcat: 13.7</v>
      </c>
      <c r="H510" s="46" t="str">
        <f t="shared" si="56"/>
        <v>E1_3_1_12_km: 1</v>
      </c>
      <c r="I510" s="49" t="s">
        <v>8174</v>
      </c>
      <c r="J510" s="49" t="str">
        <f t="shared" si="52"/>
        <v>C00254  *  C00003</v>
      </c>
      <c r="K510" s="19" t="s">
        <v>9206</v>
      </c>
      <c r="L510" s="50" t="str">
        <f t="shared" si="53"/>
        <v>C01179  * C00011  * C00004  * C00080</v>
      </c>
      <c r="M510" s="16" t="str">
        <f t="shared" si="54"/>
        <v>(${Variables:E1_3_1_12_kcat} * E1_3_1_12 * C00254  *  C00003) / (${Variables:E1_3_1_12_km} + (E1_3_1_12 * C00254  *  C00003))</v>
      </c>
      <c r="N510" s="16" t="str">
        <f t="shared" si="55"/>
        <v>r509: C00254  +  C00003 -&gt; C01179  + C00011  + C00004  + C00080 | (${Variables:E1_3_1_12_kcat} * E1_3_1_12 * C00254  *  C00003) / (${Variables:E1_3_1_12_km} + (E1_3_1_12 * C00254  *  C00003))</v>
      </c>
    </row>
    <row r="511" spans="1:14" ht="29" x14ac:dyDescent="0.35">
      <c r="A511" s="12" t="s">
        <v>2811</v>
      </c>
      <c r="B511" s="11" t="s">
        <v>2181</v>
      </c>
      <c r="C511" s="11" t="s">
        <v>7409</v>
      </c>
      <c r="E511" s="40">
        <v>510</v>
      </c>
      <c r="F511" s="11" t="str">
        <f t="shared" si="50"/>
        <v>E4_2_1_126</v>
      </c>
      <c r="G511" s="46" t="str">
        <f t="shared" si="51"/>
        <v>E4_2_1_126_kcat: 13.7</v>
      </c>
      <c r="H511" s="46" t="str">
        <f t="shared" si="56"/>
        <v>E4_2_1_126_km: 1</v>
      </c>
      <c r="I511" s="49" t="s">
        <v>8175</v>
      </c>
      <c r="J511" s="49" t="str">
        <f t="shared" si="52"/>
        <v>C00256  *  C00357 </v>
      </c>
      <c r="K511" s="19" t="s">
        <v>9207</v>
      </c>
      <c r="L511" s="50" t="str">
        <f t="shared" si="53"/>
        <v>C16698  * C00001</v>
      </c>
      <c r="M511" s="16" t="str">
        <f t="shared" si="54"/>
        <v>(${Variables:E4_2_1_126_kcat} * E4_2_1_126 * C00256  *  C00357 ) / (${Variables:E4_2_1_126_km} + (E4_2_1_126 * C00256  *  C00357 ))</v>
      </c>
      <c r="N511" s="16" t="str">
        <f t="shared" si="55"/>
        <v>r510: C00256  +  C00357  -&gt; C16698  + C00001 | (${Variables:E4_2_1_126_kcat} * E4_2_1_126 * C00256  *  C00357 ) / (${Variables:E4_2_1_126_km} + (E4_2_1_126 * C00256  *  C00357 ))</v>
      </c>
    </row>
    <row r="512" spans="1:14" ht="29" x14ac:dyDescent="0.35">
      <c r="A512" s="12" t="s">
        <v>2883</v>
      </c>
      <c r="B512" s="11" t="s">
        <v>2253</v>
      </c>
      <c r="C512" s="11" t="s">
        <v>7410</v>
      </c>
      <c r="E512" s="40">
        <v>511</v>
      </c>
      <c r="F512" s="11" t="str">
        <f t="shared" si="50"/>
        <v>E5_3_1_4</v>
      </c>
      <c r="G512" s="46" t="str">
        <f t="shared" si="51"/>
        <v>E5_3_1_4_kcat: 13.7</v>
      </c>
      <c r="H512" s="46" t="str">
        <f t="shared" si="56"/>
        <v>E5_3_1_4_km: 1</v>
      </c>
      <c r="I512" s="49" t="s">
        <v>4131</v>
      </c>
      <c r="J512" s="49" t="str">
        <f t="shared" si="52"/>
        <v>C00259</v>
      </c>
      <c r="K512" s="19" t="s">
        <v>4129</v>
      </c>
      <c r="L512" s="50" t="str">
        <f t="shared" si="53"/>
        <v>C00508</v>
      </c>
      <c r="M512" s="16" t="str">
        <f t="shared" si="54"/>
        <v>(${Variables:E5_3_1_4_kcat} * E5_3_1_4 * C00259) / (${Variables:E5_3_1_4_km} + (E5_3_1_4 * C00259))</v>
      </c>
      <c r="N512" s="16" t="str">
        <f t="shared" si="55"/>
        <v>r511: C00259 -&gt; C00508 | (${Variables:E5_3_1_4_kcat} * E5_3_1_4 * C00259) / (${Variables:E5_3_1_4_km} + (E5_3_1_4 * C00259))</v>
      </c>
    </row>
    <row r="513" spans="1:14" ht="29" x14ac:dyDescent="0.35">
      <c r="A513" s="12" t="s">
        <v>2403</v>
      </c>
      <c r="B513" s="11" t="s">
        <v>1773</v>
      </c>
      <c r="C513" s="11" t="s">
        <v>7411</v>
      </c>
      <c r="E513" s="40">
        <v>512</v>
      </c>
      <c r="F513" s="11" t="str">
        <f t="shared" si="50"/>
        <v>E1_2_1_28</v>
      </c>
      <c r="G513" s="46" t="str">
        <f t="shared" si="51"/>
        <v>E1_2_1_28_kcat: 13.7</v>
      </c>
      <c r="H513" s="46" t="str">
        <f t="shared" si="56"/>
        <v>E1_2_1_28_km: 1</v>
      </c>
      <c r="I513" s="49" t="s">
        <v>8176</v>
      </c>
      <c r="J513" s="49" t="str">
        <f t="shared" si="52"/>
        <v>C00261  *  C00003  *  C00001</v>
      </c>
      <c r="K513" s="19" t="s">
        <v>9208</v>
      </c>
      <c r="L513" s="50" t="str">
        <f t="shared" si="53"/>
        <v>C00180  * C00004  * C00080</v>
      </c>
      <c r="M513" s="16" t="str">
        <f t="shared" si="54"/>
        <v>(${Variables:E1_2_1_28_kcat} * E1_2_1_28 * C00261  *  C00003  *  C00001) / (${Variables:E1_2_1_28_km} + (E1_2_1_28 * C00261  *  C00003  *  C00001))</v>
      </c>
      <c r="N513" s="16" t="str">
        <f t="shared" si="55"/>
        <v>r512: C00261  +  C00003  +  C00001 -&gt; C00180  + C00004  + C00080 | (${Variables:E1_2_1_28_kcat} * E1_2_1_28 * C00261  *  C00003  *  C00001) / (${Variables:E1_2_1_28_km} + (E1_2_1_28 * C00261  *  C00003  *  C00001))</v>
      </c>
    </row>
    <row r="514" spans="1:14" ht="29" x14ac:dyDescent="0.35">
      <c r="A514" s="12" t="s">
        <v>2392</v>
      </c>
      <c r="B514" s="11" t="s">
        <v>1762</v>
      </c>
      <c r="C514" s="11" t="s">
        <v>7356</v>
      </c>
      <c r="E514" s="40">
        <v>513</v>
      </c>
      <c r="F514" s="11" t="str">
        <f t="shared" si="50"/>
        <v>E1_17_1_4</v>
      </c>
      <c r="G514" s="46" t="str">
        <f t="shared" si="51"/>
        <v>E1_17_1_4_kcat: 13.7</v>
      </c>
      <c r="H514" s="46" t="str">
        <f t="shared" si="56"/>
        <v>E1_17_1_4_km: 1</v>
      </c>
      <c r="I514" s="49" t="s">
        <v>8177</v>
      </c>
      <c r="J514" s="49" t="str">
        <f t="shared" si="52"/>
        <v>C00262  *  C00003  *  C00001</v>
      </c>
      <c r="K514" s="19" t="s">
        <v>9209</v>
      </c>
      <c r="L514" s="50" t="str">
        <f t="shared" si="53"/>
        <v>C00385  * C00004  * C00080</v>
      </c>
      <c r="M514" s="16" t="str">
        <f t="shared" si="54"/>
        <v>(${Variables:E1_17_1_4_kcat} * E1_17_1_4 * C00262  *  C00003  *  C00001) / (${Variables:E1_17_1_4_km} + (E1_17_1_4 * C00262  *  C00003  *  C00001))</v>
      </c>
      <c r="N514" s="16" t="str">
        <f t="shared" si="55"/>
        <v>r513: C00262  +  C00003  +  C00001 -&gt; C00385  + C00004  + C00080 | (${Variables:E1_17_1_4_kcat} * E1_17_1_4 * C00262  *  C00003  *  C00001) / (${Variables:E1_17_1_4_km} + (E1_17_1_4 * C00262  *  C00003  *  C00001))</v>
      </c>
    </row>
    <row r="515" spans="1:14" ht="29" x14ac:dyDescent="0.35">
      <c r="A515" s="26" t="s">
        <v>2357</v>
      </c>
      <c r="B515" s="11" t="s">
        <v>2355</v>
      </c>
      <c r="C515" s="11" t="s">
        <v>7412</v>
      </c>
      <c r="E515" s="40">
        <v>514</v>
      </c>
      <c r="F515" s="11" t="str">
        <f t="shared" ref="F515:F578" si="57">"E" &amp; SUBSTITUTE(C515,".","_")</f>
        <v>E1_1_1_3</v>
      </c>
      <c r="G515" s="46" t="str">
        <f t="shared" ref="G515:G578" si="58">_xlfn.CONCAT(F515,"_kcat: ",13.7)</f>
        <v>E1_1_1_3_kcat: 13.7</v>
      </c>
      <c r="H515" s="46" t="str">
        <f t="shared" si="56"/>
        <v>E1_1_1_3_km: 1</v>
      </c>
      <c r="I515" s="49" t="s">
        <v>8178</v>
      </c>
      <c r="J515" s="49" t="str">
        <f t="shared" ref="J515:J578" si="59">SUBSTITUTE(I515, "+", "*")</f>
        <v>C00263  *  C00003</v>
      </c>
      <c r="K515" s="19" t="s">
        <v>9210</v>
      </c>
      <c r="L515" s="50" t="str">
        <f t="shared" ref="L515:L578" si="60">SUBSTITUTE(K515, "+", "*")</f>
        <v>C00441  * C00004  * C00080</v>
      </c>
      <c r="M515" s="16" t="str">
        <f t="shared" ref="M515:M578" si="61">_xlfn.CONCAT("(", "${Variables:",F515, "_kcat}"," * ", F515, " * ",J515,") / (","${Variables:",F515,"_km}"," + (",F515," * ",J515,"))")</f>
        <v>(${Variables:E1_1_1_3_kcat} * E1_1_1_3 * C00263  *  C00003) / (${Variables:E1_1_1_3_km} + (E1_1_1_3 * C00263  *  C00003))</v>
      </c>
      <c r="N515" s="16" t="str">
        <f t="shared" ref="N515:N578" si="62">_xlfn.CONCAT("r",E515,": ",I515, " -&gt; ",K515," | ",M515)</f>
        <v>r514: C00263  +  C00003 -&gt; C00441  + C00004  + C00080 | (${Variables:E1_1_1_3_kcat} * E1_1_1_3 * C00263  *  C00003) / (${Variables:E1_1_1_3_km} + (E1_1_1_3 * C00263  *  C00003))</v>
      </c>
    </row>
    <row r="516" spans="1:14" ht="29" x14ac:dyDescent="0.35">
      <c r="A516" s="12" t="s">
        <v>2869</v>
      </c>
      <c r="B516" s="11" t="s">
        <v>2239</v>
      </c>
      <c r="C516" s="11" t="s">
        <v>7340</v>
      </c>
      <c r="E516" s="40">
        <v>515</v>
      </c>
      <c r="F516" s="11" t="str">
        <f t="shared" si="57"/>
        <v>E5_1_3_3</v>
      </c>
      <c r="G516" s="46" t="str">
        <f t="shared" si="58"/>
        <v>E5_1_3_3_kcat: 13.7</v>
      </c>
      <c r="H516" s="46" t="str">
        <f t="shared" si="56"/>
        <v>E5_1_3_3_km: 1</v>
      </c>
      <c r="I516" s="49" t="s">
        <v>4102</v>
      </c>
      <c r="J516" s="49" t="str">
        <f t="shared" si="59"/>
        <v>C00267</v>
      </c>
      <c r="K516" s="19" t="s">
        <v>4101</v>
      </c>
      <c r="L516" s="50" t="str">
        <f t="shared" si="60"/>
        <v>C00221</v>
      </c>
      <c r="M516" s="16" t="str">
        <f t="shared" si="61"/>
        <v>(${Variables:E5_1_3_3_kcat} * E5_1_3_3 * C00267) / (${Variables:E5_1_3_3_km} + (E5_1_3_3 * C00267))</v>
      </c>
      <c r="N516" s="16" t="str">
        <f t="shared" si="62"/>
        <v>r515: C00267 -&gt; C00221 | (${Variables:E5_1_3_3_kcat} * E5_1_3_3 * C00267) / (${Variables:E5_1_3_3_km} + (E5_1_3_3 * C00267))</v>
      </c>
    </row>
    <row r="517" spans="1:14" ht="29" x14ac:dyDescent="0.35">
      <c r="A517" s="12" t="s">
        <v>2885</v>
      </c>
      <c r="B517" s="11" t="s">
        <v>2254</v>
      </c>
      <c r="C517" s="11" t="s">
        <v>7375</v>
      </c>
      <c r="E517" s="40">
        <v>516</v>
      </c>
      <c r="F517" s="11" t="str">
        <f t="shared" si="57"/>
        <v>E5_3_1_5</v>
      </c>
      <c r="G517" s="46" t="str">
        <f t="shared" si="58"/>
        <v>E5_3_1_5_kcat: 13.7</v>
      </c>
      <c r="H517" s="46" t="str">
        <f t="shared" si="56"/>
        <v>E5_3_1_5_km: 1</v>
      </c>
      <c r="I517" s="49" t="s">
        <v>4102</v>
      </c>
      <c r="J517" s="49" t="str">
        <f t="shared" si="59"/>
        <v>C00267</v>
      </c>
      <c r="K517" s="19" t="s">
        <v>4134</v>
      </c>
      <c r="L517" s="50" t="str">
        <f t="shared" si="60"/>
        <v>C22502</v>
      </c>
      <c r="M517" s="16" t="str">
        <f t="shared" si="61"/>
        <v>(${Variables:E5_3_1_5_kcat} * E5_3_1_5 * C00267) / (${Variables:E5_3_1_5_km} + (E5_3_1_5 * C00267))</v>
      </c>
      <c r="N517" s="16" t="str">
        <f t="shared" si="62"/>
        <v>r516: C00267 -&gt; C22502 | (${Variables:E5_3_1_5_kcat} * E5_3_1_5 * C00267) / (${Variables:E5_3_1_5_km} + (E5_3_1_5 * C00267))</v>
      </c>
    </row>
    <row r="518" spans="1:14" ht="29" x14ac:dyDescent="0.35">
      <c r="A518" s="12" t="s">
        <v>2885</v>
      </c>
      <c r="B518" s="11" t="s">
        <v>2254</v>
      </c>
      <c r="C518" s="11" t="s">
        <v>7375</v>
      </c>
      <c r="E518" s="40">
        <v>517</v>
      </c>
      <c r="F518" s="11" t="str">
        <f t="shared" si="57"/>
        <v>E5_3_1_5</v>
      </c>
      <c r="G518" s="46" t="str">
        <f t="shared" si="58"/>
        <v>E5_3_1_5_kcat: 13.7</v>
      </c>
      <c r="H518" s="46" t="str">
        <f t="shared" si="56"/>
        <v>E5_3_1_5_km: 1</v>
      </c>
      <c r="I518" s="49" t="s">
        <v>4102</v>
      </c>
      <c r="J518" s="49" t="str">
        <f t="shared" si="59"/>
        <v>C00267</v>
      </c>
      <c r="K518" s="19" t="s">
        <v>4135</v>
      </c>
      <c r="L518" s="50" t="str">
        <f t="shared" si="60"/>
        <v>C00095</v>
      </c>
      <c r="M518" s="16" t="str">
        <f t="shared" si="61"/>
        <v>(${Variables:E5_3_1_5_kcat} * E5_3_1_5 * C00267) / (${Variables:E5_3_1_5_km} + (E5_3_1_5 * C00267))</v>
      </c>
      <c r="N518" s="16" t="str">
        <f t="shared" si="62"/>
        <v>r517: C00267 -&gt; C00095 | (${Variables:E5_3_1_5_kcat} * E5_3_1_5 * C00267) / (${Variables:E5_3_1_5_km} + (E5_3_1_5 * C00267))</v>
      </c>
    </row>
    <row r="519" spans="1:14" ht="29" x14ac:dyDescent="0.35">
      <c r="A519" s="12" t="s">
        <v>2646</v>
      </c>
      <c r="B519" s="11" t="s">
        <v>2016</v>
      </c>
      <c r="C519" s="11" t="s">
        <v>7413</v>
      </c>
      <c r="E519" s="40">
        <v>518</v>
      </c>
      <c r="F519" s="11" t="str">
        <f t="shared" si="57"/>
        <v>E2_7_8_8</v>
      </c>
      <c r="G519" s="46" t="str">
        <f t="shared" si="58"/>
        <v>E2_7_8_8_kcat: 13.7</v>
      </c>
      <c r="H519" s="46" t="str">
        <f t="shared" si="56"/>
        <v>E2_7_8_8_km: 1</v>
      </c>
      <c r="I519" s="49" t="s">
        <v>8179</v>
      </c>
      <c r="J519" s="49" t="str">
        <f t="shared" si="59"/>
        <v>C00269  *  C00065</v>
      </c>
      <c r="K519" s="19" t="s">
        <v>9211</v>
      </c>
      <c r="L519" s="50" t="str">
        <f t="shared" si="60"/>
        <v>C00055  * C02737</v>
      </c>
      <c r="M519" s="16" t="str">
        <f t="shared" si="61"/>
        <v>(${Variables:E2_7_8_8_kcat} * E2_7_8_8 * C00269  *  C00065) / (${Variables:E2_7_8_8_km} + (E2_7_8_8 * C00269  *  C00065))</v>
      </c>
      <c r="N519" s="16" t="str">
        <f t="shared" si="62"/>
        <v>r518: C00269  +  C00065 -&gt; C00055  + C02737 | (${Variables:E2_7_8_8_kcat} * E2_7_8_8 * C00269  *  C00065) / (${Variables:E2_7_8_8_km} + (E2_7_8_8 * C00269  *  C00065))</v>
      </c>
    </row>
    <row r="520" spans="1:14" ht="29" x14ac:dyDescent="0.35">
      <c r="A520" s="12" t="s">
        <v>2644</v>
      </c>
      <c r="B520" s="11" t="s">
        <v>2014</v>
      </c>
      <c r="C520" s="11" t="s">
        <v>7414</v>
      </c>
      <c r="E520" s="40">
        <v>519</v>
      </c>
      <c r="F520" s="11" t="str">
        <f t="shared" si="57"/>
        <v>E2_7_8_5</v>
      </c>
      <c r="G520" s="46" t="str">
        <f t="shared" si="58"/>
        <v>E2_7_8_5_kcat: 13.7</v>
      </c>
      <c r="H520" s="46" t="str">
        <f t="shared" si="56"/>
        <v>E2_7_8_5_km: 1</v>
      </c>
      <c r="I520" s="49" t="s">
        <v>8180</v>
      </c>
      <c r="J520" s="49" t="str">
        <f t="shared" si="59"/>
        <v>C00269  *  C00093</v>
      </c>
      <c r="K520" s="19" t="s">
        <v>9212</v>
      </c>
      <c r="L520" s="50" t="str">
        <f t="shared" si="60"/>
        <v>C00055  * C03892</v>
      </c>
      <c r="M520" s="16" t="str">
        <f t="shared" si="61"/>
        <v>(${Variables:E2_7_8_5_kcat} * E2_7_8_5 * C00269  *  C00093) / (${Variables:E2_7_8_5_km} + (E2_7_8_5 * C00269  *  C00093))</v>
      </c>
      <c r="N520" s="16" t="str">
        <f t="shared" si="62"/>
        <v>r519: C00269  +  C00093 -&gt; C00055  + C03892 | (${Variables:E2_7_8_5_kcat} * E2_7_8_5 * C00269  *  C00093) / (${Variables:E2_7_8_5_km} + (E2_7_8_5 * C00269  *  C00093))</v>
      </c>
    </row>
    <row r="521" spans="1:14" ht="29" x14ac:dyDescent="0.35">
      <c r="A521" s="12" t="s">
        <v>2432</v>
      </c>
      <c r="B521" s="11" t="s">
        <v>1803</v>
      </c>
      <c r="C521" s="11" t="s">
        <v>7331</v>
      </c>
      <c r="E521" s="40">
        <v>520</v>
      </c>
      <c r="F521" s="11" t="str">
        <f t="shared" si="57"/>
        <v>E1_5_1_3</v>
      </c>
      <c r="G521" s="46" t="str">
        <f t="shared" si="58"/>
        <v>E1_5_1_3_kcat: 13.7</v>
      </c>
      <c r="H521" s="46" t="str">
        <f t="shared" si="56"/>
        <v>E1_5_1_3_km: 1</v>
      </c>
      <c r="I521" s="49" t="s">
        <v>8181</v>
      </c>
      <c r="J521" s="49" t="str">
        <f t="shared" si="59"/>
        <v>C00272  *  C00006 </v>
      </c>
      <c r="K521" s="19" t="s">
        <v>9213</v>
      </c>
      <c r="L521" s="50" t="str">
        <f t="shared" si="60"/>
        <v>C02953  * C00005  * C00080</v>
      </c>
      <c r="M521" s="16" t="str">
        <f t="shared" si="61"/>
        <v>(${Variables:E1_5_1_3_kcat} * E1_5_1_3 * C00272  *  C00006 ) / (${Variables:E1_5_1_3_km} + (E1_5_1_3 * C00272  *  C00006 ))</v>
      </c>
      <c r="N521" s="16" t="str">
        <f t="shared" si="62"/>
        <v>r520: C00272  +  C00006  -&gt; C02953  + C00005  + C00080 | (${Variables:E1_5_1_3_kcat} * E1_5_1_3 * C00272  *  C00006 ) / (${Variables:E1_5_1_3_km} + (E1_5_1_3 * C00272  *  C00006 ))</v>
      </c>
    </row>
    <row r="522" spans="1:14" ht="29" x14ac:dyDescent="0.35">
      <c r="A522" s="12" t="s">
        <v>2886</v>
      </c>
      <c r="B522" s="11" t="s">
        <v>2256</v>
      </c>
      <c r="C522" s="11" t="s">
        <v>7415</v>
      </c>
      <c r="E522" s="40">
        <v>521</v>
      </c>
      <c r="F522" s="11" t="str">
        <f t="shared" si="57"/>
        <v>E5_3_1_8</v>
      </c>
      <c r="G522" s="46" t="str">
        <f t="shared" si="58"/>
        <v>E5_3_1_8_kcat: 13.7</v>
      </c>
      <c r="H522" s="46" t="str">
        <f t="shared" si="56"/>
        <v>E5_3_1_8_km: 1</v>
      </c>
      <c r="I522" s="49" t="s">
        <v>4140</v>
      </c>
      <c r="J522" s="49" t="str">
        <f t="shared" si="59"/>
        <v>C00275</v>
      </c>
      <c r="K522" s="19" t="s">
        <v>4125</v>
      </c>
      <c r="L522" s="50" t="str">
        <f t="shared" si="60"/>
        <v>C00085</v>
      </c>
      <c r="M522" s="16" t="str">
        <f t="shared" si="61"/>
        <v>(${Variables:E5_3_1_8_kcat} * E5_3_1_8 * C00275) / (${Variables:E5_3_1_8_km} + (E5_3_1_8 * C00275))</v>
      </c>
      <c r="N522" s="16" t="str">
        <f t="shared" si="62"/>
        <v>r521: C00275 -&gt; C00085 | (${Variables:E5_3_1_8_kcat} * E5_3_1_8 * C00275) / (${Variables:E5_3_1_8_km} + (E5_3_1_8 * C00275))</v>
      </c>
    </row>
    <row r="523" spans="1:14" ht="29" x14ac:dyDescent="0.35">
      <c r="A523" s="12" t="s">
        <v>2886</v>
      </c>
      <c r="B523" s="11" t="s">
        <v>2256</v>
      </c>
      <c r="C523" s="11" t="s">
        <v>7415</v>
      </c>
      <c r="E523" s="40">
        <v>522</v>
      </c>
      <c r="F523" s="11" t="str">
        <f t="shared" si="57"/>
        <v>E5_3_1_8</v>
      </c>
      <c r="G523" s="46" t="str">
        <f t="shared" si="58"/>
        <v>E5_3_1_8_kcat: 13.7</v>
      </c>
      <c r="H523" s="46" t="str">
        <f t="shared" si="56"/>
        <v>E5_3_1_8_km: 1</v>
      </c>
      <c r="I523" s="49" t="s">
        <v>4140</v>
      </c>
      <c r="J523" s="49" t="str">
        <f t="shared" si="59"/>
        <v>C00275</v>
      </c>
      <c r="K523" s="19" t="s">
        <v>4127</v>
      </c>
      <c r="L523" s="50" t="str">
        <f t="shared" si="60"/>
        <v>C05345</v>
      </c>
      <c r="M523" s="16" t="str">
        <f t="shared" si="61"/>
        <v>(${Variables:E5_3_1_8_kcat} * E5_3_1_8 * C00275) / (${Variables:E5_3_1_8_km} + (E5_3_1_8 * C00275))</v>
      </c>
      <c r="N523" s="16" t="str">
        <f t="shared" si="62"/>
        <v>r522: C00275 -&gt; C05345 | (${Variables:E5_3_1_8_kcat} * E5_3_1_8 * C00275) / (${Variables:E5_3_1_8_km} + (E5_3_1_8 * C00275))</v>
      </c>
    </row>
    <row r="524" spans="1:14" ht="29" x14ac:dyDescent="0.35">
      <c r="A524" s="12" t="s">
        <v>2386</v>
      </c>
      <c r="B524" s="11" t="s">
        <v>1756</v>
      </c>
      <c r="C524" s="11" t="s">
        <v>7391</v>
      </c>
      <c r="E524" s="40">
        <v>523</v>
      </c>
      <c r="F524" s="11" t="str">
        <f t="shared" si="57"/>
        <v>E1_14_14_1</v>
      </c>
      <c r="G524" s="46" t="str">
        <f t="shared" si="58"/>
        <v>E1_14_14_1_kcat: 13.7</v>
      </c>
      <c r="H524" s="46" t="str">
        <f t="shared" si="56"/>
        <v>E1_14_14_1_km: 1</v>
      </c>
      <c r="I524" s="49" t="s">
        <v>8182</v>
      </c>
      <c r="J524" s="49" t="str">
        <f t="shared" si="59"/>
        <v>C00280  *  C03024  *  C00007</v>
      </c>
      <c r="K524" s="19" t="s">
        <v>9214</v>
      </c>
      <c r="L524" s="50" t="str">
        <f t="shared" si="60"/>
        <v>C05296  * C03161  * C00001</v>
      </c>
      <c r="M524" s="16" t="str">
        <f t="shared" si="61"/>
        <v>(${Variables:E1_14_14_1_kcat} * E1_14_14_1 * C00280  *  C03024  *  C00007) / (${Variables:E1_14_14_1_km} + (E1_14_14_1 * C00280  *  C03024  *  C00007))</v>
      </c>
      <c r="N524" s="16" t="str">
        <f t="shared" si="62"/>
        <v>r523: C00280  +  C03024  +  C00007 -&gt; C05296  + C03161  + C00001 | (${Variables:E1_14_14_1_kcat} * E1_14_14_1 * C00280  *  C03024  *  C00007) / (${Variables:E1_14_14_1_km} + (E1_14_14_1 * C00280  *  C03024  *  C00007))</v>
      </c>
    </row>
    <row r="525" spans="1:14" ht="29" x14ac:dyDescent="0.35">
      <c r="A525" s="12" t="s">
        <v>2441</v>
      </c>
      <c r="B525" s="11" t="s">
        <v>1811</v>
      </c>
      <c r="C525" s="11" t="s">
        <v>7416</v>
      </c>
      <c r="E525" s="40">
        <v>524</v>
      </c>
      <c r="F525" s="11" t="str">
        <f t="shared" si="57"/>
        <v>E1_8_1_2</v>
      </c>
      <c r="G525" s="46" t="str">
        <f t="shared" si="58"/>
        <v>E1_8_1_2_kcat: 13.7</v>
      </c>
      <c r="H525" s="46" t="str">
        <f t="shared" ref="H525:H588" si="63">_xlfn.CONCAT(F525,"_km: ",1)</f>
        <v>E1_8_1_2_km: 1</v>
      </c>
      <c r="I525" s="49" t="s">
        <v>8183</v>
      </c>
      <c r="J525" s="49" t="str">
        <f t="shared" si="59"/>
        <v>C00283  *   C00006  *   C00001</v>
      </c>
      <c r="K525" s="19" t="s">
        <v>9215</v>
      </c>
      <c r="L525" s="50" t="str">
        <f t="shared" si="60"/>
        <v>C00094  *  C00005  *  C00080</v>
      </c>
      <c r="M525" s="16" t="str">
        <f t="shared" si="61"/>
        <v>(${Variables:E1_8_1_2_kcat} * E1_8_1_2 * C00283  *   C00006  *   C00001) / (${Variables:E1_8_1_2_km} + (E1_8_1_2 * C00283  *   C00006  *   C00001))</v>
      </c>
      <c r="N525" s="16" t="str">
        <f t="shared" si="62"/>
        <v>r524: C00283  +   C00006  +   C00001 -&gt; C00094  +  C00005  +  C00080 | (${Variables:E1_8_1_2_kcat} * E1_8_1_2 * C00283  *   C00006  *   C00001) / (${Variables:E1_8_1_2_km} + (E1_8_1_2 * C00283  *   C00006  *   C00001))</v>
      </c>
    </row>
    <row r="526" spans="1:14" ht="29" x14ac:dyDescent="0.35">
      <c r="A526" s="12" t="s">
        <v>2588</v>
      </c>
      <c r="B526" s="11" t="s">
        <v>1958</v>
      </c>
      <c r="C526" s="11" t="s">
        <v>7115</v>
      </c>
      <c r="E526" s="40">
        <v>525</v>
      </c>
      <c r="F526" s="11" t="str">
        <f t="shared" si="57"/>
        <v>E2_7_1_40</v>
      </c>
      <c r="G526" s="46" t="str">
        <f t="shared" si="58"/>
        <v>E2_7_1_40_kcat: 13.7</v>
      </c>
      <c r="H526" s="46" t="str">
        <f t="shared" si="63"/>
        <v>E2_7_1_40_km: 1</v>
      </c>
      <c r="I526" s="49" t="s">
        <v>8184</v>
      </c>
      <c r="J526" s="49" t="str">
        <f t="shared" si="59"/>
        <v>C00286  *  C00022</v>
      </c>
      <c r="K526" s="19" t="s">
        <v>9216</v>
      </c>
      <c r="L526" s="50" t="str">
        <f t="shared" si="60"/>
        <v>C00361  * C00074</v>
      </c>
      <c r="M526" s="16" t="str">
        <f t="shared" si="61"/>
        <v>(${Variables:E2_7_1_40_kcat} * E2_7_1_40 * C00286  *  C00022) / (${Variables:E2_7_1_40_km} + (E2_7_1_40 * C00286  *  C00022))</v>
      </c>
      <c r="N526" s="16" t="str">
        <f t="shared" si="62"/>
        <v>r525: C00286  +  C00022 -&gt; C00361  + C00074 | (${Variables:E2_7_1_40_kcat} * E2_7_1_40 * C00286  *  C00022) / (${Variables:E2_7_1_40_km} + (E2_7_1_40 * C00286  *  C00022))</v>
      </c>
    </row>
    <row r="527" spans="1:14" ht="29" x14ac:dyDescent="0.35">
      <c r="A527" s="12" t="s">
        <v>2522</v>
      </c>
      <c r="B527" s="11" t="s">
        <v>1892</v>
      </c>
      <c r="C527" s="11" t="s">
        <v>7389</v>
      </c>
      <c r="E527" s="40">
        <v>526</v>
      </c>
      <c r="F527" s="11" t="str">
        <f t="shared" si="57"/>
        <v>E2_4_2_1</v>
      </c>
      <c r="G527" s="46" t="str">
        <f t="shared" si="58"/>
        <v>E2_4_2_1_kcat: 13.7</v>
      </c>
      <c r="H527" s="46" t="str">
        <f t="shared" si="63"/>
        <v>E2_4_2_1_km: 1</v>
      </c>
      <c r="I527" s="49" t="s">
        <v>8185</v>
      </c>
      <c r="J527" s="49" t="str">
        <f t="shared" si="59"/>
        <v>C00294  *  C00009 </v>
      </c>
      <c r="K527" s="19" t="s">
        <v>9217</v>
      </c>
      <c r="L527" s="50" t="str">
        <f t="shared" si="60"/>
        <v>C00262  * C00620</v>
      </c>
      <c r="M527" s="16" t="str">
        <f t="shared" si="61"/>
        <v>(${Variables:E2_4_2_1_kcat} * E2_4_2_1 * C00294  *  C00009 ) / (${Variables:E2_4_2_1_km} + (E2_4_2_1 * C00294  *  C00009 ))</v>
      </c>
      <c r="N527" s="16" t="str">
        <f t="shared" si="62"/>
        <v>r526: C00294  +  C00009  -&gt; C00262  + C00620 | (${Variables:E2_4_2_1_kcat} * E2_4_2_1 * C00294  *  C00009 ) / (${Variables:E2_4_2_1_km} + (E2_4_2_1 * C00294  *  C00009 ))</v>
      </c>
    </row>
    <row r="528" spans="1:14" ht="29" x14ac:dyDescent="0.35">
      <c r="A528" s="12" t="s">
        <v>2528</v>
      </c>
      <c r="B528" s="11" t="s">
        <v>1898</v>
      </c>
      <c r="C528" s="11" t="s">
        <v>7390</v>
      </c>
      <c r="E528" s="40">
        <v>527</v>
      </c>
      <c r="F528" s="11" t="str">
        <f t="shared" si="57"/>
        <v>E2_4_2_2</v>
      </c>
      <c r="G528" s="46" t="str">
        <f t="shared" si="58"/>
        <v>E2_4_2_2_kcat: 13.7</v>
      </c>
      <c r="H528" s="46" t="str">
        <f t="shared" si="63"/>
        <v>E2_4_2_2_km: 1</v>
      </c>
      <c r="I528" s="49" t="s">
        <v>8186</v>
      </c>
      <c r="J528" s="49" t="str">
        <f t="shared" si="59"/>
        <v>C00299  *  C00009</v>
      </c>
      <c r="K528" s="19" t="s">
        <v>9218</v>
      </c>
      <c r="L528" s="50" t="str">
        <f t="shared" si="60"/>
        <v>C00106  * C00620</v>
      </c>
      <c r="M528" s="16" t="str">
        <f t="shared" si="61"/>
        <v>(${Variables:E2_4_2_2_kcat} * E2_4_2_2 * C00299  *  C00009) / (${Variables:E2_4_2_2_km} + (E2_4_2_2 * C00299  *  C00009))</v>
      </c>
      <c r="N528" s="16" t="str">
        <f t="shared" si="62"/>
        <v>r527: C00299  +  C00009 -&gt; C00106  + C00620 | (${Variables:E2_4_2_2_kcat} * E2_4_2_2 * C00299  *  C00009) / (${Variables:E2_4_2_2_km} + (E2_4_2_2 * C00299  *  C00009))</v>
      </c>
    </row>
    <row r="529" spans="1:14" ht="29" x14ac:dyDescent="0.35">
      <c r="A529" s="12" t="s">
        <v>2768</v>
      </c>
      <c r="B529" s="11" t="s">
        <v>2138</v>
      </c>
      <c r="C529" s="11" t="s">
        <v>7417</v>
      </c>
      <c r="E529" s="40">
        <v>528</v>
      </c>
      <c r="F529" s="11" t="str">
        <f t="shared" si="57"/>
        <v>E3_6_1_13</v>
      </c>
      <c r="G529" s="46" t="str">
        <f t="shared" si="58"/>
        <v>E3_6_1_13_kcat: 13.7</v>
      </c>
      <c r="H529" s="46" t="str">
        <f t="shared" si="63"/>
        <v>E3_6_1_13_km: 1</v>
      </c>
      <c r="I529" s="49" t="s">
        <v>8187</v>
      </c>
      <c r="J529" s="49" t="str">
        <f t="shared" si="59"/>
        <v>C00301  *  C00001 </v>
      </c>
      <c r="K529" s="19" t="s">
        <v>9219</v>
      </c>
      <c r="L529" s="50" t="str">
        <f t="shared" si="60"/>
        <v>C00020  * C00117</v>
      </c>
      <c r="M529" s="16" t="str">
        <f t="shared" si="61"/>
        <v>(${Variables:E3_6_1_13_kcat} * E3_6_1_13 * C00301  *  C00001 ) / (${Variables:E3_6_1_13_km} + (E3_6_1_13 * C00301  *  C00001 ))</v>
      </c>
      <c r="N529" s="16" t="str">
        <f t="shared" si="62"/>
        <v>r528: C00301  +  C00001  -&gt; C00020  + C00117 | (${Variables:E3_6_1_13_kcat} * E3_6_1_13 * C00301  *  C00001 ) / (${Variables:E3_6_1_13_km} + (E3_6_1_13 * C00301  *  C00001 ))</v>
      </c>
    </row>
    <row r="530" spans="1:14" ht="29" x14ac:dyDescent="0.35">
      <c r="A530" s="12" t="s">
        <v>2876</v>
      </c>
      <c r="B530" s="11" t="s">
        <v>2246</v>
      </c>
      <c r="C530" s="11" t="s">
        <v>7418</v>
      </c>
      <c r="E530" s="40">
        <v>529</v>
      </c>
      <c r="F530" s="11" t="str">
        <f t="shared" si="57"/>
        <v>E5_3_1_15</v>
      </c>
      <c r="G530" s="46" t="str">
        <f t="shared" si="58"/>
        <v>E5_3_1_15_kcat: 13.7</v>
      </c>
      <c r="H530" s="46" t="str">
        <f t="shared" si="63"/>
        <v>E5_3_1_15_km: 1</v>
      </c>
      <c r="I530" s="49" t="s">
        <v>4119</v>
      </c>
      <c r="J530" s="49" t="str">
        <f t="shared" si="59"/>
        <v>C00310</v>
      </c>
      <c r="K530" s="19" t="s">
        <v>4118</v>
      </c>
      <c r="L530" s="50" t="str">
        <f t="shared" si="60"/>
        <v>C00476</v>
      </c>
      <c r="M530" s="16" t="str">
        <f t="shared" si="61"/>
        <v>(${Variables:E5_3_1_15_kcat} * E5_3_1_15 * C00310) / (${Variables:E5_3_1_15_km} + (E5_3_1_15 * C00310))</v>
      </c>
      <c r="N530" s="16" t="str">
        <f t="shared" si="62"/>
        <v>r529: C00310 -&gt; C00476 | (${Variables:E5_3_1_15_kcat} * E5_3_1_15 * C00310) / (${Variables:E5_3_1_15_km} + (E5_3_1_15 * C00310))</v>
      </c>
    </row>
    <row r="531" spans="1:14" ht="29" x14ac:dyDescent="0.35">
      <c r="A531" s="12" t="s">
        <v>2818</v>
      </c>
      <c r="B531" s="11" t="s">
        <v>2188</v>
      </c>
      <c r="C531" s="11" t="s">
        <v>7362</v>
      </c>
      <c r="E531" s="40">
        <v>530</v>
      </c>
      <c r="F531" s="11" t="str">
        <f t="shared" si="57"/>
        <v>E4_2_1_3</v>
      </c>
      <c r="G531" s="46" t="str">
        <f t="shared" si="58"/>
        <v>E4_2_1_3_kcat: 13.7</v>
      </c>
      <c r="H531" s="46" t="str">
        <f t="shared" si="63"/>
        <v>E4_2_1_3_km: 1</v>
      </c>
      <c r="I531" s="49" t="s">
        <v>4025</v>
      </c>
      <c r="J531" s="49" t="str">
        <f t="shared" si="59"/>
        <v>C00311 </v>
      </c>
      <c r="K531" s="19" t="s">
        <v>9147</v>
      </c>
      <c r="L531" s="50" t="str">
        <f t="shared" si="60"/>
        <v>C00417  * C00001</v>
      </c>
      <c r="M531" s="16" t="str">
        <f t="shared" si="61"/>
        <v>(${Variables:E4_2_1_3_kcat} * E4_2_1_3 * C00311 ) / (${Variables:E4_2_1_3_km} + (E4_2_1_3 * C00311 ))</v>
      </c>
      <c r="N531" s="16" t="str">
        <f t="shared" si="62"/>
        <v>r530: C00311  -&gt; C00417  + C00001 | (${Variables:E4_2_1_3_kcat} * E4_2_1_3 * C00311 ) / (${Variables:E4_2_1_3_km} + (E4_2_1_3 * C00311 ))</v>
      </c>
    </row>
    <row r="532" spans="1:14" ht="29" x14ac:dyDescent="0.35">
      <c r="A532" s="12" t="s">
        <v>2522</v>
      </c>
      <c r="B532" s="11" t="s">
        <v>1892</v>
      </c>
      <c r="C532" s="11" t="s">
        <v>7389</v>
      </c>
      <c r="E532" s="40">
        <v>531</v>
      </c>
      <c r="F532" s="11" t="str">
        <f t="shared" si="57"/>
        <v>E2_4_2_1</v>
      </c>
      <c r="G532" s="46" t="str">
        <f t="shared" si="58"/>
        <v>E2_4_2_1_kcat: 13.7</v>
      </c>
      <c r="H532" s="46" t="str">
        <f t="shared" si="63"/>
        <v>E2_4_2_1_km: 1</v>
      </c>
      <c r="I532" s="49" t="s">
        <v>8188</v>
      </c>
      <c r="J532" s="49" t="str">
        <f t="shared" si="59"/>
        <v>C00330  *  C00009</v>
      </c>
      <c r="K532" s="19" t="s">
        <v>9220</v>
      </c>
      <c r="L532" s="50" t="str">
        <f t="shared" si="60"/>
        <v>C00242  * C00672</v>
      </c>
      <c r="M532" s="16" t="str">
        <f t="shared" si="61"/>
        <v>(${Variables:E2_4_2_1_kcat} * E2_4_2_1 * C00330  *  C00009) / (${Variables:E2_4_2_1_km} + (E2_4_2_1 * C00330  *  C00009))</v>
      </c>
      <c r="N532" s="16" t="str">
        <f t="shared" si="62"/>
        <v>r531: C00330  +  C00009 -&gt; C00242  + C00672 | (${Variables:E2_4_2_1_kcat} * E2_4_2_1 * C00330  *  C00009) / (${Variables:E2_4_2_1_km} + (E2_4_2_1 * C00330  *  C00009))</v>
      </c>
    </row>
    <row r="533" spans="1:14" ht="29" x14ac:dyDescent="0.35">
      <c r="A533" s="12" t="s">
        <v>2874</v>
      </c>
      <c r="B533" s="11" t="s">
        <v>2244</v>
      </c>
      <c r="C533" s="11" t="s">
        <v>7380</v>
      </c>
      <c r="E533" s="40">
        <v>532</v>
      </c>
      <c r="F533" s="11" t="str">
        <f t="shared" si="57"/>
        <v>E5_3_1_12</v>
      </c>
      <c r="G533" s="46" t="str">
        <f t="shared" si="58"/>
        <v>E5_3_1_12_kcat: 13.7</v>
      </c>
      <c r="H533" s="46" t="str">
        <f t="shared" si="63"/>
        <v>E5_3_1_12_km: 1</v>
      </c>
      <c r="I533" s="49" t="s">
        <v>3944</v>
      </c>
      <c r="J533" s="49" t="str">
        <f t="shared" si="59"/>
        <v>C00333</v>
      </c>
      <c r="K533" s="19" t="s">
        <v>4115</v>
      </c>
      <c r="L533" s="50" t="str">
        <f t="shared" si="60"/>
        <v>C00558</v>
      </c>
      <c r="M533" s="16" t="str">
        <f t="shared" si="61"/>
        <v>(${Variables:E5_3_1_12_kcat} * E5_3_1_12 * C00333) / (${Variables:E5_3_1_12_km} + (E5_3_1_12 * C00333))</v>
      </c>
      <c r="N533" s="16" t="str">
        <f t="shared" si="62"/>
        <v>r532: C00333 -&gt; C00558 | (${Variables:E5_3_1_12_kcat} * E5_3_1_12 * C00333) / (${Variables:E5_3_1_12_km} + (E5_3_1_12 * C00333))</v>
      </c>
    </row>
    <row r="534" spans="1:14" ht="29" x14ac:dyDescent="0.35">
      <c r="A534" s="12" t="s">
        <v>2558</v>
      </c>
      <c r="B534" s="11" t="s">
        <v>1928</v>
      </c>
      <c r="C534" s="11" t="s">
        <v>7329</v>
      </c>
      <c r="E534" s="40">
        <v>533</v>
      </c>
      <c r="F534" s="11" t="str">
        <f t="shared" si="57"/>
        <v>E2_6_1_19</v>
      </c>
      <c r="G534" s="46" t="str">
        <f t="shared" si="58"/>
        <v>E2_6_1_19_kcat: 13.7</v>
      </c>
      <c r="H534" s="46" t="str">
        <f t="shared" si="63"/>
        <v>E2_6_1_19_km: 1</v>
      </c>
      <c r="I534" s="49" t="s">
        <v>8189</v>
      </c>
      <c r="J534" s="49" t="str">
        <f t="shared" si="59"/>
        <v>C00334  *  C00026</v>
      </c>
      <c r="K534" s="19" t="s">
        <v>9221</v>
      </c>
      <c r="L534" s="50" t="str">
        <f t="shared" si="60"/>
        <v>C00232  * C00025</v>
      </c>
      <c r="M534" s="16" t="str">
        <f t="shared" si="61"/>
        <v>(${Variables:E2_6_1_19_kcat} * E2_6_1_19 * C00334  *  C00026) / (${Variables:E2_6_1_19_km} + (E2_6_1_19 * C00334  *  C00026))</v>
      </c>
      <c r="N534" s="16" t="str">
        <f t="shared" si="62"/>
        <v>r533: C00334  +  C00026 -&gt; C00232  + C00025 | (${Variables:E2_6_1_19_kcat} * E2_6_1_19 * C00334  *  C00026) / (${Variables:E2_6_1_19_km} + (E2_6_1_19 * C00334  *  C00026))</v>
      </c>
    </row>
    <row r="535" spans="1:14" ht="29" x14ac:dyDescent="0.35">
      <c r="A535" s="12" t="s">
        <v>2748</v>
      </c>
      <c r="B535" s="11" t="s">
        <v>2118</v>
      </c>
      <c r="C535" s="11" t="s">
        <v>7419</v>
      </c>
      <c r="E535" s="40">
        <v>534</v>
      </c>
      <c r="F535" s="11" t="str">
        <f t="shared" si="57"/>
        <v>E3_5_2_3</v>
      </c>
      <c r="G535" s="46" t="str">
        <f t="shared" si="58"/>
        <v>E3_5_2_3_kcat: 13.7</v>
      </c>
      <c r="H535" s="46" t="str">
        <f t="shared" si="63"/>
        <v>E3_5_2_3_km: 1</v>
      </c>
      <c r="I535" s="49" t="s">
        <v>8190</v>
      </c>
      <c r="J535" s="49" t="str">
        <f t="shared" si="59"/>
        <v>C00337  *  C00001</v>
      </c>
      <c r="K535" s="19" t="s">
        <v>3947</v>
      </c>
      <c r="L535" s="50" t="str">
        <f t="shared" si="60"/>
        <v>C00438</v>
      </c>
      <c r="M535" s="16" t="str">
        <f t="shared" si="61"/>
        <v>(${Variables:E3_5_2_3_kcat} * E3_5_2_3 * C00337  *  C00001) / (${Variables:E3_5_2_3_km} + (E3_5_2_3 * C00337  *  C00001))</v>
      </c>
      <c r="N535" s="16" t="str">
        <f t="shared" si="62"/>
        <v>r534: C00337  +  C00001 -&gt; C00438 | (${Variables:E3_5_2_3_kcat} * E3_5_2_3 * C00337  *  C00001) / (${Variables:E3_5_2_3_km} + (E3_5_2_3 * C00337  *  C00001))</v>
      </c>
    </row>
    <row r="536" spans="1:14" ht="29" x14ac:dyDescent="0.35">
      <c r="A536" s="12" t="s">
        <v>2418</v>
      </c>
      <c r="B536" s="11" t="s">
        <v>1788</v>
      </c>
      <c r="C536" s="11" t="s">
        <v>7420</v>
      </c>
      <c r="E536" s="40">
        <v>535</v>
      </c>
      <c r="F536" s="11" t="str">
        <f t="shared" si="57"/>
        <v>E1_3_1_14</v>
      </c>
      <c r="G536" s="46" t="str">
        <f t="shared" si="58"/>
        <v>E1_3_1_14_kcat: 13.7</v>
      </c>
      <c r="H536" s="46" t="str">
        <f t="shared" si="63"/>
        <v>E1_3_1_14_km: 1</v>
      </c>
      <c r="I536" s="49" t="s">
        <v>8191</v>
      </c>
      <c r="J536" s="49" t="str">
        <f t="shared" si="59"/>
        <v>C00337  *  C00003</v>
      </c>
      <c r="K536" s="19" t="s">
        <v>9222</v>
      </c>
      <c r="L536" s="50" t="str">
        <f t="shared" si="60"/>
        <v>C00295  * C00080  * C00004</v>
      </c>
      <c r="M536" s="16" t="str">
        <f t="shared" si="61"/>
        <v>(${Variables:E1_3_1_14_kcat} * E1_3_1_14 * C00337  *  C00003) / (${Variables:E1_3_1_14_km} + (E1_3_1_14 * C00337  *  C00003))</v>
      </c>
      <c r="N536" s="16" t="str">
        <f t="shared" si="62"/>
        <v>r535: C00337  +  C00003 -&gt; C00295  + C00080  + C00004 | (${Variables:E1_3_1_14_kcat} * E1_3_1_14 * C00337  *  C00003) / (${Variables:E1_3_1_14_km} + (E1_3_1_14 * C00337  *  C00003))</v>
      </c>
    </row>
    <row r="537" spans="1:14" ht="29" x14ac:dyDescent="0.35">
      <c r="A537" s="12" t="s">
        <v>2443</v>
      </c>
      <c r="B537" s="11" t="s">
        <v>1813</v>
      </c>
      <c r="C537" s="11" t="s">
        <v>7097</v>
      </c>
      <c r="E537" s="40">
        <v>536</v>
      </c>
      <c r="F537" s="11" t="str">
        <f t="shared" si="57"/>
        <v>E1_8_1_9</v>
      </c>
      <c r="G537" s="46" t="str">
        <f t="shared" si="58"/>
        <v>E1_8_1_9_kcat: 13.7</v>
      </c>
      <c r="H537" s="46" t="str">
        <f t="shared" si="63"/>
        <v>E1_8_1_9_km: 1</v>
      </c>
      <c r="I537" s="49" t="s">
        <v>8192</v>
      </c>
      <c r="J537" s="49" t="str">
        <f t="shared" si="59"/>
        <v>C00342  *  C00006 </v>
      </c>
      <c r="K537" s="19" t="s">
        <v>9223</v>
      </c>
      <c r="L537" s="50" t="str">
        <f t="shared" si="60"/>
        <v>C00343  * C00005  * C00080</v>
      </c>
      <c r="M537" s="16" t="str">
        <f t="shared" si="61"/>
        <v>(${Variables:E1_8_1_9_kcat} * E1_8_1_9 * C00342  *  C00006 ) / (${Variables:E1_8_1_9_km} + (E1_8_1_9 * C00342  *  C00006 ))</v>
      </c>
      <c r="N537" s="16" t="str">
        <f t="shared" si="62"/>
        <v>r536: C00342  +  C00006  -&gt; C00343  + C00005  + C00080 | (${Variables:E1_8_1_9_kcat} * E1_8_1_9 * C00342  *  C00006 ) / (${Variables:E1_8_1_9_km} + (E1_8_1_9 * C00342  *  C00006 ))</v>
      </c>
    </row>
    <row r="538" spans="1:14" ht="29" x14ac:dyDescent="0.35">
      <c r="A538" s="12" t="s">
        <v>2446</v>
      </c>
      <c r="B538" s="11" t="s">
        <v>1816</v>
      </c>
      <c r="C538" s="11" t="s">
        <v>7421</v>
      </c>
      <c r="E538" s="40">
        <v>537</v>
      </c>
      <c r="F538" s="11" t="str">
        <f t="shared" si="57"/>
        <v>E1_8_4_8</v>
      </c>
      <c r="G538" s="46" t="str">
        <f t="shared" si="58"/>
        <v>E1_8_4_8_kcat: 13.7</v>
      </c>
      <c r="H538" s="46" t="str">
        <f t="shared" si="63"/>
        <v>E1_8_4_8_km: 1</v>
      </c>
      <c r="I538" s="49" t="s">
        <v>8193</v>
      </c>
      <c r="J538" s="49" t="str">
        <f t="shared" si="59"/>
        <v>C00342  *  C00053</v>
      </c>
      <c r="K538" s="19" t="s">
        <v>9224</v>
      </c>
      <c r="L538" s="50" t="str">
        <f t="shared" si="60"/>
        <v>C00343  * C00094  * C00054</v>
      </c>
      <c r="M538" s="16" t="str">
        <f t="shared" si="61"/>
        <v>(${Variables:E1_8_4_8_kcat} * E1_8_4_8 * C00342  *  C00053) / (${Variables:E1_8_4_8_km} + (E1_8_4_8 * C00342  *  C00053))</v>
      </c>
      <c r="N538" s="16" t="str">
        <f t="shared" si="62"/>
        <v>r537: C00342  +  C00053 -&gt; C00343  + C00094  + C00054 | (${Variables:E1_8_4_8_kcat} * E1_8_4_8 * C00342  *  C00053) / (${Variables:E1_8_4_8_km} + (E1_8_4_8 * C00342  *  C00053))</v>
      </c>
    </row>
    <row r="539" spans="1:14" ht="29" x14ac:dyDescent="0.35">
      <c r="A539" s="12" t="s">
        <v>2378</v>
      </c>
      <c r="B539" s="11" t="s">
        <v>1747</v>
      </c>
      <c r="C539" s="11" t="s">
        <v>7422</v>
      </c>
      <c r="E539" s="40">
        <v>538</v>
      </c>
      <c r="F539" s="11" t="str">
        <f t="shared" si="57"/>
        <v>E1_11_1_24</v>
      </c>
      <c r="G539" s="46" t="str">
        <f t="shared" si="58"/>
        <v>E1_11_1_24_kcat: 13.7</v>
      </c>
      <c r="H539" s="46" t="str">
        <f t="shared" si="63"/>
        <v>E1_11_1_24_km: 1</v>
      </c>
      <c r="I539" s="49" t="s">
        <v>8194</v>
      </c>
      <c r="J539" s="49" t="str">
        <f t="shared" si="59"/>
        <v>C00342  *  C15498</v>
      </c>
      <c r="K539" s="19" t="s">
        <v>9225</v>
      </c>
      <c r="L539" s="50" t="str">
        <f t="shared" si="60"/>
        <v>C00343  * C00001  * C01335</v>
      </c>
      <c r="M539" s="16" t="str">
        <f t="shared" si="61"/>
        <v>(${Variables:E1_11_1_24_kcat} * E1_11_1_24 * C00342  *  C15498) / (${Variables:E1_11_1_24_km} + (E1_11_1_24 * C00342  *  C15498))</v>
      </c>
      <c r="N539" s="16" t="str">
        <f t="shared" si="62"/>
        <v>r538: C00342  +  C15498 -&gt; C00343  + C00001  + C01335 | (${Variables:E1_11_1_24_kcat} * E1_11_1_24 * C00342  *  C15498) / (${Variables:E1_11_1_24_km} + (E1_11_1_24 * C00342  *  C15498))</v>
      </c>
    </row>
    <row r="540" spans="1:14" ht="29" x14ac:dyDescent="0.35">
      <c r="A540" s="26" t="s">
        <v>2360</v>
      </c>
      <c r="B540" s="11" t="s">
        <v>1730</v>
      </c>
      <c r="C540" s="11" t="s">
        <v>7423</v>
      </c>
      <c r="E540" s="40">
        <v>539</v>
      </c>
      <c r="F540" s="11" t="str">
        <f t="shared" si="57"/>
        <v>E1_1_1_343</v>
      </c>
      <c r="G540" s="46" t="str">
        <f t="shared" si="58"/>
        <v>E1_1_1_343_kcat: 13.7</v>
      </c>
      <c r="H540" s="46" t="str">
        <f t="shared" si="63"/>
        <v>E1_1_1_343_km: 1</v>
      </c>
      <c r="I540" s="49" t="s">
        <v>8195</v>
      </c>
      <c r="J540" s="49" t="str">
        <f t="shared" si="59"/>
        <v>C00345  *  C00003</v>
      </c>
      <c r="K540" s="19" t="s">
        <v>9226</v>
      </c>
      <c r="L540" s="50" t="str">
        <f t="shared" si="60"/>
        <v>C00199  * C00011  * C00004  * C00080</v>
      </c>
      <c r="M540" s="16" t="str">
        <f t="shared" si="61"/>
        <v>(${Variables:E1_1_1_343_kcat} * E1_1_1_343 * C00345  *  C00003) / (${Variables:E1_1_1_343_km} + (E1_1_1_343 * C00345  *  C00003))</v>
      </c>
      <c r="N540" s="16" t="str">
        <f t="shared" si="62"/>
        <v>r539: C00345  +  C00003 -&gt; C00199  + C00011  + C00004  + C00080 | (${Variables:E1_1_1_343_kcat} * E1_1_1_343 * C00345  *  C00003) / (${Variables:E1_1_1_343_km} + (E1_1_1_343 * C00345  *  C00003))</v>
      </c>
    </row>
    <row r="541" spans="1:14" ht="29" x14ac:dyDescent="0.35">
      <c r="A541" s="26" t="s">
        <v>2368</v>
      </c>
      <c r="B541" s="11" t="s">
        <v>1737</v>
      </c>
      <c r="C541" s="11" t="s">
        <v>7424</v>
      </c>
      <c r="E541" s="40">
        <v>540</v>
      </c>
      <c r="F541" s="11" t="str">
        <f t="shared" si="57"/>
        <v>E1_1_1_44</v>
      </c>
      <c r="G541" s="46" t="str">
        <f t="shared" si="58"/>
        <v>E1_1_1_44_kcat: 13.7</v>
      </c>
      <c r="H541" s="46" t="str">
        <f t="shared" si="63"/>
        <v>E1_1_1_44_km: 1</v>
      </c>
      <c r="I541" s="49" t="s">
        <v>8196</v>
      </c>
      <c r="J541" s="49" t="str">
        <f t="shared" si="59"/>
        <v>C00345  *  C00006 </v>
      </c>
      <c r="K541" s="19" t="s">
        <v>9227</v>
      </c>
      <c r="L541" s="50" t="str">
        <f t="shared" si="60"/>
        <v>C00199  * C00011  * C00005  * C00080</v>
      </c>
      <c r="M541" s="16" t="str">
        <f t="shared" si="61"/>
        <v>(${Variables:E1_1_1_44_kcat} * E1_1_1_44 * C00345  *  C00006 ) / (${Variables:E1_1_1_44_km} + (E1_1_1_44 * C00345  *  C00006 ))</v>
      </c>
      <c r="N541" s="16" t="str">
        <f t="shared" si="62"/>
        <v>r540: C00345  +  C00006  -&gt; C00199  + C00011  + C00005  + C00080 | (${Variables:E1_1_1_44_kcat} * E1_1_1_44 * C00345  *  C00006 ) / (${Variables:E1_1_1_44_km} + (E1_1_1_44 * C00345  *  C00006 ))</v>
      </c>
    </row>
    <row r="542" spans="1:14" ht="29" x14ac:dyDescent="0.35">
      <c r="A542" s="12" t="s">
        <v>2402</v>
      </c>
      <c r="B542" s="11" t="s">
        <v>1772</v>
      </c>
      <c r="C542" s="11" t="s">
        <v>7393</v>
      </c>
      <c r="E542" s="40">
        <v>541</v>
      </c>
      <c r="F542" s="11" t="str">
        <f t="shared" si="57"/>
        <v>E1_2_1_27</v>
      </c>
      <c r="G542" s="46" t="str">
        <f t="shared" si="58"/>
        <v>E1_2_1_27_kcat: 13.7</v>
      </c>
      <c r="H542" s="46" t="str">
        <f t="shared" si="63"/>
        <v>E1_2_1_27_km: 1</v>
      </c>
      <c r="I542" s="49" t="s">
        <v>8197</v>
      </c>
      <c r="J542" s="49" t="str">
        <f t="shared" si="59"/>
        <v>C00349  *  C00010  *  C00003 </v>
      </c>
      <c r="K542" s="19" t="s">
        <v>9228</v>
      </c>
      <c r="L542" s="50" t="str">
        <f t="shared" si="60"/>
        <v>C00100  * C00011  * C00004  * C00080</v>
      </c>
      <c r="M542" s="16" t="str">
        <f t="shared" si="61"/>
        <v>(${Variables:E1_2_1_27_kcat} * E1_2_1_27 * C00349  *  C00010  *  C00003 ) / (${Variables:E1_2_1_27_km} + (E1_2_1_27 * C00349  *  C00010  *  C00003 ))</v>
      </c>
      <c r="N542" s="16" t="str">
        <f t="shared" si="62"/>
        <v>r541: C00349  +  C00010  +  C00003  -&gt; C00100  + C00011  + C00004  + C00080 | (${Variables:E1_2_1_27_kcat} * E1_2_1_27 * C00349  *  C00010  *  C00003 ) / (${Variables:E1_2_1_27_km} + (E1_2_1_27 * C00349  *  C00010  *  C00003 ))</v>
      </c>
    </row>
    <row r="543" spans="1:14" ht="29" x14ac:dyDescent="0.35">
      <c r="A543" s="12" t="s">
        <v>2766</v>
      </c>
      <c r="B543" s="11" t="s">
        <v>2136</v>
      </c>
      <c r="C543" s="11" t="s">
        <v>7425</v>
      </c>
      <c r="E543" s="40">
        <v>542</v>
      </c>
      <c r="F543" s="11" t="str">
        <f t="shared" si="57"/>
        <v>E3_5_99_6</v>
      </c>
      <c r="G543" s="46" t="str">
        <f t="shared" si="58"/>
        <v>E3_5_99_6_kcat: 13.7</v>
      </c>
      <c r="H543" s="46" t="str">
        <f t="shared" si="63"/>
        <v>E3_5_99_6_km: 1</v>
      </c>
      <c r="I543" s="49" t="s">
        <v>8198</v>
      </c>
      <c r="J543" s="49" t="str">
        <f t="shared" si="59"/>
        <v>C00352  *  C00001 </v>
      </c>
      <c r="K543" s="19" t="s">
        <v>9229</v>
      </c>
      <c r="L543" s="50" t="str">
        <f t="shared" si="60"/>
        <v>C00085  * C00014</v>
      </c>
      <c r="M543" s="16" t="str">
        <f t="shared" si="61"/>
        <v>(${Variables:E3_5_99_6_kcat} * E3_5_99_6 * C00352  *  C00001 ) / (${Variables:E3_5_99_6_km} + (E3_5_99_6 * C00352  *  C00001 ))</v>
      </c>
      <c r="N543" s="16" t="str">
        <f t="shared" si="62"/>
        <v>r542: C00352  +  C00001  -&gt; C00085  + C00014 | (${Variables:E3_5_99_6_kcat} * E3_5_99_6 * C00352  *  C00001 ) / (${Variables:E3_5_99_6_km} + (E3_5_99_6 * C00352  *  C00001 ))</v>
      </c>
    </row>
    <row r="544" spans="1:14" ht="29" x14ac:dyDescent="0.35">
      <c r="A544" s="12" t="s">
        <v>2793</v>
      </c>
      <c r="B544" s="11" t="s">
        <v>2163</v>
      </c>
      <c r="C544" s="11" t="s">
        <v>7426</v>
      </c>
      <c r="E544" s="40">
        <v>543</v>
      </c>
      <c r="F544" s="11" t="str">
        <f t="shared" si="57"/>
        <v>E4_1_2_13</v>
      </c>
      <c r="G544" s="46" t="str">
        <f t="shared" si="58"/>
        <v>E4_1_2_13_kcat: 13.7</v>
      </c>
      <c r="H544" s="46" t="str">
        <f t="shared" si="63"/>
        <v>E4_1_2_13_km: 1</v>
      </c>
      <c r="I544" s="49" t="s">
        <v>3977</v>
      </c>
      <c r="J544" s="49" t="str">
        <f t="shared" si="59"/>
        <v>C00354</v>
      </c>
      <c r="K544" s="19" t="s">
        <v>9230</v>
      </c>
      <c r="L544" s="50" t="str">
        <f t="shared" si="60"/>
        <v>C00111  * C00118</v>
      </c>
      <c r="M544" s="16" t="str">
        <f t="shared" si="61"/>
        <v>(${Variables:E4_1_2_13_kcat} * E4_1_2_13 * C00354) / (${Variables:E4_1_2_13_km} + (E4_1_2_13 * C00354))</v>
      </c>
      <c r="N544" s="16" t="str">
        <f t="shared" si="62"/>
        <v>r543: C00354 -&gt; C00111  + C00118 | (${Variables:E4_1_2_13_kcat} * E4_1_2_13 * C00354) / (${Variables:E4_1_2_13_km} + (E4_1_2_13 * C00354))</v>
      </c>
    </row>
    <row r="545" spans="1:14" ht="29" x14ac:dyDescent="0.35">
      <c r="A545" s="12" t="s">
        <v>2673</v>
      </c>
      <c r="B545" s="11" t="s">
        <v>2043</v>
      </c>
      <c r="C545" s="11" t="s">
        <v>7427</v>
      </c>
      <c r="E545" s="40">
        <v>544</v>
      </c>
      <c r="F545" s="11" t="str">
        <f t="shared" si="57"/>
        <v>E3_1_3_11</v>
      </c>
      <c r="G545" s="46" t="str">
        <f t="shared" si="58"/>
        <v>E3_1_3_11_kcat: 13.7</v>
      </c>
      <c r="H545" s="46" t="str">
        <f t="shared" si="63"/>
        <v>E3_1_3_11_km: 1</v>
      </c>
      <c r="I545" s="49" t="s">
        <v>8199</v>
      </c>
      <c r="J545" s="49" t="str">
        <f t="shared" si="59"/>
        <v>C00354  *  C00001</v>
      </c>
      <c r="K545" s="19" t="s">
        <v>9231</v>
      </c>
      <c r="L545" s="50" t="str">
        <f t="shared" si="60"/>
        <v>C00085  * C00009</v>
      </c>
      <c r="M545" s="16" t="str">
        <f t="shared" si="61"/>
        <v>(${Variables:E3_1_3_11_kcat} * E3_1_3_11 * C00354  *  C00001) / (${Variables:E3_1_3_11_km} + (E3_1_3_11 * C00354  *  C00001))</v>
      </c>
      <c r="N545" s="16" t="str">
        <f t="shared" si="62"/>
        <v>r544: C00354  +  C00001 -&gt; C00085  + C00009 | (${Variables:E3_1_3_11_kcat} * E3_1_3_11 * C00354  *  C00001) / (${Variables:E3_1_3_11_km} + (E3_1_3_11 * C00354  *  C00001))</v>
      </c>
    </row>
    <row r="546" spans="1:14" ht="29" x14ac:dyDescent="0.35">
      <c r="A546" s="12" t="s">
        <v>2742</v>
      </c>
      <c r="B546" s="11" t="s">
        <v>2112</v>
      </c>
      <c r="C546" s="11" t="s">
        <v>7428</v>
      </c>
      <c r="E546" s="40">
        <v>545</v>
      </c>
      <c r="F546" s="11" t="str">
        <f t="shared" si="57"/>
        <v>E3_5_1_25</v>
      </c>
      <c r="G546" s="46" t="str">
        <f t="shared" si="58"/>
        <v>E3_5_1_25_kcat: 13.7</v>
      </c>
      <c r="H546" s="46" t="str">
        <f t="shared" si="63"/>
        <v>E3_5_1_25_km: 1</v>
      </c>
      <c r="I546" s="49" t="s">
        <v>8200</v>
      </c>
      <c r="J546" s="49" t="str">
        <f t="shared" si="59"/>
        <v>C00357  *  C00001</v>
      </c>
      <c r="K546" s="19" t="s">
        <v>9232</v>
      </c>
      <c r="L546" s="50" t="str">
        <f t="shared" si="60"/>
        <v>C00352  * C00033</v>
      </c>
      <c r="M546" s="16" t="str">
        <f t="shared" si="61"/>
        <v>(${Variables:E3_5_1_25_kcat} * E3_5_1_25 * C00357  *  C00001) / (${Variables:E3_5_1_25_km} + (E3_5_1_25 * C00357  *  C00001))</v>
      </c>
      <c r="N546" s="16" t="str">
        <f t="shared" si="62"/>
        <v>r545: C00357  +  C00001 -&gt; C00352  + C00033 | (${Variables:E3_5_1_25_kcat} * E3_5_1_25 * C00357  *  C00001) / (${Variables:E3_5_1_25_km} + (E3_5_1_25 * C00357  *  C00001))</v>
      </c>
    </row>
    <row r="547" spans="1:14" ht="29" x14ac:dyDescent="0.35">
      <c r="A547" s="12" t="s">
        <v>2682</v>
      </c>
      <c r="B547" s="11" t="s">
        <v>2052</v>
      </c>
      <c r="C547" s="11" t="s">
        <v>7236</v>
      </c>
      <c r="E547" s="40">
        <v>546</v>
      </c>
      <c r="F547" s="11" t="str">
        <f t="shared" si="57"/>
        <v>E3_1_3_5</v>
      </c>
      <c r="G547" s="46" t="str">
        <f t="shared" si="58"/>
        <v>E3_1_3_5_kcat: 13.7</v>
      </c>
      <c r="H547" s="46" t="str">
        <f t="shared" si="63"/>
        <v>E3_1_3_5_km: 1</v>
      </c>
      <c r="I547" s="49" t="s">
        <v>8201</v>
      </c>
      <c r="J547" s="49" t="str">
        <f t="shared" si="59"/>
        <v>C00360  *  C00001 </v>
      </c>
      <c r="K547" s="19" t="s">
        <v>9233</v>
      </c>
      <c r="L547" s="50" t="str">
        <f t="shared" si="60"/>
        <v>C00559  * C00009</v>
      </c>
      <c r="M547" s="16" t="str">
        <f t="shared" si="61"/>
        <v>(${Variables:E3_1_3_5_kcat} * E3_1_3_5 * C00360  *  C00001 ) / (${Variables:E3_1_3_5_km} + (E3_1_3_5 * C00360  *  C00001 ))</v>
      </c>
      <c r="N547" s="16" t="str">
        <f t="shared" si="62"/>
        <v>r546: C00360  +  C00001  -&gt; C00559  + C00009 | (${Variables:E3_1_3_5_kcat} * E3_1_3_5 * C00360  *  C00001 ) / (${Variables:E3_1_3_5_km} + (E3_1_3_5 * C00360  *  C00001 ))</v>
      </c>
    </row>
    <row r="548" spans="1:14" ht="29" x14ac:dyDescent="0.35">
      <c r="A548" s="12" t="s">
        <v>2395</v>
      </c>
      <c r="B548" s="11" t="s">
        <v>1765</v>
      </c>
      <c r="C548" s="11" t="s">
        <v>7386</v>
      </c>
      <c r="E548" s="40">
        <v>547</v>
      </c>
      <c r="F548" s="11" t="str">
        <f t="shared" si="57"/>
        <v>E1_17_4_1</v>
      </c>
      <c r="G548" s="46" t="str">
        <f t="shared" si="58"/>
        <v>E1_17_4_1_kcat: 13.7</v>
      </c>
      <c r="H548" s="46" t="str">
        <f t="shared" si="63"/>
        <v>E1_17_4_1_km: 1</v>
      </c>
      <c r="I548" s="49" t="s">
        <v>8202</v>
      </c>
      <c r="J548" s="49" t="str">
        <f t="shared" si="59"/>
        <v>C00361  *  C00343  *  C00001 </v>
      </c>
      <c r="K548" s="19" t="s">
        <v>9234</v>
      </c>
      <c r="L548" s="50" t="str">
        <f t="shared" si="60"/>
        <v>C00035  * C00342</v>
      </c>
      <c r="M548" s="16" t="str">
        <f t="shared" si="61"/>
        <v>(${Variables:E1_17_4_1_kcat} * E1_17_4_1 * C00361  *  C00343  *  C00001 ) / (${Variables:E1_17_4_1_km} + (E1_17_4_1 * C00361  *  C00343  *  C00001 ))</v>
      </c>
      <c r="N548" s="16" t="str">
        <f t="shared" si="62"/>
        <v>r547: C00361  +  C00343  +  C00001  -&gt; C00035  + C00342 | (${Variables:E1_17_4_1_kcat} * E1_17_4_1 * C00361  *  C00343  *  C00001 ) / (${Variables:E1_17_4_1_km} + (E1_17_4_1 * C00361  *  C00343  *  C00001 ))</v>
      </c>
    </row>
    <row r="549" spans="1:14" ht="29" x14ac:dyDescent="0.35">
      <c r="A549" s="12" t="s">
        <v>2682</v>
      </c>
      <c r="B549" s="11" t="s">
        <v>2052</v>
      </c>
      <c r="C549" s="11" t="s">
        <v>7236</v>
      </c>
      <c r="E549" s="40">
        <v>548</v>
      </c>
      <c r="F549" s="11" t="str">
        <f t="shared" si="57"/>
        <v>E3_1_3_5</v>
      </c>
      <c r="G549" s="46" t="str">
        <f t="shared" si="58"/>
        <v>E3_1_3_5_kcat: 13.7</v>
      </c>
      <c r="H549" s="46" t="str">
        <f t="shared" si="63"/>
        <v>E3_1_3_5_km: 1</v>
      </c>
      <c r="I549" s="49" t="s">
        <v>8203</v>
      </c>
      <c r="J549" s="49" t="str">
        <f t="shared" si="59"/>
        <v>C00362  *  C00001 </v>
      </c>
      <c r="K549" s="19" t="s">
        <v>9235</v>
      </c>
      <c r="L549" s="50" t="str">
        <f t="shared" si="60"/>
        <v>C00330  * C00009</v>
      </c>
      <c r="M549" s="16" t="str">
        <f t="shared" si="61"/>
        <v>(${Variables:E3_1_3_5_kcat} * E3_1_3_5 * C00362  *  C00001 ) / (${Variables:E3_1_3_5_km} + (E3_1_3_5 * C00362  *  C00001 ))</v>
      </c>
      <c r="N549" s="16" t="str">
        <f t="shared" si="62"/>
        <v>r548: C00362  +  C00001  -&gt; C00330  + C00009 | (${Variables:E3_1_3_5_kcat} * E3_1_3_5 * C00362  *  C00001 ) / (${Variables:E3_1_3_5_km} + (E3_1_3_5 * C00362  *  C00001 ))</v>
      </c>
    </row>
    <row r="550" spans="1:14" ht="29" x14ac:dyDescent="0.35">
      <c r="A550" s="12" t="s">
        <v>2682</v>
      </c>
      <c r="B550" s="11" t="s">
        <v>2052</v>
      </c>
      <c r="C550" s="11" t="s">
        <v>7236</v>
      </c>
      <c r="E550" s="40">
        <v>549</v>
      </c>
      <c r="F550" s="11" t="str">
        <f t="shared" si="57"/>
        <v>E3_1_3_5</v>
      </c>
      <c r="G550" s="46" t="str">
        <f t="shared" si="58"/>
        <v>E3_1_3_5_kcat: 13.7</v>
      </c>
      <c r="H550" s="46" t="str">
        <f t="shared" si="63"/>
        <v>E3_1_3_5_km: 1</v>
      </c>
      <c r="I550" s="49" t="s">
        <v>8204</v>
      </c>
      <c r="J550" s="49" t="str">
        <f t="shared" si="59"/>
        <v>C00364  *  C00001</v>
      </c>
      <c r="K550" s="19" t="s">
        <v>9236</v>
      </c>
      <c r="L550" s="50" t="str">
        <f t="shared" si="60"/>
        <v>C00214  * C00009</v>
      </c>
      <c r="M550" s="16" t="str">
        <f t="shared" si="61"/>
        <v>(${Variables:E3_1_3_5_kcat} * E3_1_3_5 * C00364  *  C00001) / (${Variables:E3_1_3_5_km} + (E3_1_3_5 * C00364  *  C00001))</v>
      </c>
      <c r="N550" s="16" t="str">
        <f t="shared" si="62"/>
        <v>r549: C00364  +  C00001 -&gt; C00214  + C00009 | (${Variables:E3_1_3_5_kcat} * E3_1_3_5 * C00364  *  C00001) / (${Variables:E3_1_3_5_km} + (E3_1_3_5 * C00364  *  C00001))</v>
      </c>
    </row>
    <row r="551" spans="1:14" ht="29" x14ac:dyDescent="0.35">
      <c r="A551" s="12" t="s">
        <v>2682</v>
      </c>
      <c r="B551" s="11" t="s">
        <v>2052</v>
      </c>
      <c r="C551" s="11" t="s">
        <v>7236</v>
      </c>
      <c r="E551" s="40">
        <v>550</v>
      </c>
      <c r="F551" s="11" t="str">
        <f t="shared" si="57"/>
        <v>E3_1_3_5</v>
      </c>
      <c r="G551" s="46" t="str">
        <f t="shared" si="58"/>
        <v>E3_1_3_5_kcat: 13.7</v>
      </c>
      <c r="H551" s="46" t="str">
        <f t="shared" si="63"/>
        <v>E3_1_3_5_km: 1</v>
      </c>
      <c r="I551" s="49" t="s">
        <v>8205</v>
      </c>
      <c r="J551" s="49" t="str">
        <f t="shared" si="59"/>
        <v>C00365  *  C00001</v>
      </c>
      <c r="K551" s="19" t="s">
        <v>9237</v>
      </c>
      <c r="L551" s="50" t="str">
        <f t="shared" si="60"/>
        <v>C00526  * C00009</v>
      </c>
      <c r="M551" s="16" t="str">
        <f t="shared" si="61"/>
        <v>(${Variables:E3_1_3_5_kcat} * E3_1_3_5 * C00365  *  C00001) / (${Variables:E3_1_3_5_km} + (E3_1_3_5 * C00365  *  C00001))</v>
      </c>
      <c r="N551" s="16" t="str">
        <f t="shared" si="62"/>
        <v>r550: C00365  +  C00001 -&gt; C00526  + C00009 | (${Variables:E3_1_3_5_kcat} * E3_1_3_5 * C00365  *  C00001) / (${Variables:E3_1_3_5_km} + (E3_1_3_5 * C00365  *  C00001))</v>
      </c>
    </row>
    <row r="552" spans="1:14" ht="29" x14ac:dyDescent="0.35">
      <c r="A552" s="12" t="s">
        <v>2467</v>
      </c>
      <c r="B552" s="11" t="s">
        <v>1837</v>
      </c>
      <c r="C552" s="11" t="s">
        <v>7429</v>
      </c>
      <c r="E552" s="40">
        <v>551</v>
      </c>
      <c r="F552" s="11" t="str">
        <f t="shared" si="57"/>
        <v>E2_1_1_45</v>
      </c>
      <c r="G552" s="46" t="str">
        <f t="shared" si="58"/>
        <v>E2_1_1_45_kcat: 13.7</v>
      </c>
      <c r="H552" s="46" t="str">
        <f t="shared" si="63"/>
        <v>E2_1_1_45_km: 1</v>
      </c>
      <c r="I552" s="49" t="s">
        <v>8206</v>
      </c>
      <c r="J552" s="49" t="str">
        <f t="shared" si="59"/>
        <v>C00365  *  C00143 </v>
      </c>
      <c r="K552" s="19" t="s">
        <v>9238</v>
      </c>
      <c r="L552" s="50" t="str">
        <f t="shared" si="60"/>
        <v>C00415  * C00364</v>
      </c>
      <c r="M552" s="16" t="str">
        <f t="shared" si="61"/>
        <v>(${Variables:E2_1_1_45_kcat} * E2_1_1_45 * C00365  *  C00143 ) / (${Variables:E2_1_1_45_km} + (E2_1_1_45 * C00365  *  C00143 ))</v>
      </c>
      <c r="N552" s="16" t="str">
        <f t="shared" si="62"/>
        <v>r551: C00365  +  C00143  -&gt; C00415  + C00364 | (${Variables:E2_1_1_45_kcat} * E2_1_1_45 * C00365  *  C00143 ) / (${Variables:E2_1_1_45_km} + (E2_1_1_45 * C00365  *  C00143 ))</v>
      </c>
    </row>
    <row r="553" spans="1:14" ht="29" x14ac:dyDescent="0.35">
      <c r="A553" s="12" t="s">
        <v>2440</v>
      </c>
      <c r="B553" s="11" t="s">
        <v>1810</v>
      </c>
      <c r="C553" s="11" t="s">
        <v>7430</v>
      </c>
      <c r="E553" s="40">
        <v>552</v>
      </c>
      <c r="F553" s="11" t="str">
        <f t="shared" si="57"/>
        <v>E1_7_3_3</v>
      </c>
      <c r="G553" s="46" t="str">
        <f t="shared" si="58"/>
        <v>E1_7_3_3_kcat: 13.7</v>
      </c>
      <c r="H553" s="46" t="str">
        <f t="shared" si="63"/>
        <v>E1_7_3_3_km: 1</v>
      </c>
      <c r="I553" s="49" t="s">
        <v>8207</v>
      </c>
      <c r="J553" s="49" t="str">
        <f t="shared" si="59"/>
        <v>C00366  *  C00007  *  C00001</v>
      </c>
      <c r="K553" s="19" t="s">
        <v>9239</v>
      </c>
      <c r="L553" s="50" t="str">
        <f t="shared" si="60"/>
        <v>C11821  * C00027</v>
      </c>
      <c r="M553" s="16" t="str">
        <f t="shared" si="61"/>
        <v>(${Variables:E1_7_3_3_kcat} * E1_7_3_3 * C00366  *  C00007  *  C00001) / (${Variables:E1_7_3_3_km} + (E1_7_3_3 * C00366  *  C00007  *  C00001))</v>
      </c>
      <c r="N553" s="16" t="str">
        <f t="shared" si="62"/>
        <v>r552: C00366  +  C00007  +  C00001 -&gt; C11821  + C00027 | (${Variables:E1_7_3_3_kcat} * E1_7_3_3 * C00366  *  C00007  *  C00001) / (${Variables:E1_7_3_3_km} + (E1_7_3_3 * C00366  *  C00007  *  C00001))</v>
      </c>
    </row>
    <row r="554" spans="1:14" ht="29" x14ac:dyDescent="0.35">
      <c r="A554" s="12" t="s">
        <v>2689</v>
      </c>
      <c r="B554" s="11" t="s">
        <v>2059</v>
      </c>
      <c r="C554" s="11" t="s">
        <v>7431</v>
      </c>
      <c r="E554" s="40">
        <v>553</v>
      </c>
      <c r="F554" s="11" t="str">
        <f t="shared" si="57"/>
        <v>E3_2_1_1</v>
      </c>
      <c r="G554" s="46" t="str">
        <f t="shared" si="58"/>
        <v>E3_2_1_1_kcat: 13.7</v>
      </c>
      <c r="H554" s="46" t="str">
        <f t="shared" si="63"/>
        <v>E3_2_1_1_km: 1</v>
      </c>
      <c r="I554" s="49" t="s">
        <v>3924</v>
      </c>
      <c r="J554" s="49" t="str">
        <f t="shared" si="59"/>
        <v>C00369</v>
      </c>
      <c r="K554" s="19" t="s">
        <v>9240</v>
      </c>
      <c r="L554" s="50" t="str">
        <f t="shared" si="60"/>
        <v>C00721  * C00208</v>
      </c>
      <c r="M554" s="16" t="str">
        <f t="shared" si="61"/>
        <v>(${Variables:E3_2_1_1_kcat} * E3_2_1_1 * C00369) / (${Variables:E3_2_1_1_km} + (E3_2_1_1 * C00369))</v>
      </c>
      <c r="N554" s="16" t="str">
        <f t="shared" si="62"/>
        <v>r553: C00369 -&gt; C00721  + C00208 | (${Variables:E3_2_1_1_kcat} * E3_2_1_1 * C00369) / (${Variables:E3_2_1_1_km} + (E3_2_1_1 * C00369))</v>
      </c>
    </row>
    <row r="555" spans="1:14" ht="29" x14ac:dyDescent="0.35">
      <c r="A555" s="12" t="s">
        <v>2689</v>
      </c>
      <c r="B555" s="11" t="s">
        <v>2059</v>
      </c>
      <c r="C555" s="11" t="s">
        <v>7431</v>
      </c>
      <c r="E555" s="40">
        <v>554</v>
      </c>
      <c r="F555" s="11" t="str">
        <f t="shared" si="57"/>
        <v>E3_2_1_1</v>
      </c>
      <c r="G555" s="46" t="str">
        <f t="shared" si="58"/>
        <v>E3_2_1_1_kcat: 13.7</v>
      </c>
      <c r="H555" s="46" t="str">
        <f t="shared" si="63"/>
        <v>E3_2_1_1_km: 1</v>
      </c>
      <c r="I555" s="49" t="s">
        <v>8208</v>
      </c>
      <c r="J555" s="49" t="str">
        <f t="shared" si="59"/>
        <v>C00369  *  C00001 </v>
      </c>
      <c r="K555" s="19" t="s">
        <v>9241</v>
      </c>
      <c r="L555" s="50" t="str">
        <f t="shared" si="60"/>
        <v>C00721  * C00369</v>
      </c>
      <c r="M555" s="16" t="str">
        <f t="shared" si="61"/>
        <v>(${Variables:E3_2_1_1_kcat} * E3_2_1_1 * C00369  *  C00001 ) / (${Variables:E3_2_1_1_km} + (E3_2_1_1 * C00369  *  C00001 ))</v>
      </c>
      <c r="N555" s="16" t="str">
        <f t="shared" si="62"/>
        <v>r554: C00369  +  C00001  -&gt; C00721  + C00369 | (${Variables:E3_2_1_1_kcat} * E3_2_1_1 * C00369  *  C00001 ) / (${Variables:E3_2_1_1_km} + (E3_2_1_1 * C00369  *  C00001 ))</v>
      </c>
    </row>
    <row r="556" spans="1:14" ht="29" x14ac:dyDescent="0.35">
      <c r="A556" s="12" t="s">
        <v>2514</v>
      </c>
      <c r="B556" s="11" t="s">
        <v>1884</v>
      </c>
      <c r="C556" s="11" t="s">
        <v>7432</v>
      </c>
      <c r="E556" s="40">
        <v>555</v>
      </c>
      <c r="F556" s="11" t="str">
        <f t="shared" si="57"/>
        <v>E2_4_1_1</v>
      </c>
      <c r="G556" s="46" t="str">
        <f t="shared" si="58"/>
        <v>E2_4_1_1_kcat: 13.7</v>
      </c>
      <c r="H556" s="46" t="str">
        <f t="shared" si="63"/>
        <v>E2_4_1_1_km: 1</v>
      </c>
      <c r="I556" s="49" t="s">
        <v>8209</v>
      </c>
      <c r="J556" s="49" t="str">
        <f t="shared" si="59"/>
        <v>C00369  *  C00009 </v>
      </c>
      <c r="K556" s="19" t="s">
        <v>9242</v>
      </c>
      <c r="L556" s="50" t="str">
        <f t="shared" si="60"/>
        <v>C00718  * C00103</v>
      </c>
      <c r="M556" s="16" t="str">
        <f t="shared" si="61"/>
        <v>(${Variables:E2_4_1_1_kcat} * E2_4_1_1 * C00369  *  C00009 ) / (${Variables:E2_4_1_1_km} + (E2_4_1_1 * C00369  *  C00009 ))</v>
      </c>
      <c r="N556" s="16" t="str">
        <f t="shared" si="62"/>
        <v>r555: C00369  +  C00009  -&gt; C00718  + C00103 | (${Variables:E2_4_1_1_kcat} * E2_4_1_1 * C00369  *  C00009 ) / (${Variables:E2_4_1_1_km} + (E2_4_1_1 * C00369  *  C00009 ))</v>
      </c>
    </row>
    <row r="557" spans="1:14" ht="29" x14ac:dyDescent="0.35">
      <c r="A557" s="12" t="s">
        <v>2765</v>
      </c>
      <c r="B557" s="11" t="s">
        <v>2135</v>
      </c>
      <c r="C557" s="11" t="s">
        <v>7433</v>
      </c>
      <c r="E557" s="40">
        <v>556</v>
      </c>
      <c r="F557" s="11" t="str">
        <f t="shared" si="57"/>
        <v>E3_5_99_2</v>
      </c>
      <c r="G557" s="46" t="str">
        <f t="shared" si="58"/>
        <v>E3_5_99_2_kcat: 13.7</v>
      </c>
      <c r="H557" s="46" t="str">
        <f t="shared" si="63"/>
        <v>E3_5_99_2_km: 1</v>
      </c>
      <c r="I557" s="49" t="s">
        <v>8210</v>
      </c>
      <c r="J557" s="49" t="str">
        <f t="shared" si="59"/>
        <v>C00378  *  C00001 </v>
      </c>
      <c r="K557" s="19" t="s">
        <v>9243</v>
      </c>
      <c r="L557" s="50" t="str">
        <f t="shared" si="60"/>
        <v>C01279  * C04294  * C00080</v>
      </c>
      <c r="M557" s="16" t="str">
        <f t="shared" si="61"/>
        <v>(${Variables:E3_5_99_2_kcat} * E3_5_99_2 * C00378  *  C00001 ) / (${Variables:E3_5_99_2_km} + (E3_5_99_2 * C00378  *  C00001 ))</v>
      </c>
      <c r="N557" s="16" t="str">
        <f t="shared" si="62"/>
        <v>r556: C00378  +  C00001  -&gt; C01279  + C04294  + C00080 | (${Variables:E3_5_99_2_kcat} * E3_5_99_2 * C00378  *  C00001 ) / (${Variables:E3_5_99_2_km} + (E3_5_99_2 * C00378  *  C00001 ))</v>
      </c>
    </row>
    <row r="558" spans="1:14" ht="29" x14ac:dyDescent="0.35">
      <c r="A558" s="12" t="s">
        <v>2392</v>
      </c>
      <c r="B558" s="11" t="s">
        <v>1762</v>
      </c>
      <c r="C558" s="11" t="s">
        <v>7356</v>
      </c>
      <c r="E558" s="40">
        <v>557</v>
      </c>
      <c r="F558" s="11" t="str">
        <f t="shared" si="57"/>
        <v>E1_17_1_4</v>
      </c>
      <c r="G558" s="46" t="str">
        <f t="shared" si="58"/>
        <v>E1_17_1_4_kcat: 13.7</v>
      </c>
      <c r="H558" s="46" t="str">
        <f t="shared" si="63"/>
        <v>E1_17_1_4_km: 1</v>
      </c>
      <c r="I558" s="49" t="s">
        <v>8211</v>
      </c>
      <c r="J558" s="49" t="str">
        <f t="shared" si="59"/>
        <v>C00385  *  C00003  *  C00001</v>
      </c>
      <c r="K558" s="19" t="s">
        <v>9244</v>
      </c>
      <c r="L558" s="50" t="str">
        <f t="shared" si="60"/>
        <v>C00366  * C00004  * C00080</v>
      </c>
      <c r="M558" s="16" t="str">
        <f t="shared" si="61"/>
        <v>(${Variables:E1_17_1_4_kcat} * E1_17_1_4 * C00385  *  C00003  *  C00001) / (${Variables:E1_17_1_4_km} + (E1_17_1_4 * C00385  *  C00003  *  C00001))</v>
      </c>
      <c r="N558" s="16" t="str">
        <f t="shared" si="62"/>
        <v>r557: C00385  +  C00003  +  C00001 -&gt; C00366  + C00004  + C00080 | (${Variables:E1_17_1_4_kcat} * E1_17_1_4 * C00385  *  C00003  *  C00001) / (${Variables:E1_17_1_4_km} + (E1_17_1_4 * C00385  *  C00003  *  C00001))</v>
      </c>
    </row>
    <row r="559" spans="1:14" ht="29" x14ac:dyDescent="0.35">
      <c r="A559" s="12" t="s">
        <v>2522</v>
      </c>
      <c r="B559" s="11" t="s">
        <v>1892</v>
      </c>
      <c r="C559" s="11" t="s">
        <v>7389</v>
      </c>
      <c r="E559" s="40">
        <v>558</v>
      </c>
      <c r="F559" s="11" t="str">
        <f t="shared" si="57"/>
        <v>E2_4_2_1</v>
      </c>
      <c r="G559" s="46" t="str">
        <f t="shared" si="58"/>
        <v>E2_4_2_1_kcat: 13.7</v>
      </c>
      <c r="H559" s="46" t="str">
        <f t="shared" si="63"/>
        <v>E2_4_2_1_km: 1</v>
      </c>
      <c r="I559" s="49" t="s">
        <v>8212</v>
      </c>
      <c r="J559" s="49" t="str">
        <f t="shared" si="59"/>
        <v>C00387  *  C00009 </v>
      </c>
      <c r="K559" s="19" t="s">
        <v>9245</v>
      </c>
      <c r="L559" s="50" t="str">
        <f t="shared" si="60"/>
        <v>C00242  * C00620</v>
      </c>
      <c r="M559" s="16" t="str">
        <f t="shared" si="61"/>
        <v>(${Variables:E2_4_2_1_kcat} * E2_4_2_1 * C00387  *  C00009 ) / (${Variables:E2_4_2_1_km} + (E2_4_2_1 * C00387  *  C00009 ))</v>
      </c>
      <c r="N559" s="16" t="str">
        <f t="shared" si="62"/>
        <v>r558: C00387  +  C00009  -&gt; C00242  + C00620 | (${Variables:E2_4_2_1_kcat} * E2_4_2_1 * C00387  *  C00009 ) / (${Variables:E2_4_2_1_km} + (E2_4_2_1 * C00387  *  C00009 ))</v>
      </c>
    </row>
    <row r="560" spans="1:14" ht="29" x14ac:dyDescent="0.35">
      <c r="A560" s="12" t="s">
        <v>2384</v>
      </c>
      <c r="B560" s="11" t="s">
        <v>1753</v>
      </c>
      <c r="C560" s="11" t="s">
        <v>7434</v>
      </c>
      <c r="E560" s="40">
        <v>559</v>
      </c>
      <c r="F560" s="11" t="str">
        <f t="shared" si="57"/>
        <v>E1_13_11_24</v>
      </c>
      <c r="G560" s="46" t="str">
        <f t="shared" si="58"/>
        <v>E1_13_11_24_kcat: 13.7</v>
      </c>
      <c r="H560" s="46" t="str">
        <f t="shared" si="63"/>
        <v>E1_13_11_24_km: 1</v>
      </c>
      <c r="I560" s="49" t="s">
        <v>8213</v>
      </c>
      <c r="J560" s="49" t="str">
        <f t="shared" si="59"/>
        <v>C00389  *  C00007</v>
      </c>
      <c r="K560" s="19" t="s">
        <v>9246</v>
      </c>
      <c r="L560" s="50" t="str">
        <f t="shared" si="60"/>
        <v>C04524  * C00237</v>
      </c>
      <c r="M560" s="16" t="str">
        <f t="shared" si="61"/>
        <v>(${Variables:E1_13_11_24_kcat} * E1_13_11_24 * C00389  *  C00007) / (${Variables:E1_13_11_24_km} + (E1_13_11_24 * C00389  *  C00007))</v>
      </c>
      <c r="N560" s="16" t="str">
        <f t="shared" si="62"/>
        <v>r559: C00389  +  C00007 -&gt; C04524  + C00237 | (${Variables:E1_13_11_24_kcat} * E1_13_11_24 * C00389  *  C00007) / (${Variables:E1_13_11_24_km} + (E1_13_11_24 * C00389  *  C00007))</v>
      </c>
    </row>
    <row r="561" spans="1:14" ht="29" x14ac:dyDescent="0.35">
      <c r="A561" s="12" t="s">
        <v>2963</v>
      </c>
      <c r="B561" s="11" t="s">
        <v>2333</v>
      </c>
      <c r="C561" s="11" t="s">
        <v>7100</v>
      </c>
      <c r="E561" s="40">
        <v>560</v>
      </c>
      <c r="F561" s="11" t="str">
        <f t="shared" si="57"/>
        <v>E7_1_1_7</v>
      </c>
      <c r="G561" s="46" t="str">
        <f t="shared" si="58"/>
        <v>E7_1_1_7_kcat: 13.7</v>
      </c>
      <c r="H561" s="46" t="str">
        <f t="shared" si="63"/>
        <v>E7_1_1_7_km: 1</v>
      </c>
      <c r="I561" s="49" t="s">
        <v>4174</v>
      </c>
      <c r="J561" s="49" t="str">
        <f t="shared" si="59"/>
        <v>C00390</v>
      </c>
      <c r="K561" s="19" t="s">
        <v>9247</v>
      </c>
      <c r="L561" s="50" t="str">
        <f t="shared" si="60"/>
        <v>C00399  *  C00080  *  C05359</v>
      </c>
      <c r="M561" s="16" t="str">
        <f t="shared" si="61"/>
        <v>(${Variables:E7_1_1_7_kcat} * E7_1_1_7 * C00390) / (${Variables:E7_1_1_7_km} + (E7_1_1_7 * C00390))</v>
      </c>
      <c r="N561" s="16" t="str">
        <f t="shared" si="62"/>
        <v>r560: C00390 -&gt; C00399  +  C00080  +  C05359 | (${Variables:E7_1_1_7_kcat} * E7_1_1_7 * C00390) / (${Variables:E7_1_1_7_km} + (E7_1_1_7 * C00390))</v>
      </c>
    </row>
    <row r="562" spans="1:14" ht="29" x14ac:dyDescent="0.35">
      <c r="A562" s="12" t="s">
        <v>2436</v>
      </c>
      <c r="B562" s="11" t="s">
        <v>1806</v>
      </c>
      <c r="C562" s="11" t="s">
        <v>7217</v>
      </c>
      <c r="E562" s="40">
        <v>561</v>
      </c>
      <c r="F562" s="11" t="str">
        <f t="shared" si="57"/>
        <v>E1_6_5_9</v>
      </c>
      <c r="G562" s="46" t="str">
        <f t="shared" si="58"/>
        <v>E1_6_5_9_kcat: 13.7</v>
      </c>
      <c r="H562" s="46" t="str">
        <f t="shared" si="63"/>
        <v>E1_6_5_9_km: 1</v>
      </c>
      <c r="I562" s="49" t="s">
        <v>8214</v>
      </c>
      <c r="J562" s="49" t="str">
        <f t="shared" si="59"/>
        <v>C00390  *  C00003 </v>
      </c>
      <c r="K562" s="19" t="s">
        <v>9248</v>
      </c>
      <c r="L562" s="50" t="str">
        <f t="shared" si="60"/>
        <v>C00399  * C00004  * C00080</v>
      </c>
      <c r="M562" s="16" t="str">
        <f t="shared" si="61"/>
        <v>(${Variables:E1_6_5_9_kcat} * E1_6_5_9 * C00390  *  C00003 ) / (${Variables:E1_6_5_9_km} + (E1_6_5_9 * C00390  *  C00003 ))</v>
      </c>
      <c r="N562" s="16" t="str">
        <f t="shared" si="62"/>
        <v>r561: C00390  +  C00003  -&gt; C00399  + C00004  + C00080 | (${Variables:E1_6_5_9_kcat} * E1_6_5_9 * C00390  *  C00003 ) / (${Variables:E1_6_5_9_km} + (E1_6_5_9 * C00390  *  C00003 ))</v>
      </c>
    </row>
    <row r="563" spans="1:14" ht="29" x14ac:dyDescent="0.35">
      <c r="A563" s="12" t="s">
        <v>2750</v>
      </c>
      <c r="B563" s="11" t="s">
        <v>2120</v>
      </c>
      <c r="C563" s="11" t="s">
        <v>7435</v>
      </c>
      <c r="E563" s="40">
        <v>562</v>
      </c>
      <c r="F563" s="11" t="str">
        <f t="shared" si="57"/>
        <v>E3_5_2_6</v>
      </c>
      <c r="G563" s="46" t="str">
        <f t="shared" si="58"/>
        <v>E3_5_2_6_kcat: 13.7</v>
      </c>
      <c r="H563" s="46" t="str">
        <f t="shared" si="63"/>
        <v>E3_5_2_6_km: 1</v>
      </c>
      <c r="I563" s="49" t="s">
        <v>8215</v>
      </c>
      <c r="J563" s="49" t="str">
        <f t="shared" si="59"/>
        <v>C00395  *  C00001 </v>
      </c>
      <c r="K563" s="19" t="s">
        <v>3951</v>
      </c>
      <c r="L563" s="50" t="str">
        <f t="shared" si="60"/>
        <v>C06567</v>
      </c>
      <c r="M563" s="16" t="str">
        <f t="shared" si="61"/>
        <v>(${Variables:E3_5_2_6_kcat} * E3_5_2_6 * C00395  *  C00001 ) / (${Variables:E3_5_2_6_km} + (E3_5_2_6 * C00395  *  C00001 ))</v>
      </c>
      <c r="N563" s="16" t="str">
        <f t="shared" si="62"/>
        <v>r562: C00395  +  C00001  -&gt; C06567 | (${Variables:E3_5_2_6_kcat} * E3_5_2_6 * C00395  *  C00001 ) / (${Variables:E3_5_2_6_km} + (E3_5_2_6 * C00395  *  C00001 ))</v>
      </c>
    </row>
    <row r="564" spans="1:14" ht="29" x14ac:dyDescent="0.35">
      <c r="A564" s="12" t="s">
        <v>2559</v>
      </c>
      <c r="B564" s="11" t="s">
        <v>1929</v>
      </c>
      <c r="C564" s="11" t="s">
        <v>7346</v>
      </c>
      <c r="E564" s="40">
        <v>563</v>
      </c>
      <c r="F564" s="11" t="str">
        <f t="shared" si="57"/>
        <v>E2_6_1_21</v>
      </c>
      <c r="G564" s="46" t="str">
        <f t="shared" si="58"/>
        <v>E2_6_1_21_kcat: 13.7</v>
      </c>
      <c r="H564" s="46" t="str">
        <f t="shared" si="63"/>
        <v>E2_6_1_21_km: 1</v>
      </c>
      <c r="I564" s="49" t="s">
        <v>8216</v>
      </c>
      <c r="J564" s="49" t="str">
        <f t="shared" si="59"/>
        <v>C00402  *  C05946 </v>
      </c>
      <c r="K564" s="19" t="s">
        <v>9249</v>
      </c>
      <c r="L564" s="50" t="str">
        <f t="shared" si="60"/>
        <v>C00036  * C05947</v>
      </c>
      <c r="M564" s="16" t="str">
        <f t="shared" si="61"/>
        <v>(${Variables:E2_6_1_21_kcat} * E2_6_1_21 * C00402  *  C05946 ) / (${Variables:E2_6_1_21_km} + (E2_6_1_21 * C00402  *  C05946 ))</v>
      </c>
      <c r="N564" s="16" t="str">
        <f t="shared" si="62"/>
        <v>r563: C00402  +  C05946  -&gt; C00036  + C05947 | (${Variables:E2_6_1_21_kcat} * E2_6_1_21 * C00402  *  C05946 ) / (${Variables:E2_6_1_21_km} + (E2_6_1_21 * C00402  *  C05946 ))</v>
      </c>
    </row>
    <row r="565" spans="1:14" ht="29" x14ac:dyDescent="0.35">
      <c r="A565" s="12" t="s">
        <v>2559</v>
      </c>
      <c r="B565" s="11" t="s">
        <v>1929</v>
      </c>
      <c r="C565" s="11" t="s">
        <v>7346</v>
      </c>
      <c r="E565" s="40">
        <v>564</v>
      </c>
      <c r="F565" s="11" t="str">
        <f t="shared" si="57"/>
        <v>E2_6_1_21</v>
      </c>
      <c r="G565" s="46" t="str">
        <f t="shared" si="58"/>
        <v>E2_6_1_21_kcat: 13.7</v>
      </c>
      <c r="H565" s="46" t="str">
        <f t="shared" si="63"/>
        <v>E2_6_1_21_km: 1</v>
      </c>
      <c r="I565" s="49" t="s">
        <v>8217</v>
      </c>
      <c r="J565" s="49" t="str">
        <f t="shared" si="59"/>
        <v>C00405  *  C00022</v>
      </c>
      <c r="K565" s="19" t="s">
        <v>9250</v>
      </c>
      <c r="L565" s="50" t="str">
        <f t="shared" si="60"/>
        <v>C00161  * C00133</v>
      </c>
      <c r="M565" s="16" t="str">
        <f t="shared" si="61"/>
        <v>(${Variables:E2_6_1_21_kcat} * E2_6_1_21 * C00405  *  C00022) / (${Variables:E2_6_1_21_km} + (E2_6_1_21 * C00405  *  C00022))</v>
      </c>
      <c r="N565" s="16" t="str">
        <f t="shared" si="62"/>
        <v>r564: C00405  +  C00022 -&gt; C00161  + C00133 | (${Variables:E2_6_1_21_kcat} * E2_6_1_21 * C00405  *  C00022) / (${Variables:E2_6_1_21_km} + (E2_6_1_21 * C00405  *  C00022))</v>
      </c>
    </row>
    <row r="566" spans="1:14" ht="29" x14ac:dyDescent="0.35">
      <c r="A566" s="12" t="s">
        <v>2560</v>
      </c>
      <c r="B566" s="11" t="s">
        <v>1930</v>
      </c>
      <c r="C566" s="11" t="s">
        <v>7339</v>
      </c>
      <c r="E566" s="40">
        <v>565</v>
      </c>
      <c r="F566" s="11" t="str">
        <f t="shared" si="57"/>
        <v>E2_6_1_42</v>
      </c>
      <c r="G566" s="46" t="str">
        <f t="shared" si="58"/>
        <v>E2_6_1_42_kcat: 13.7</v>
      </c>
      <c r="H566" s="46" t="str">
        <f t="shared" si="63"/>
        <v>E2_6_1_42_km: 1</v>
      </c>
      <c r="I566" s="49" t="s">
        <v>8218</v>
      </c>
      <c r="J566" s="49" t="str">
        <f t="shared" si="59"/>
        <v>C00407  *  C00026 </v>
      </c>
      <c r="K566" s="19" t="s">
        <v>9251</v>
      </c>
      <c r="L566" s="50" t="str">
        <f t="shared" si="60"/>
        <v>C00671  * C00025</v>
      </c>
      <c r="M566" s="16" t="str">
        <f t="shared" si="61"/>
        <v>(${Variables:E2_6_1_42_kcat} * E2_6_1_42 * C00407  *  C00026 ) / (${Variables:E2_6_1_42_km} + (E2_6_1_42 * C00407  *  C00026 ))</v>
      </c>
      <c r="N566" s="16" t="str">
        <f t="shared" si="62"/>
        <v>r565: C00407  +  C00026  -&gt; C00671  + C00025 | (${Variables:E2_6_1_42_kcat} * E2_6_1_42 * C00407  *  C00026 ) / (${Variables:E2_6_1_42_km} + (E2_6_1_42 * C00407  *  C00026 ))</v>
      </c>
    </row>
    <row r="567" spans="1:14" ht="29" x14ac:dyDescent="0.35">
      <c r="A567" s="12" t="s">
        <v>2432</v>
      </c>
      <c r="B567" s="11" t="s">
        <v>1803</v>
      </c>
      <c r="C567" s="11" t="s">
        <v>7331</v>
      </c>
      <c r="E567" s="40">
        <v>566</v>
      </c>
      <c r="F567" s="11" t="str">
        <f t="shared" si="57"/>
        <v>E1_5_1_3</v>
      </c>
      <c r="G567" s="46" t="str">
        <f t="shared" si="58"/>
        <v>E1_5_1_3_kcat: 13.7</v>
      </c>
      <c r="H567" s="46" t="str">
        <f t="shared" si="63"/>
        <v>E1_5_1_3_km: 1</v>
      </c>
      <c r="I567" s="49" t="s">
        <v>8219</v>
      </c>
      <c r="J567" s="49" t="str">
        <f t="shared" si="59"/>
        <v>C00415  *  C00003</v>
      </c>
      <c r="K567" s="19" t="s">
        <v>9252</v>
      </c>
      <c r="L567" s="50" t="str">
        <f t="shared" si="60"/>
        <v>C00504  * C00004  * C00080</v>
      </c>
      <c r="M567" s="16" t="str">
        <f t="shared" si="61"/>
        <v>(${Variables:E1_5_1_3_kcat} * E1_5_1_3 * C00415  *  C00003) / (${Variables:E1_5_1_3_km} + (E1_5_1_3 * C00415  *  C00003))</v>
      </c>
      <c r="N567" s="16" t="str">
        <f t="shared" si="62"/>
        <v>r566: C00415  +  C00003 -&gt; C00504  + C00004  + C00080 | (${Variables:E1_5_1_3_kcat} * E1_5_1_3 * C00415  *  C00003) / (${Variables:E1_5_1_3_km} + (E1_5_1_3 * C00415  *  C00003))</v>
      </c>
    </row>
    <row r="568" spans="1:14" ht="29" x14ac:dyDescent="0.35">
      <c r="A568" s="12" t="s">
        <v>2432</v>
      </c>
      <c r="B568" s="11" t="s">
        <v>1803</v>
      </c>
      <c r="C568" s="11" t="s">
        <v>7331</v>
      </c>
      <c r="E568" s="40">
        <v>567</v>
      </c>
      <c r="F568" s="11" t="str">
        <f t="shared" si="57"/>
        <v>E1_5_1_3</v>
      </c>
      <c r="G568" s="46" t="str">
        <f t="shared" si="58"/>
        <v>E1_5_1_3_kcat: 13.7</v>
      </c>
      <c r="H568" s="46" t="str">
        <f t="shared" si="63"/>
        <v>E1_5_1_3_km: 1</v>
      </c>
      <c r="I568" s="49" t="s">
        <v>8220</v>
      </c>
      <c r="J568" s="49" t="str">
        <f t="shared" si="59"/>
        <v>C00415  *  C00006</v>
      </c>
      <c r="K568" s="19" t="s">
        <v>9253</v>
      </c>
      <c r="L568" s="50" t="str">
        <f t="shared" si="60"/>
        <v>C00504  * C00005  * C00080</v>
      </c>
      <c r="M568" s="16" t="str">
        <f t="shared" si="61"/>
        <v>(${Variables:E1_5_1_3_kcat} * E1_5_1_3 * C00415  *  C00006) / (${Variables:E1_5_1_3_km} + (E1_5_1_3 * C00415  *  C00006))</v>
      </c>
      <c r="N568" s="16" t="str">
        <f t="shared" si="62"/>
        <v>r567: C00415  +  C00006 -&gt; C00504  + C00005  + C00080 | (${Variables:E1_5_1_3_kcat} * E1_5_1_3 * C00415  *  C00006) / (${Variables:E1_5_1_3_km} + (E1_5_1_3 * C00415  *  C00006))</v>
      </c>
    </row>
    <row r="569" spans="1:14" ht="29" x14ac:dyDescent="0.35">
      <c r="A569" s="12" t="s">
        <v>2502</v>
      </c>
      <c r="B569" s="11" t="s">
        <v>1872</v>
      </c>
      <c r="C569" s="11" t="s">
        <v>7372</v>
      </c>
      <c r="E569" s="40">
        <v>568</v>
      </c>
      <c r="F569" s="11" t="str">
        <f t="shared" si="57"/>
        <v>E2_3_1_51</v>
      </c>
      <c r="G569" s="46" t="str">
        <f t="shared" si="58"/>
        <v>E2_3_1_51_kcat: 13.7</v>
      </c>
      <c r="H569" s="46" t="str">
        <f t="shared" si="63"/>
        <v>E2_3_1_51_km: 1</v>
      </c>
      <c r="I569" s="49" t="s">
        <v>8221</v>
      </c>
      <c r="J569" s="49" t="str">
        <f t="shared" si="59"/>
        <v>C00416  *  C00010 </v>
      </c>
      <c r="K569" s="19" t="s">
        <v>9254</v>
      </c>
      <c r="L569" s="50" t="str">
        <f t="shared" si="60"/>
        <v>C00681  * C00040</v>
      </c>
      <c r="M569" s="16" t="str">
        <f t="shared" si="61"/>
        <v>(${Variables:E2_3_1_51_kcat} * E2_3_1_51 * C00416  *  C00010 ) / (${Variables:E2_3_1_51_km} + (E2_3_1_51 * C00416  *  C00010 ))</v>
      </c>
      <c r="N569" s="16" t="str">
        <f t="shared" si="62"/>
        <v>r568: C00416  +  C00010  -&gt; C00681  + C00040 | (${Variables:E2_3_1_51_kcat} * E2_3_1_51 * C00416  *  C00010 ) / (${Variables:E2_3_1_51_km} + (E2_3_1_51 * C00416  *  C00010 ))</v>
      </c>
    </row>
    <row r="570" spans="1:14" ht="29" x14ac:dyDescent="0.35">
      <c r="A570" s="12" t="s">
        <v>2778</v>
      </c>
      <c r="B570" s="11" t="s">
        <v>2148</v>
      </c>
      <c r="C570" s="11" t="s">
        <v>7436</v>
      </c>
      <c r="E570" s="40">
        <v>569</v>
      </c>
      <c r="F570" s="11" t="str">
        <f t="shared" si="57"/>
        <v>E4_1_1_102</v>
      </c>
      <c r="G570" s="46" t="str">
        <f t="shared" si="58"/>
        <v>E4_1_1_102_kcat: 13.7</v>
      </c>
      <c r="H570" s="46" t="str">
        <f t="shared" si="63"/>
        <v>E4_1_1_102_km: 1</v>
      </c>
      <c r="I570" s="49" t="s">
        <v>3962</v>
      </c>
      <c r="J570" s="49" t="str">
        <f t="shared" si="59"/>
        <v>C00423</v>
      </c>
      <c r="K570" s="19" t="s">
        <v>9255</v>
      </c>
      <c r="L570" s="50" t="str">
        <f t="shared" si="60"/>
        <v>C07083  * C00011</v>
      </c>
      <c r="M570" s="16" t="str">
        <f t="shared" si="61"/>
        <v>(${Variables:E4_1_1_102_kcat} * E4_1_1_102 * C00423) / (${Variables:E4_1_1_102_km} + (E4_1_1_102 * C00423))</v>
      </c>
      <c r="N570" s="16" t="str">
        <f t="shared" si="62"/>
        <v>r569: C00423 -&gt; C07083  + C00011 | (${Variables:E4_1_1_102_kcat} * E4_1_1_102 * C00423) / (${Variables:E4_1_1_102_km} + (E4_1_1_102 * C00423))</v>
      </c>
    </row>
    <row r="571" spans="1:14" ht="29" x14ac:dyDescent="0.35">
      <c r="A571" s="26" t="s">
        <v>2356</v>
      </c>
      <c r="B571" s="11" t="s">
        <v>1727</v>
      </c>
      <c r="C571" s="11" t="s">
        <v>7437</v>
      </c>
      <c r="E571" s="40">
        <v>570</v>
      </c>
      <c r="F571" s="11" t="str">
        <f t="shared" si="57"/>
        <v>E1_1_1_283</v>
      </c>
      <c r="G571" s="46" t="str">
        <f t="shared" si="58"/>
        <v>E1_1_1_283_kcat: 13.7</v>
      </c>
      <c r="H571" s="46" t="str">
        <f t="shared" si="63"/>
        <v>E1_1_1_283_km: 1</v>
      </c>
      <c r="I571" s="49" t="s">
        <v>8222</v>
      </c>
      <c r="J571" s="49" t="str">
        <f t="shared" si="59"/>
        <v>C00424  *  C00006 </v>
      </c>
      <c r="K571" s="19" t="s">
        <v>9256</v>
      </c>
      <c r="L571" s="50" t="str">
        <f t="shared" si="60"/>
        <v>C00546  * C00005  * C00080</v>
      </c>
      <c r="M571" s="16" t="str">
        <f t="shared" si="61"/>
        <v>(${Variables:E1_1_1_283_kcat} * E1_1_1_283 * C00424  *  C00006 ) / (${Variables:E1_1_1_283_km} + (E1_1_1_283 * C00424  *  C00006 ))</v>
      </c>
      <c r="N571" s="16" t="str">
        <f t="shared" si="62"/>
        <v>r570: C00424  +  C00006  -&gt; C00546  + C00005  + C00080 | (${Variables:E1_1_1_283_kcat} * E1_1_1_283 * C00424  *  C00006 ) / (${Variables:E1_1_1_283_km} + (E1_1_1_283 * C00424  *  C00006 ))</v>
      </c>
    </row>
    <row r="572" spans="1:14" ht="29" x14ac:dyDescent="0.35">
      <c r="A572" s="12" t="s">
        <v>2817</v>
      </c>
      <c r="B572" s="11" t="s">
        <v>2187</v>
      </c>
      <c r="C572" s="11" t="s">
        <v>7438</v>
      </c>
      <c r="E572" s="40">
        <v>571</v>
      </c>
      <c r="F572" s="11" t="str">
        <f t="shared" si="57"/>
        <v>E4_2_1_24</v>
      </c>
      <c r="G572" s="46" t="str">
        <f t="shared" si="58"/>
        <v>E4_2_1_24_kcat: 13.7</v>
      </c>
      <c r="H572" s="46" t="str">
        <f t="shared" si="63"/>
        <v>E4_2_1_24_km: 1</v>
      </c>
      <c r="I572" s="49" t="s">
        <v>4022</v>
      </c>
      <c r="J572" s="49" t="str">
        <f t="shared" si="59"/>
        <v>C00430</v>
      </c>
      <c r="K572" s="19" t="s">
        <v>8316</v>
      </c>
      <c r="L572" s="50" t="str">
        <f t="shared" si="60"/>
        <v>C00931  *  C00001</v>
      </c>
      <c r="M572" s="16" t="str">
        <f t="shared" si="61"/>
        <v>(${Variables:E4_2_1_24_kcat} * E4_2_1_24 * C00430) / (${Variables:E4_2_1_24_km} + (E4_2_1_24 * C00430))</v>
      </c>
      <c r="N572" s="16" t="str">
        <f t="shared" si="62"/>
        <v>r571: C00430 -&gt; C00931  +  C00001 | (${Variables:E4_2_1_24_kcat} * E4_2_1_24 * C00430) / (${Variables:E4_2_1_24_km} + (E4_2_1_24 * C00430))</v>
      </c>
    </row>
    <row r="573" spans="1:14" ht="29" x14ac:dyDescent="0.35">
      <c r="A573" s="12" t="s">
        <v>2899</v>
      </c>
      <c r="B573" s="11" t="s">
        <v>2269</v>
      </c>
      <c r="C573" s="11" t="s">
        <v>7439</v>
      </c>
      <c r="E573" s="40">
        <v>572</v>
      </c>
      <c r="F573" s="11" t="str">
        <f t="shared" si="57"/>
        <v>E5_4_3_8</v>
      </c>
      <c r="G573" s="46" t="str">
        <f t="shared" si="58"/>
        <v>E5_4_3_8_kcat: 13.7</v>
      </c>
      <c r="H573" s="46" t="str">
        <f t="shared" si="63"/>
        <v>E5_4_3_8_km: 1</v>
      </c>
      <c r="I573" s="49" t="s">
        <v>4022</v>
      </c>
      <c r="J573" s="49" t="str">
        <f t="shared" si="59"/>
        <v>C00430</v>
      </c>
      <c r="K573" s="19" t="s">
        <v>4165</v>
      </c>
      <c r="L573" s="50" t="str">
        <f t="shared" si="60"/>
        <v>C03741</v>
      </c>
      <c r="M573" s="16" t="str">
        <f t="shared" si="61"/>
        <v>(${Variables:E5_4_3_8_kcat} * E5_4_3_8 * C00430) / (${Variables:E5_4_3_8_km} + (E5_4_3_8 * C00430))</v>
      </c>
      <c r="N573" s="16" t="str">
        <f t="shared" si="62"/>
        <v>r572: C00430 -&gt; C03741 | (${Variables:E5_4_3_8_kcat} * E5_4_3_8 * C00430) / (${Variables:E5_4_3_8_km} + (E5_4_3_8 * C00430))</v>
      </c>
    </row>
    <row r="574" spans="1:14" ht="29" x14ac:dyDescent="0.35">
      <c r="A574" s="12" t="s">
        <v>2401</v>
      </c>
      <c r="B574" s="11" t="s">
        <v>1771</v>
      </c>
      <c r="C574" s="11" t="s">
        <v>7440</v>
      </c>
      <c r="E574" s="40">
        <v>573</v>
      </c>
      <c r="F574" s="11" t="str">
        <f t="shared" si="57"/>
        <v>E1_2_1_26</v>
      </c>
      <c r="G574" s="46" t="str">
        <f t="shared" si="58"/>
        <v>E1_2_1_26_kcat: 13.7</v>
      </c>
      <c r="H574" s="46" t="str">
        <f t="shared" si="63"/>
        <v>E1_2_1_26_km: 1</v>
      </c>
      <c r="I574" s="49" t="s">
        <v>8223</v>
      </c>
      <c r="J574" s="49" t="str">
        <f t="shared" si="59"/>
        <v>C00433  *  C00006  *  C00001</v>
      </c>
      <c r="K574" s="19" t="s">
        <v>9257</v>
      </c>
      <c r="L574" s="50" t="str">
        <f t="shared" si="60"/>
        <v>C00026  * C00005  * C00080</v>
      </c>
      <c r="M574" s="16" t="str">
        <f t="shared" si="61"/>
        <v>(${Variables:E1_2_1_26_kcat} * E1_2_1_26 * C00433  *  C00006  *  C00001) / (${Variables:E1_2_1_26_km} + (E1_2_1_26 * C00433  *  C00006  *  C00001))</v>
      </c>
      <c r="N574" s="16" t="str">
        <f t="shared" si="62"/>
        <v>r573: C00433  +  C00006  +  C00001 -&gt; C00026  + C00005  + C00080 | (${Variables:E1_2_1_26_kcat} * E1_2_1_26 * C00433  *  C00006  *  C00001) / (${Variables:E1_2_1_26_km} + (E1_2_1_26 * C00433  *  C00006  *  C00001))</v>
      </c>
    </row>
    <row r="575" spans="1:14" ht="29" x14ac:dyDescent="0.35">
      <c r="A575" s="12" t="s">
        <v>2404</v>
      </c>
      <c r="B575" s="11" t="s">
        <v>1774</v>
      </c>
      <c r="C575" s="11" t="s">
        <v>7302</v>
      </c>
      <c r="E575" s="40">
        <v>574</v>
      </c>
      <c r="F575" s="11" t="str">
        <f t="shared" si="57"/>
        <v>E1_2_1_3</v>
      </c>
      <c r="G575" s="46" t="str">
        <f t="shared" si="58"/>
        <v>E1_2_1_3_kcat: 13.7</v>
      </c>
      <c r="H575" s="46" t="str">
        <f t="shared" si="63"/>
        <v>E1_2_1_3_km: 1</v>
      </c>
      <c r="I575" s="49" t="s">
        <v>8224</v>
      </c>
      <c r="J575" s="49" t="str">
        <f t="shared" si="59"/>
        <v>C00433  *  C00006  *  C00001 </v>
      </c>
      <c r="K575" s="19" t="s">
        <v>9257</v>
      </c>
      <c r="L575" s="50" t="str">
        <f t="shared" si="60"/>
        <v>C00026  * C00005  * C00080</v>
      </c>
      <c r="M575" s="16" t="str">
        <f t="shared" si="61"/>
        <v>(${Variables:E1_2_1_3_kcat} * E1_2_1_3 * C00433  *  C00006  *  C00001 ) / (${Variables:E1_2_1_3_km} + (E1_2_1_3 * C00433  *  C00006  *  C00001 ))</v>
      </c>
      <c r="N575" s="16" t="str">
        <f t="shared" si="62"/>
        <v>r574: C00433  +  C00006  +  C00001  -&gt; C00026  + C00005  + C00080 | (${Variables:E1_2_1_3_kcat} * E1_2_1_3 * C00433  *  C00006  *  C00001 ) / (${Variables:E1_2_1_3_km} + (E1_2_1_3 * C00433  *  C00006  *  C00001 ))</v>
      </c>
    </row>
    <row r="576" spans="1:14" ht="29" x14ac:dyDescent="0.35">
      <c r="A576" s="12" t="s">
        <v>2484</v>
      </c>
      <c r="B576" s="11" t="s">
        <v>1854</v>
      </c>
      <c r="C576" s="11" t="s">
        <v>7441</v>
      </c>
      <c r="E576" s="40">
        <v>575</v>
      </c>
      <c r="F576" s="11" t="str">
        <f t="shared" si="57"/>
        <v>E2_3_1_35</v>
      </c>
      <c r="G576" s="46" t="str">
        <f t="shared" si="58"/>
        <v>E2_3_1_35_kcat: 13.7</v>
      </c>
      <c r="H576" s="46" t="str">
        <f t="shared" si="63"/>
        <v>E2_3_1_35_km: 1</v>
      </c>
      <c r="I576" s="49" t="s">
        <v>8225</v>
      </c>
      <c r="J576" s="49" t="str">
        <f t="shared" si="59"/>
        <v>C00437  *  C00025</v>
      </c>
      <c r="K576" s="19" t="s">
        <v>9258</v>
      </c>
      <c r="L576" s="50" t="str">
        <f t="shared" si="60"/>
        <v>C00077  * C00624</v>
      </c>
      <c r="M576" s="16" t="str">
        <f t="shared" si="61"/>
        <v>(${Variables:E2_3_1_35_kcat} * E2_3_1_35 * C00437  *  C00025) / (${Variables:E2_3_1_35_km} + (E2_3_1_35 * C00437  *  C00025))</v>
      </c>
      <c r="N576" s="16" t="str">
        <f t="shared" si="62"/>
        <v>r575: C00437  +  C00025 -&gt; C00077  + C00624 | (${Variables:E2_3_1_35_kcat} * E2_3_1_35 * C00437  *  C00025) / (${Variables:E2_3_1_35_km} + (E2_3_1_35 * C00437  *  C00025))</v>
      </c>
    </row>
    <row r="577" spans="1:14" ht="29" x14ac:dyDescent="0.35">
      <c r="A577" s="12" t="s">
        <v>2555</v>
      </c>
      <c r="B577" s="11" t="s">
        <v>1925</v>
      </c>
      <c r="C577" s="11" t="s">
        <v>7442</v>
      </c>
      <c r="E577" s="40">
        <v>576</v>
      </c>
      <c r="F577" s="11" t="str">
        <f t="shared" si="57"/>
        <v>E2_6_1_11</v>
      </c>
      <c r="G577" s="46" t="str">
        <f t="shared" si="58"/>
        <v>E2_6_1_11_kcat: 13.7</v>
      </c>
      <c r="H577" s="46" t="str">
        <f t="shared" si="63"/>
        <v>E2_6_1_11_km: 1</v>
      </c>
      <c r="I577" s="49" t="s">
        <v>8226</v>
      </c>
      <c r="J577" s="49" t="str">
        <f t="shared" si="59"/>
        <v>C00437  *  C00026</v>
      </c>
      <c r="K577" s="19" t="s">
        <v>9259</v>
      </c>
      <c r="L577" s="50" t="str">
        <f t="shared" si="60"/>
        <v>C01250  * C00025</v>
      </c>
      <c r="M577" s="16" t="str">
        <f t="shared" si="61"/>
        <v>(${Variables:E2_6_1_11_kcat} * E2_6_1_11 * C00437  *  C00026) / (${Variables:E2_6_1_11_km} + (E2_6_1_11 * C00437  *  C00026))</v>
      </c>
      <c r="N577" s="16" t="str">
        <f t="shared" si="62"/>
        <v>r576: C00437  +  C00026 -&gt; C01250  + C00025 | (${Variables:E2_6_1_11_kcat} * E2_6_1_11 * C00437  *  C00026) / (${Variables:E2_6_1_11_km} + (E2_6_1_11 * C00437  *  C00026))</v>
      </c>
    </row>
    <row r="578" spans="1:14" ht="29" x14ac:dyDescent="0.35">
      <c r="A578" s="12" t="s">
        <v>2754</v>
      </c>
      <c r="B578" s="11" t="s">
        <v>2125</v>
      </c>
      <c r="C578" s="11" t="s">
        <v>7443</v>
      </c>
      <c r="E578" s="40">
        <v>577</v>
      </c>
      <c r="F578" s="11" t="str">
        <f t="shared" si="57"/>
        <v>E3_5_3_8</v>
      </c>
      <c r="G578" s="46" t="str">
        <f t="shared" si="58"/>
        <v>E3_5_3_8_kcat: 13.7</v>
      </c>
      <c r="H578" s="46" t="str">
        <f t="shared" si="63"/>
        <v>E3_5_3_8_km: 1</v>
      </c>
      <c r="I578" s="49" t="s">
        <v>8227</v>
      </c>
      <c r="J578" s="49" t="str">
        <f t="shared" si="59"/>
        <v>C00439  *  C00001 </v>
      </c>
      <c r="K578" s="19" t="s">
        <v>9260</v>
      </c>
      <c r="L578" s="50" t="str">
        <f t="shared" si="60"/>
        <v>C00025  * C00488</v>
      </c>
      <c r="M578" s="16" t="str">
        <f t="shared" si="61"/>
        <v>(${Variables:E3_5_3_8_kcat} * E3_5_3_8 * C00439  *  C00001 ) / (${Variables:E3_5_3_8_km} + (E3_5_3_8 * C00439  *  C00001 ))</v>
      </c>
      <c r="N578" s="16" t="str">
        <f t="shared" si="62"/>
        <v>r577: C00439  +  C00001  -&gt; C00025  + C00488 | (${Variables:E3_5_3_8_kcat} * E3_5_3_8 * C00439  *  C00001 ) / (${Variables:E3_5_3_8_km} + (E3_5_3_8 * C00439  *  C00001 ))</v>
      </c>
    </row>
    <row r="579" spans="1:14" ht="29" x14ac:dyDescent="0.35">
      <c r="A579" s="12" t="s">
        <v>2431</v>
      </c>
      <c r="B579" s="11" t="s">
        <v>1802</v>
      </c>
      <c r="C579" s="11" t="s">
        <v>7444</v>
      </c>
      <c r="E579" s="40">
        <v>578</v>
      </c>
      <c r="F579" s="11" t="str">
        <f t="shared" ref="F579:F642" si="64">"E" &amp; SUBSTITUTE(C579,".","_")</f>
        <v>E1_5_1_20</v>
      </c>
      <c r="G579" s="46" t="str">
        <f t="shared" ref="G579:G642" si="65">_xlfn.CONCAT(F579,"_kcat: ",13.7)</f>
        <v>E1_5_1_20_kcat: 13.7</v>
      </c>
      <c r="H579" s="46" t="str">
        <f t="shared" si="63"/>
        <v>E1_5_1_20_km: 1</v>
      </c>
      <c r="I579" s="49" t="s">
        <v>8228</v>
      </c>
      <c r="J579" s="49" t="str">
        <f t="shared" ref="J579:J642" si="66">SUBSTITUTE(I579, "+", "*")</f>
        <v>C00440  *  C00003 </v>
      </c>
      <c r="K579" s="19" t="s">
        <v>9261</v>
      </c>
      <c r="L579" s="50" t="str">
        <f t="shared" ref="L579:L642" si="67">SUBSTITUTE(K579, "+", "*")</f>
        <v>C00143  * C00004  * C00080</v>
      </c>
      <c r="M579" s="16" t="str">
        <f t="shared" ref="M579:M642" si="68">_xlfn.CONCAT("(", "${Variables:",F579, "_kcat}"," * ", F579, " * ",J579,") / (","${Variables:",F579,"_km}"," + (",F579," * ",J579,"))")</f>
        <v>(${Variables:E1_5_1_20_kcat} * E1_5_1_20 * C00440  *  C00003 ) / (${Variables:E1_5_1_20_km} + (E1_5_1_20 * C00440  *  C00003 ))</v>
      </c>
      <c r="N579" s="16" t="str">
        <f t="shared" ref="N579:N642" si="69">_xlfn.CONCAT("r",E579,": ",I579, " -&gt; ",K579," | ",M579)</f>
        <v>r578: C00440  +  C00003  -&gt; C00143  + C00004  + C00080 | (${Variables:E1_5_1_20_kcat} * E1_5_1_20 * C00440  *  C00003 ) / (${Variables:E1_5_1_20_km} + (E1_5_1_20 * C00440  *  C00003 ))</v>
      </c>
    </row>
    <row r="580" spans="1:14" ht="29" x14ac:dyDescent="0.35">
      <c r="A580" s="12" t="s">
        <v>2431</v>
      </c>
      <c r="B580" s="11" t="s">
        <v>1802</v>
      </c>
      <c r="C580" s="11" t="s">
        <v>7444</v>
      </c>
      <c r="E580" s="40">
        <v>579</v>
      </c>
      <c r="F580" s="11" t="str">
        <f t="shared" si="64"/>
        <v>E1_5_1_20</v>
      </c>
      <c r="G580" s="46" t="str">
        <f t="shared" si="65"/>
        <v>E1_5_1_20_kcat: 13.7</v>
      </c>
      <c r="H580" s="46" t="str">
        <f t="shared" si="63"/>
        <v>E1_5_1_20_km: 1</v>
      </c>
      <c r="I580" s="49" t="s">
        <v>8229</v>
      </c>
      <c r="J580" s="49" t="str">
        <f t="shared" si="66"/>
        <v>C00440  *  C00006 </v>
      </c>
      <c r="K580" s="19" t="s">
        <v>9262</v>
      </c>
      <c r="L580" s="50" t="str">
        <f t="shared" si="67"/>
        <v>C00143  * C00005  * C00080</v>
      </c>
      <c r="M580" s="16" t="str">
        <f t="shared" si="68"/>
        <v>(${Variables:E1_5_1_20_kcat} * E1_5_1_20 * C00440  *  C00006 ) / (${Variables:E1_5_1_20_km} + (E1_5_1_20 * C00440  *  C00006 ))</v>
      </c>
      <c r="N580" s="16" t="str">
        <f t="shared" si="69"/>
        <v>r579: C00440  +  C00006  -&gt; C00143  + C00005  + C00080 | (${Variables:E1_5_1_20_kcat} * E1_5_1_20 * C00440  *  C00006 ) / (${Variables:E1_5_1_20_km} + (E1_5_1_20 * C00440  *  C00006 ))</v>
      </c>
    </row>
    <row r="581" spans="1:14" ht="29" x14ac:dyDescent="0.35">
      <c r="A581" s="12" t="s">
        <v>2400</v>
      </c>
      <c r="B581" s="11" t="s">
        <v>1770</v>
      </c>
      <c r="C581" s="11" t="s">
        <v>7445</v>
      </c>
      <c r="E581" s="40">
        <v>580</v>
      </c>
      <c r="F581" s="11" t="str">
        <f t="shared" si="64"/>
        <v>E1_2_1_11</v>
      </c>
      <c r="G581" s="46" t="str">
        <f t="shared" si="65"/>
        <v>E1_2_1_11_kcat: 13.7</v>
      </c>
      <c r="H581" s="46" t="str">
        <f t="shared" si="63"/>
        <v>E1_2_1_11_km: 1</v>
      </c>
      <c r="I581" s="49" t="s">
        <v>8230</v>
      </c>
      <c r="J581" s="49" t="str">
        <f t="shared" si="66"/>
        <v>C00441  *  C00009  *  C00006 </v>
      </c>
      <c r="K581" s="19" t="s">
        <v>9263</v>
      </c>
      <c r="L581" s="50" t="str">
        <f t="shared" si="67"/>
        <v>C03082  * C00005  * C00080</v>
      </c>
      <c r="M581" s="16" t="str">
        <f t="shared" si="68"/>
        <v>(${Variables:E1_2_1_11_kcat} * E1_2_1_11 * C00441  *  C00009  *  C00006 ) / (${Variables:E1_2_1_11_km} + (E1_2_1_11 * C00441  *  C00009  *  C00006 ))</v>
      </c>
      <c r="N581" s="16" t="str">
        <f t="shared" si="69"/>
        <v>r580: C00441  +  C00009  +  C00006  -&gt; C03082  + C00005  + C00080 | (${Variables:E1_2_1_11_kcat} * E1_2_1_11 * C00441  *  C00009  *  C00006 ) / (${Variables:E1_2_1_11_km} + (E1_2_1_11 * C00441  *  C00009  *  C00006 ))</v>
      </c>
    </row>
    <row r="582" spans="1:14" ht="29" x14ac:dyDescent="0.35">
      <c r="A582" s="12" t="s">
        <v>2852</v>
      </c>
      <c r="B582" s="11" t="s">
        <v>2222</v>
      </c>
      <c r="C582" s="11" t="s">
        <v>7446</v>
      </c>
      <c r="E582" s="40">
        <v>581</v>
      </c>
      <c r="F582" s="11" t="str">
        <f t="shared" si="64"/>
        <v>E4_3_3_7</v>
      </c>
      <c r="G582" s="46" t="str">
        <f t="shared" si="65"/>
        <v>E4_3_3_7_kcat: 13.7</v>
      </c>
      <c r="H582" s="46" t="str">
        <f t="shared" si="63"/>
        <v>E4_3_3_7_km: 1</v>
      </c>
      <c r="I582" s="49" t="s">
        <v>8231</v>
      </c>
      <c r="J582" s="49" t="str">
        <f t="shared" si="66"/>
        <v>C00441  *  C00022</v>
      </c>
      <c r="K582" s="19" t="s">
        <v>9264</v>
      </c>
      <c r="L582" s="50" t="str">
        <f t="shared" si="67"/>
        <v>C20258  * C00001</v>
      </c>
      <c r="M582" s="16" t="str">
        <f t="shared" si="68"/>
        <v>(${Variables:E4_3_3_7_kcat} * E4_3_3_7 * C00441  *  C00022) / (${Variables:E4_3_3_7_km} + (E4_3_3_7 * C00441  *  C00022))</v>
      </c>
      <c r="N582" s="16" t="str">
        <f t="shared" si="69"/>
        <v>r581: C00441  +  C00022 -&gt; C20258  + C00001 | (${Variables:E4_3_3_7_kcat} * E4_3_3_7 * C00441  *  C00022) / (${Variables:E4_3_3_7_km} + (E4_3_3_7 * C00441  *  C00022))</v>
      </c>
    </row>
    <row r="583" spans="1:14" ht="29" x14ac:dyDescent="0.35">
      <c r="A583" s="12" t="s">
        <v>2433</v>
      </c>
      <c r="B583" s="11" t="s">
        <v>1804</v>
      </c>
      <c r="C583" s="11" t="s">
        <v>7447</v>
      </c>
      <c r="E583" s="40">
        <v>582</v>
      </c>
      <c r="F583" s="11" t="str">
        <f t="shared" si="64"/>
        <v>E3_5_4_9</v>
      </c>
      <c r="G583" s="46" t="str">
        <f t="shared" si="65"/>
        <v>E3_5_4_9_kcat: 13.7</v>
      </c>
      <c r="H583" s="46" t="str">
        <f t="shared" si="63"/>
        <v>E3_5_4_9_km: 1</v>
      </c>
      <c r="I583" s="49" t="s">
        <v>8232</v>
      </c>
      <c r="J583" s="49" t="str">
        <f t="shared" si="66"/>
        <v>C00445  *  C00001</v>
      </c>
      <c r="K583" s="19" t="s">
        <v>9265</v>
      </c>
      <c r="L583" s="50" t="str">
        <f t="shared" si="67"/>
        <v>C00234  * C00080</v>
      </c>
      <c r="M583" s="16" t="str">
        <f t="shared" si="68"/>
        <v>(${Variables:E3_5_4_9_kcat} * E3_5_4_9 * C00445  *  C00001) / (${Variables:E3_5_4_9_km} + (E3_5_4_9 * C00445  *  C00001))</v>
      </c>
      <c r="N583" s="16" t="str">
        <f t="shared" si="69"/>
        <v>r582: C00445  +  C00001 -&gt; C00234  + C00080 | (${Variables:E3_5_4_9_kcat} * E3_5_4_9 * C00445  *  C00001) / (${Variables:E3_5_4_9_km} + (E3_5_4_9 * C00445  *  C00001))</v>
      </c>
    </row>
    <row r="584" spans="1:14" ht="29" x14ac:dyDescent="0.35">
      <c r="A584" s="12" t="s">
        <v>2793</v>
      </c>
      <c r="B584" s="11" t="s">
        <v>2163</v>
      </c>
      <c r="C584" s="11" t="s">
        <v>7426</v>
      </c>
      <c r="E584" s="40">
        <v>583</v>
      </c>
      <c r="F584" s="11" t="str">
        <f t="shared" si="64"/>
        <v>E4_1_2_13</v>
      </c>
      <c r="G584" s="46" t="str">
        <f t="shared" si="65"/>
        <v>E4_1_2_13_kcat: 13.7</v>
      </c>
      <c r="H584" s="46" t="str">
        <f t="shared" si="63"/>
        <v>E4_1_2_13_km: 1</v>
      </c>
      <c r="I584" s="49" t="s">
        <v>3979</v>
      </c>
      <c r="J584" s="49" t="str">
        <f t="shared" si="66"/>
        <v>C00447</v>
      </c>
      <c r="K584" s="19" t="s">
        <v>9266</v>
      </c>
      <c r="L584" s="50" t="str">
        <f t="shared" si="67"/>
        <v>C00111  * C00279</v>
      </c>
      <c r="M584" s="16" t="str">
        <f t="shared" si="68"/>
        <v>(${Variables:E4_1_2_13_kcat} * E4_1_2_13 * C00447) / (${Variables:E4_1_2_13_km} + (E4_1_2_13 * C00447))</v>
      </c>
      <c r="N584" s="16" t="str">
        <f t="shared" si="69"/>
        <v>r583: C00447 -&gt; C00111  + C00279 | (${Variables:E4_1_2_13_kcat} * E4_1_2_13 * C00447) / (${Variables:E4_1_2_13_km} + (E4_1_2_13 * C00447))</v>
      </c>
    </row>
    <row r="585" spans="1:14" ht="29" x14ac:dyDescent="0.35">
      <c r="A585" s="12" t="s">
        <v>2673</v>
      </c>
      <c r="B585" s="11" t="s">
        <v>2043</v>
      </c>
      <c r="C585" s="11" t="s">
        <v>7427</v>
      </c>
      <c r="E585" s="40">
        <v>584</v>
      </c>
      <c r="F585" s="11" t="str">
        <f t="shared" si="64"/>
        <v>E3_1_3_11</v>
      </c>
      <c r="G585" s="46" t="str">
        <f t="shared" si="65"/>
        <v>E3_1_3_11_kcat: 13.7</v>
      </c>
      <c r="H585" s="46" t="str">
        <f t="shared" si="63"/>
        <v>E3_1_3_11_km: 1</v>
      </c>
      <c r="I585" s="49" t="s">
        <v>8233</v>
      </c>
      <c r="J585" s="49" t="str">
        <f t="shared" si="66"/>
        <v>C00447  *  C00001</v>
      </c>
      <c r="K585" s="19" t="s">
        <v>9267</v>
      </c>
      <c r="L585" s="50" t="str">
        <f t="shared" si="67"/>
        <v>C05382  * C00009</v>
      </c>
      <c r="M585" s="16" t="str">
        <f t="shared" si="68"/>
        <v>(${Variables:E3_1_3_11_kcat} * E3_1_3_11 * C00447  *  C00001) / (${Variables:E3_1_3_11_km} + (E3_1_3_11 * C00447  *  C00001))</v>
      </c>
      <c r="N585" s="16" t="str">
        <f t="shared" si="69"/>
        <v>r584: C00447  +  C00001 -&gt; C05382  + C00009 | (${Variables:E3_1_3_11_kcat} * E3_1_3_11 * C00447  *  C00001) / (${Variables:E3_1_3_11_km} + (E3_1_3_11 * C00447  *  C00001))</v>
      </c>
    </row>
    <row r="586" spans="1:14" ht="29" x14ac:dyDescent="0.35">
      <c r="A586" s="12" t="s">
        <v>2543</v>
      </c>
      <c r="B586" s="11" t="s">
        <v>1913</v>
      </c>
      <c r="C586" s="11" t="s">
        <v>7448</v>
      </c>
      <c r="E586" s="40">
        <v>585</v>
      </c>
      <c r="F586" s="11" t="str">
        <f t="shared" si="64"/>
        <v>E2_5_1_30</v>
      </c>
      <c r="G586" s="46" t="str">
        <f t="shared" si="65"/>
        <v>E2_5_1_30_kcat: 13.7</v>
      </c>
      <c r="H586" s="46" t="str">
        <f t="shared" si="63"/>
        <v>E2_5_1_30_km: 1</v>
      </c>
      <c r="I586" s="49" t="s">
        <v>8234</v>
      </c>
      <c r="J586" s="49" t="str">
        <f t="shared" si="66"/>
        <v>C00448  *   C00129</v>
      </c>
      <c r="K586" s="19" t="s">
        <v>9268</v>
      </c>
      <c r="L586" s="50" t="str">
        <f t="shared" si="67"/>
        <v>C04216  *  C00013</v>
      </c>
      <c r="M586" s="16" t="str">
        <f t="shared" si="68"/>
        <v>(${Variables:E2_5_1_30_kcat} * E2_5_1_30 * C00448  *   C00129) / (${Variables:E2_5_1_30_km} + (E2_5_1_30 * C00448  *   C00129))</v>
      </c>
      <c r="N586" s="16" t="str">
        <f t="shared" si="69"/>
        <v>r585: C00448  +   C00129 -&gt; C04216  +  C00013 | (${Variables:E2_5_1_30_kcat} * E2_5_1_30 * C00448  *   C00129) / (${Variables:E2_5_1_30_km} + (E2_5_1_30 * C00448  *   C00129))</v>
      </c>
    </row>
    <row r="587" spans="1:14" ht="29" x14ac:dyDescent="0.35">
      <c r="A587" s="12" t="s">
        <v>2682</v>
      </c>
      <c r="B587" s="11" t="s">
        <v>2052</v>
      </c>
      <c r="C587" s="11" t="s">
        <v>7236</v>
      </c>
      <c r="E587" s="40">
        <v>586</v>
      </c>
      <c r="F587" s="11" t="str">
        <f t="shared" si="64"/>
        <v>E3_1_3_5</v>
      </c>
      <c r="G587" s="46" t="str">
        <f t="shared" si="65"/>
        <v>E3_1_3_5_kcat: 13.7</v>
      </c>
      <c r="H587" s="46" t="str">
        <f t="shared" si="63"/>
        <v>E3_1_3_5_km: 1</v>
      </c>
      <c r="I587" s="49" t="s">
        <v>8235</v>
      </c>
      <c r="J587" s="49" t="str">
        <f t="shared" si="66"/>
        <v>C00455  *  C00001 </v>
      </c>
      <c r="K587" s="19" t="s">
        <v>9269</v>
      </c>
      <c r="L587" s="50" t="str">
        <f t="shared" si="67"/>
        <v>C03150  * C00009</v>
      </c>
      <c r="M587" s="16" t="str">
        <f t="shared" si="68"/>
        <v>(${Variables:E3_1_3_5_kcat} * E3_1_3_5 * C00455  *  C00001 ) / (${Variables:E3_1_3_5_km} + (E3_1_3_5 * C00455  *  C00001 ))</v>
      </c>
      <c r="N587" s="16" t="str">
        <f t="shared" si="69"/>
        <v>r586: C00455  +  C00001  -&gt; C03150  + C00009 | (${Variables:E3_1_3_5_kcat} * E3_1_3_5 * C00455  *  C00001 ) / (${Variables:E3_1_3_5_km} + (E3_1_3_5 * C00455  *  C00001 ))</v>
      </c>
    </row>
    <row r="588" spans="1:14" ht="29" x14ac:dyDescent="0.35">
      <c r="A588" s="12" t="s">
        <v>2772</v>
      </c>
      <c r="B588" s="11" t="s">
        <v>2142</v>
      </c>
      <c r="C588" s="11" t="s">
        <v>7109</v>
      </c>
      <c r="E588" s="40">
        <v>587</v>
      </c>
      <c r="F588" s="11" t="str">
        <f t="shared" si="64"/>
        <v>E3_6_1_9</v>
      </c>
      <c r="G588" s="46" t="str">
        <f t="shared" si="65"/>
        <v>E3_6_1_9_kcat: 13.7</v>
      </c>
      <c r="H588" s="46" t="str">
        <f t="shared" si="63"/>
        <v>E3_6_1_9_km: 1</v>
      </c>
      <c r="I588" s="49" t="s">
        <v>8236</v>
      </c>
      <c r="J588" s="49" t="str">
        <f t="shared" si="66"/>
        <v>C00459  *  C00001</v>
      </c>
      <c r="K588" s="19" t="s">
        <v>9270</v>
      </c>
      <c r="L588" s="50" t="str">
        <f t="shared" si="67"/>
        <v>C00364  * C00013</v>
      </c>
      <c r="M588" s="16" t="str">
        <f t="shared" si="68"/>
        <v>(${Variables:E3_6_1_9_kcat} * E3_6_1_9 * C00459  *  C00001) / (${Variables:E3_6_1_9_km} + (E3_6_1_9 * C00459  *  C00001))</v>
      </c>
      <c r="N588" s="16" t="str">
        <f t="shared" si="69"/>
        <v>r587: C00459  +  C00001 -&gt; C00364  + C00013 | (${Variables:E3_6_1_9_kcat} * E3_6_1_9 * C00459  *  C00001) / (${Variables:E3_6_1_9_km} + (E3_6_1_9 * C00459  *  C00001))</v>
      </c>
    </row>
    <row r="589" spans="1:14" ht="43.5" x14ac:dyDescent="0.35">
      <c r="A589" s="12" t="s">
        <v>2386</v>
      </c>
      <c r="B589" s="11" t="s">
        <v>1756</v>
      </c>
      <c r="C589" s="11" t="s">
        <v>7391</v>
      </c>
      <c r="E589" s="40">
        <v>588</v>
      </c>
      <c r="F589" s="11" t="str">
        <f t="shared" si="64"/>
        <v>E1_14_14_1</v>
      </c>
      <c r="G589" s="46" t="str">
        <f t="shared" si="65"/>
        <v>E1_14_14_1_kcat: 13.7</v>
      </c>
      <c r="H589" s="46" t="str">
        <f t="shared" ref="H589:H652" si="70">_xlfn.CONCAT(F589,"_km: ",1)</f>
        <v>E1_14_14_1_km: 1</v>
      </c>
      <c r="I589" s="49" t="s">
        <v>8237</v>
      </c>
      <c r="J589" s="49" t="str">
        <f t="shared" si="66"/>
        <v>C00468  *  C00080  *  C00007  *  C00004 </v>
      </c>
      <c r="K589" s="19" t="s">
        <v>9271</v>
      </c>
      <c r="L589" s="50" t="str">
        <f t="shared" si="67"/>
        <v>C05298  * C00003  * C00001</v>
      </c>
      <c r="M589" s="16" t="str">
        <f t="shared" si="68"/>
        <v>(${Variables:E1_14_14_1_kcat} * E1_14_14_1 * C00468  *  C00080  *  C00007  *  C00004 ) / (${Variables:E1_14_14_1_km} + (E1_14_14_1 * C00468  *  C00080  *  C00007  *  C00004 ))</v>
      </c>
      <c r="N589" s="16" t="str">
        <f t="shared" si="69"/>
        <v>r588: C00468  +  C00080  +  C00007  +  C00004  -&gt; C05298  + C00003  + C00001 | (${Variables:E1_14_14_1_kcat} * E1_14_14_1 * C00468  *  C00080  *  C00007  *  C00004 ) / (${Variables:E1_14_14_1_km} + (E1_14_14_1 * C00468  *  C00080  *  C00007  *  C00004 ))</v>
      </c>
    </row>
    <row r="590" spans="1:14" ht="43.5" x14ac:dyDescent="0.35">
      <c r="A590" s="12" t="s">
        <v>2386</v>
      </c>
      <c r="B590" s="11" t="s">
        <v>1756</v>
      </c>
      <c r="C590" s="11" t="s">
        <v>7391</v>
      </c>
      <c r="E590" s="40">
        <v>589</v>
      </c>
      <c r="F590" s="11" t="str">
        <f t="shared" si="64"/>
        <v>E1_14_14_1</v>
      </c>
      <c r="G590" s="46" t="str">
        <f t="shared" si="65"/>
        <v>E1_14_14_1_kcat: 13.7</v>
      </c>
      <c r="H590" s="46" t="str">
        <f t="shared" si="70"/>
        <v>E1_14_14_1_km: 1</v>
      </c>
      <c r="I590" s="49" t="s">
        <v>8238</v>
      </c>
      <c r="J590" s="49" t="str">
        <f t="shared" si="66"/>
        <v>C00468  *  C00080  *  C00007  *  C00005</v>
      </c>
      <c r="K590" s="19" t="s">
        <v>9272</v>
      </c>
      <c r="L590" s="50" t="str">
        <f t="shared" si="67"/>
        <v>C05298  * C00006  * C00001</v>
      </c>
      <c r="M590" s="16" t="str">
        <f t="shared" si="68"/>
        <v>(${Variables:E1_14_14_1_kcat} * E1_14_14_1 * C00468  *  C00080  *  C00007  *  C00005) / (${Variables:E1_14_14_1_km} + (E1_14_14_1 * C00468  *  C00080  *  C00007  *  C00005))</v>
      </c>
      <c r="N590" s="16" t="str">
        <f t="shared" si="69"/>
        <v>r589: C00468  +  C00080  +  C00007  +  C00005 -&gt; C05298  + C00006  + C00001 | (${Variables:E1_14_14_1_kcat} * E1_14_14_1 * C00468  *  C00080  *  C00007  *  C00005) / (${Variables:E1_14_14_1_km} + (E1_14_14_1 * C00468  *  C00080  *  C00007  *  C00005))</v>
      </c>
    </row>
    <row r="591" spans="1:14" ht="43.5" x14ac:dyDescent="0.35">
      <c r="A591" s="12" t="s">
        <v>2386</v>
      </c>
      <c r="B591" s="11" t="s">
        <v>1756</v>
      </c>
      <c r="C591" s="11" t="s">
        <v>7391</v>
      </c>
      <c r="E591" s="40">
        <v>590</v>
      </c>
      <c r="F591" s="11" t="str">
        <f t="shared" si="64"/>
        <v>E1_14_14_1</v>
      </c>
      <c r="G591" s="46" t="str">
        <f t="shared" si="65"/>
        <v>E1_14_14_1_kcat: 13.7</v>
      </c>
      <c r="H591" s="46" t="str">
        <f t="shared" si="70"/>
        <v>E1_14_14_1_km: 1</v>
      </c>
      <c r="I591" s="49" t="s">
        <v>8238</v>
      </c>
      <c r="J591" s="49" t="str">
        <f t="shared" si="66"/>
        <v>C00468  *  C00080  *  C00007  *  C00005</v>
      </c>
      <c r="K591" s="19" t="s">
        <v>9273</v>
      </c>
      <c r="L591" s="50" t="str">
        <f t="shared" si="67"/>
        <v>C05300  * C00006  * C00001</v>
      </c>
      <c r="M591" s="16" t="str">
        <f t="shared" si="68"/>
        <v>(${Variables:E1_14_14_1_kcat} * E1_14_14_1 * C00468  *  C00080  *  C00007  *  C00005) / (${Variables:E1_14_14_1_km} + (E1_14_14_1 * C00468  *  C00080  *  C00007  *  C00005))</v>
      </c>
      <c r="N591" s="16" t="str">
        <f t="shared" si="69"/>
        <v>r590: C00468  +  C00080  +  C00007  +  C00005 -&gt; C05300  + C00006  + C00001 | (${Variables:E1_14_14_1_kcat} * E1_14_14_1 * C00468  *  C00080  *  C00007  *  C00005) / (${Variables:E1_14_14_1_km} + (E1_14_14_1 * C00468  *  C00080  *  C00007  *  C00005))</v>
      </c>
    </row>
    <row r="592" spans="1:14" ht="29" x14ac:dyDescent="0.35">
      <c r="A592" s="12" t="s">
        <v>2833</v>
      </c>
      <c r="B592" s="11" t="s">
        <v>2203</v>
      </c>
      <c r="C592" s="11" t="s">
        <v>7449</v>
      </c>
      <c r="E592" s="40">
        <v>591</v>
      </c>
      <c r="F592" s="11" t="str">
        <f t="shared" si="64"/>
        <v>E4_2_2_2</v>
      </c>
      <c r="G592" s="46" t="str">
        <f t="shared" si="65"/>
        <v>E4_2_2_2_kcat: 13.7</v>
      </c>
      <c r="H592" s="46" t="str">
        <f t="shared" si="70"/>
        <v>E4_2_2_2_km: 1</v>
      </c>
      <c r="I592" s="49" t="s">
        <v>4052</v>
      </c>
      <c r="J592" s="49" t="str">
        <f t="shared" si="66"/>
        <v>C00470</v>
      </c>
      <c r="K592" s="19" t="s">
        <v>9274</v>
      </c>
      <c r="L592" s="50" t="str">
        <f t="shared" si="67"/>
        <v>C04810  * C00470</v>
      </c>
      <c r="M592" s="16" t="str">
        <f t="shared" si="68"/>
        <v>(${Variables:E4_2_2_2_kcat} * E4_2_2_2 * C00470) / (${Variables:E4_2_2_2_km} + (E4_2_2_2 * C00470))</v>
      </c>
      <c r="N592" s="16" t="str">
        <f t="shared" si="69"/>
        <v>r591: C00470 -&gt; C04810  + C00470 | (${Variables:E4_2_2_2_kcat} * E4_2_2_2 * C00470) / (${Variables:E4_2_2_2_km} + (E4_2_2_2 * C00470))</v>
      </c>
    </row>
    <row r="593" spans="1:14" ht="29" x14ac:dyDescent="0.35">
      <c r="A593" s="12" t="s">
        <v>2833</v>
      </c>
      <c r="B593" s="11" t="s">
        <v>2203</v>
      </c>
      <c r="C593" s="11" t="s">
        <v>7449</v>
      </c>
      <c r="E593" s="40">
        <v>592</v>
      </c>
      <c r="F593" s="11" t="str">
        <f t="shared" si="64"/>
        <v>E4_2_2_2</v>
      </c>
      <c r="G593" s="46" t="str">
        <f t="shared" si="65"/>
        <v>E4_2_2_2_kcat: 13.7</v>
      </c>
      <c r="H593" s="46" t="str">
        <f t="shared" si="70"/>
        <v>E4_2_2_2_km: 1</v>
      </c>
      <c r="I593" s="49" t="s">
        <v>4052</v>
      </c>
      <c r="J593" s="49" t="str">
        <f t="shared" si="66"/>
        <v>C00470</v>
      </c>
      <c r="K593" s="19" t="s">
        <v>9275</v>
      </c>
      <c r="L593" s="50" t="str">
        <f t="shared" si="67"/>
        <v>C06118  * C00470</v>
      </c>
      <c r="M593" s="16" t="str">
        <f t="shared" si="68"/>
        <v>(${Variables:E4_2_2_2_kcat} * E4_2_2_2 * C00470) / (${Variables:E4_2_2_2_km} + (E4_2_2_2 * C00470))</v>
      </c>
      <c r="N593" s="16" t="str">
        <f t="shared" si="69"/>
        <v>r592: C00470 -&gt; C06118  + C00470 | (${Variables:E4_2_2_2_kcat} * E4_2_2_2 * C00470) / (${Variables:E4_2_2_2_km} + (E4_2_2_2 * C00470))</v>
      </c>
    </row>
    <row r="594" spans="1:14" ht="29" x14ac:dyDescent="0.35">
      <c r="A594" s="12" t="s">
        <v>2704</v>
      </c>
      <c r="B594" s="11" t="s">
        <v>2074</v>
      </c>
      <c r="C594" s="11" t="s">
        <v>7450</v>
      </c>
      <c r="E594" s="40">
        <v>593</v>
      </c>
      <c r="F594" s="11" t="str">
        <f t="shared" si="64"/>
        <v>E3_2_1_67</v>
      </c>
      <c r="G594" s="46" t="str">
        <f t="shared" si="65"/>
        <v>E3_2_1_67_kcat: 13.7</v>
      </c>
      <c r="H594" s="46" t="str">
        <f t="shared" si="70"/>
        <v>E3_2_1_67_km: 1</v>
      </c>
      <c r="I594" s="49" t="s">
        <v>8239</v>
      </c>
      <c r="J594" s="49" t="str">
        <f t="shared" si="66"/>
        <v>C00470  *  C00001</v>
      </c>
      <c r="K594" s="19" t="s">
        <v>9276</v>
      </c>
      <c r="L594" s="50" t="str">
        <f t="shared" si="67"/>
        <v>C00333  * C00470</v>
      </c>
      <c r="M594" s="16" t="str">
        <f t="shared" si="68"/>
        <v>(${Variables:E3_2_1_67_kcat} * E3_2_1_67 * C00470  *  C00001) / (${Variables:E3_2_1_67_km} + (E3_2_1_67 * C00470  *  C00001))</v>
      </c>
      <c r="N594" s="16" t="str">
        <f t="shared" si="69"/>
        <v>r593: C00470  +  C00001 -&gt; C00333  + C00470 | (${Variables:E3_2_1_67_kcat} * E3_2_1_67 * C00470  *  C00001) / (${Variables:E3_2_1_67_km} + (E3_2_1_67 * C00470  *  C00001))</v>
      </c>
    </row>
    <row r="595" spans="1:14" ht="29" x14ac:dyDescent="0.35">
      <c r="A595" s="12" t="s">
        <v>2704</v>
      </c>
      <c r="B595" s="11" t="s">
        <v>2074</v>
      </c>
      <c r="C595" s="11" t="s">
        <v>7450</v>
      </c>
      <c r="E595" s="40">
        <v>594</v>
      </c>
      <c r="F595" s="11" t="str">
        <f t="shared" si="64"/>
        <v>E3_2_1_67</v>
      </c>
      <c r="G595" s="46" t="str">
        <f t="shared" si="65"/>
        <v>E3_2_1_67_kcat: 13.7</v>
      </c>
      <c r="H595" s="46" t="str">
        <f t="shared" si="70"/>
        <v>E3_2_1_67_km: 1</v>
      </c>
      <c r="I595" s="49" t="s">
        <v>8240</v>
      </c>
      <c r="J595" s="49" t="str">
        <f t="shared" si="66"/>
        <v>C00470  *  C00001 </v>
      </c>
      <c r="K595" s="19" t="s">
        <v>9277</v>
      </c>
      <c r="L595" s="50" t="str">
        <f t="shared" si="67"/>
        <v>C00470  * C00333</v>
      </c>
      <c r="M595" s="16" t="str">
        <f t="shared" si="68"/>
        <v>(${Variables:E3_2_1_67_kcat} * E3_2_1_67 * C00470  *  C00001 ) / (${Variables:E3_2_1_67_km} + (E3_2_1_67 * C00470  *  C00001 ))</v>
      </c>
      <c r="N595" s="16" t="str">
        <f t="shared" si="69"/>
        <v>r594: C00470  +  C00001  -&gt; C00470  + C00333 | (${Variables:E3_2_1_67_kcat} * E3_2_1_67 * C00470  *  C00001 ) / (${Variables:E3_2_1_67_km} + (E3_2_1_67 * C00470  *  C00001 ))</v>
      </c>
    </row>
    <row r="596" spans="1:14" ht="29" x14ac:dyDescent="0.35">
      <c r="A596" s="12" t="s">
        <v>2763</v>
      </c>
      <c r="B596" s="11" t="s">
        <v>2133</v>
      </c>
      <c r="C596" s="11" t="s">
        <v>7451</v>
      </c>
      <c r="E596" s="40">
        <v>595</v>
      </c>
      <c r="F596" s="11" t="str">
        <f t="shared" si="64"/>
        <v>E3_5_4_5</v>
      </c>
      <c r="G596" s="46" t="str">
        <f t="shared" si="65"/>
        <v>E3_5_4_5_kcat: 13.7</v>
      </c>
      <c r="H596" s="46" t="str">
        <f t="shared" si="70"/>
        <v>E3_5_4_5_km: 1</v>
      </c>
      <c r="I596" s="49" t="s">
        <v>8241</v>
      </c>
      <c r="J596" s="49" t="str">
        <f t="shared" si="66"/>
        <v>C00475  *  C00001 </v>
      </c>
      <c r="K596" s="19" t="s">
        <v>9278</v>
      </c>
      <c r="L596" s="50" t="str">
        <f t="shared" si="67"/>
        <v>C00299  * C00014</v>
      </c>
      <c r="M596" s="16" t="str">
        <f t="shared" si="68"/>
        <v>(${Variables:E3_5_4_5_kcat} * E3_5_4_5 * C00475  *  C00001 ) / (${Variables:E3_5_4_5_km} + (E3_5_4_5 * C00475  *  C00001 ))</v>
      </c>
      <c r="N596" s="16" t="str">
        <f t="shared" si="69"/>
        <v>r595: C00475  +  C00001  -&gt; C00299  + C00014 | (${Variables:E3_5_4_5_kcat} * E3_5_4_5 * C00475  *  C00001 ) / (${Variables:E3_5_4_5_km} + (E3_5_4_5 * C00475  *  C00001 ))</v>
      </c>
    </row>
    <row r="597" spans="1:14" ht="29" x14ac:dyDescent="0.35">
      <c r="A597" s="12" t="s">
        <v>2528</v>
      </c>
      <c r="B597" s="11" t="s">
        <v>1898</v>
      </c>
      <c r="C597" s="11" t="s">
        <v>7390</v>
      </c>
      <c r="E597" s="40">
        <v>596</v>
      </c>
      <c r="F597" s="11" t="str">
        <f t="shared" si="64"/>
        <v>E2_4_2_2</v>
      </c>
      <c r="G597" s="46" t="str">
        <f t="shared" si="65"/>
        <v>E2_4_2_2_kcat: 13.7</v>
      </c>
      <c r="H597" s="46" t="str">
        <f t="shared" si="70"/>
        <v>E2_4_2_2_km: 1</v>
      </c>
      <c r="I597" s="49" t="s">
        <v>8242</v>
      </c>
      <c r="J597" s="49" t="str">
        <f t="shared" si="66"/>
        <v>C00475  *  C00009</v>
      </c>
      <c r="K597" s="19" t="s">
        <v>9279</v>
      </c>
      <c r="L597" s="50" t="str">
        <f t="shared" si="67"/>
        <v>C00380  * C00620</v>
      </c>
      <c r="M597" s="16" t="str">
        <f t="shared" si="68"/>
        <v>(${Variables:E2_4_2_2_kcat} * E2_4_2_2 * C00475  *  C00009) / (${Variables:E2_4_2_2_km} + (E2_4_2_2 * C00475  *  C00009))</v>
      </c>
      <c r="N597" s="16" t="str">
        <f t="shared" si="69"/>
        <v>r596: C00475  +  C00009 -&gt; C00380  + C00620 | (${Variables:E2_4_2_2_kcat} * E2_4_2_2 * C00475  *  C00009) / (${Variables:E2_4_2_2_km} + (E2_4_2_2 * C00475  *  C00009))</v>
      </c>
    </row>
    <row r="598" spans="1:14" ht="29" x14ac:dyDescent="0.35">
      <c r="A598" s="12" t="s">
        <v>2854</v>
      </c>
      <c r="B598" s="11" t="s">
        <v>2224</v>
      </c>
      <c r="C598" s="11" t="s">
        <v>7325</v>
      </c>
      <c r="E598" s="40">
        <v>597</v>
      </c>
      <c r="F598" s="11" t="str">
        <f t="shared" si="64"/>
        <v>E4_4_1_13</v>
      </c>
      <c r="G598" s="46" t="str">
        <f t="shared" si="65"/>
        <v>E4_4_1_13_kcat: 13.7</v>
      </c>
      <c r="H598" s="46" t="str">
        <f t="shared" si="70"/>
        <v>E4_4_1_13_km: 1</v>
      </c>
      <c r="I598" s="49" t="s">
        <v>8243</v>
      </c>
      <c r="J598" s="49" t="str">
        <f t="shared" si="66"/>
        <v>C00491  *  C00001 </v>
      </c>
      <c r="K598" s="19" t="s">
        <v>9280</v>
      </c>
      <c r="L598" s="50" t="str">
        <f t="shared" si="67"/>
        <v>C00022  * C00014  * C01962</v>
      </c>
      <c r="M598" s="16" t="str">
        <f t="shared" si="68"/>
        <v>(${Variables:E4_4_1_13_kcat} * E4_4_1_13 * C00491  *  C00001 ) / (${Variables:E4_4_1_13_km} + (E4_4_1_13 * C00491  *  C00001 ))</v>
      </c>
      <c r="N598" s="16" t="str">
        <f t="shared" si="69"/>
        <v>r597: C00491  +  C00001  -&gt; C00022  + C00014  + C01962 | (${Variables:E4_4_1_13_kcat} * E4_4_1_13 * C00491  *  C00001 ) / (${Variables:E4_4_1_13_km} + (E4_4_1_13 * C00491  *  C00001 ))</v>
      </c>
    </row>
    <row r="599" spans="1:14" ht="29" x14ac:dyDescent="0.35">
      <c r="A599" s="12" t="s">
        <v>2697</v>
      </c>
      <c r="B599" s="11" t="s">
        <v>2067</v>
      </c>
      <c r="C599" s="11" t="s">
        <v>7315</v>
      </c>
      <c r="E599" s="40">
        <v>598</v>
      </c>
      <c r="F599" s="11" t="str">
        <f t="shared" si="64"/>
        <v>E3_2_1_26</v>
      </c>
      <c r="G599" s="46" t="str">
        <f t="shared" si="65"/>
        <v>E3_2_1_26_kcat: 13.7</v>
      </c>
      <c r="H599" s="46" t="str">
        <f t="shared" si="70"/>
        <v>E3_2_1_26_km: 1</v>
      </c>
      <c r="I599" s="49" t="s">
        <v>8244</v>
      </c>
      <c r="J599" s="49" t="str">
        <f t="shared" si="66"/>
        <v>C00492  *  C00001</v>
      </c>
      <c r="K599" s="19" t="s">
        <v>9281</v>
      </c>
      <c r="L599" s="50" t="str">
        <f t="shared" si="67"/>
        <v>C05402  * C00095</v>
      </c>
      <c r="M599" s="16" t="str">
        <f t="shared" si="68"/>
        <v>(${Variables:E3_2_1_26_kcat} * E3_2_1_26 * C00492  *  C00001) / (${Variables:E3_2_1_26_km} + (E3_2_1_26 * C00492  *  C00001))</v>
      </c>
      <c r="N599" s="16" t="str">
        <f t="shared" si="69"/>
        <v>r598: C00492  +  C00001 -&gt; C05402  + C00095 | (${Variables:E3_2_1_26_kcat} * E3_2_1_26 * C00492  *  C00001) / (${Variables:E3_2_1_26_km} + (E3_2_1_26 * C00492  *  C00001))</v>
      </c>
    </row>
    <row r="600" spans="1:14" ht="29" x14ac:dyDescent="0.35">
      <c r="A600" s="12" t="s">
        <v>2695</v>
      </c>
      <c r="B600" s="11" t="s">
        <v>2065</v>
      </c>
      <c r="C600" s="11" t="s">
        <v>7104</v>
      </c>
      <c r="E600" s="40">
        <v>599</v>
      </c>
      <c r="F600" s="11" t="str">
        <f t="shared" si="64"/>
        <v>E3_2_1_22</v>
      </c>
      <c r="G600" s="46" t="str">
        <f t="shared" si="65"/>
        <v>E3_2_1_22_kcat: 13.7</v>
      </c>
      <c r="H600" s="46" t="str">
        <f t="shared" si="70"/>
        <v>E3_2_1_22_km: 1</v>
      </c>
      <c r="I600" s="49" t="s">
        <v>8245</v>
      </c>
      <c r="J600" s="49" t="str">
        <f t="shared" si="66"/>
        <v>C00492  *  C00001 </v>
      </c>
      <c r="K600" s="19" t="s">
        <v>9282</v>
      </c>
      <c r="L600" s="50" t="str">
        <f t="shared" si="67"/>
        <v>C00124  * C00089</v>
      </c>
      <c r="M600" s="16" t="str">
        <f t="shared" si="68"/>
        <v>(${Variables:E3_2_1_22_kcat} * E3_2_1_22 * C00492  *  C00001 ) / (${Variables:E3_2_1_22_km} + (E3_2_1_22 * C00492  *  C00001 ))</v>
      </c>
      <c r="N600" s="16" t="str">
        <f t="shared" si="69"/>
        <v>r599: C00492  +  C00001  -&gt; C00124  + C00089 | (${Variables:E3_2_1_22_kcat} * E3_2_1_22 * C00492  *  C00001 ) / (${Variables:E3_2_1_22_km} + (E3_2_1_22 * C00492  *  C00001 ))</v>
      </c>
    </row>
    <row r="601" spans="1:14" ht="29" x14ac:dyDescent="0.35">
      <c r="A601" s="26" t="s">
        <v>2351</v>
      </c>
      <c r="B601" s="11" t="s">
        <v>1723</v>
      </c>
      <c r="C601" s="11" t="s">
        <v>7452</v>
      </c>
      <c r="E601" s="40">
        <v>600</v>
      </c>
      <c r="F601" s="11" t="str">
        <f t="shared" si="64"/>
        <v>E1_1_1_25</v>
      </c>
      <c r="G601" s="46" t="str">
        <f t="shared" si="65"/>
        <v>E1_1_1_25_kcat: 13.7</v>
      </c>
      <c r="H601" s="46" t="str">
        <f t="shared" si="70"/>
        <v>E1_1_1_25_km: 1</v>
      </c>
      <c r="I601" s="49" t="s">
        <v>8246</v>
      </c>
      <c r="J601" s="49" t="str">
        <f t="shared" si="66"/>
        <v>C00493  *  C00006</v>
      </c>
      <c r="K601" s="19" t="s">
        <v>9283</v>
      </c>
      <c r="L601" s="50" t="str">
        <f t="shared" si="67"/>
        <v>C02637  * C00005  * C00080</v>
      </c>
      <c r="M601" s="16" t="str">
        <f t="shared" si="68"/>
        <v>(${Variables:E1_1_1_25_kcat} * E1_1_1_25 * C00493  *  C00006) / (${Variables:E1_1_1_25_km} + (E1_1_1_25 * C00493  *  C00006))</v>
      </c>
      <c r="N601" s="16" t="str">
        <f t="shared" si="69"/>
        <v>r600: C00493  +  C00006 -&gt; C02637  + C00005  + C00080 | (${Variables:E1_1_1_25_kcat} * E1_1_1_25 * C00493  *  C00006) / (${Variables:E1_1_1_25_km} + (E1_1_1_25 * C00493  *  C00006))</v>
      </c>
    </row>
    <row r="602" spans="1:14" ht="29" x14ac:dyDescent="0.35">
      <c r="A602" s="12" t="s">
        <v>2518</v>
      </c>
      <c r="B602" s="11" t="s">
        <v>1888</v>
      </c>
      <c r="C602" s="11" t="s">
        <v>7453</v>
      </c>
      <c r="E602" s="40">
        <v>601</v>
      </c>
      <c r="F602" s="11" t="str">
        <f t="shared" si="64"/>
        <v>E2_4_1_21</v>
      </c>
      <c r="G602" s="46" t="str">
        <f t="shared" si="65"/>
        <v>E2_4_1_21_kcat: 13.7</v>
      </c>
      <c r="H602" s="46" t="str">
        <f t="shared" si="70"/>
        <v>E2_4_1_21_km: 1</v>
      </c>
      <c r="I602" s="49" t="s">
        <v>8247</v>
      </c>
      <c r="J602" s="49" t="str">
        <f t="shared" si="66"/>
        <v>C00498  *  C00718 </v>
      </c>
      <c r="K602" s="19" t="s">
        <v>9284</v>
      </c>
      <c r="L602" s="50" t="str">
        <f t="shared" si="67"/>
        <v>C00008  * C00718</v>
      </c>
      <c r="M602" s="16" t="str">
        <f t="shared" si="68"/>
        <v>(${Variables:E2_4_1_21_kcat} * E2_4_1_21 * C00498  *  C00718 ) / (${Variables:E2_4_1_21_km} + (E2_4_1_21 * C00498  *  C00718 ))</v>
      </c>
      <c r="N602" s="16" t="str">
        <f t="shared" si="69"/>
        <v>r601: C00498  +  C00718  -&gt; C00008  + C00718 | (${Variables:E2_4_1_21_kcat} * E2_4_1_21 * C00498  *  C00718 ) / (${Variables:E2_4_1_21_km} + (E2_4_1_21 * C00498  *  C00718 ))</v>
      </c>
    </row>
    <row r="603" spans="1:14" ht="29" x14ac:dyDescent="0.35">
      <c r="A603" s="12" t="s">
        <v>2756</v>
      </c>
      <c r="B603" s="11" t="s">
        <v>2126</v>
      </c>
      <c r="C603" s="11" t="s">
        <v>7454</v>
      </c>
      <c r="E603" s="40">
        <v>602</v>
      </c>
      <c r="F603" s="11" t="str">
        <f t="shared" si="64"/>
        <v>E3_5_3_9</v>
      </c>
      <c r="G603" s="46" t="str">
        <f t="shared" si="65"/>
        <v>E3_5_3_9_kcat: 13.7</v>
      </c>
      <c r="H603" s="46" t="str">
        <f t="shared" si="70"/>
        <v>E3_5_3_9_km: 1</v>
      </c>
      <c r="I603" s="49" t="s">
        <v>8248</v>
      </c>
      <c r="J603" s="49" t="str">
        <f t="shared" si="66"/>
        <v>C00499  *  C00001 </v>
      </c>
      <c r="K603" s="19" t="s">
        <v>9285</v>
      </c>
      <c r="L603" s="50" t="str">
        <f t="shared" si="67"/>
        <v>C02091  * C00014  * C00011</v>
      </c>
      <c r="M603" s="16" t="str">
        <f t="shared" si="68"/>
        <v>(${Variables:E3_5_3_9_kcat} * E3_5_3_9 * C00499  *  C00001 ) / (${Variables:E3_5_3_9_km} + (E3_5_3_9 * C00499  *  C00001 ))</v>
      </c>
      <c r="N603" s="16" t="str">
        <f t="shared" si="69"/>
        <v>r602: C00499  +  C00001  -&gt; C02091  + C00014  + C00011 | (${Variables:E3_5_3_9_kcat} * E3_5_3_9 * C00499  *  C00001 ) / (${Variables:E3_5_3_9_km} + (E3_5_3_9 * C00499  *  C00001 ))</v>
      </c>
    </row>
    <row r="604" spans="1:14" ht="29" x14ac:dyDescent="0.35">
      <c r="A604" s="12" t="s">
        <v>2553</v>
      </c>
      <c r="B604" s="11" t="s">
        <v>1923</v>
      </c>
      <c r="C604" s="11" t="s">
        <v>7281</v>
      </c>
      <c r="E604" s="40">
        <v>603</v>
      </c>
      <c r="F604" s="11" t="str">
        <f t="shared" si="64"/>
        <v>E2_6_1_1</v>
      </c>
      <c r="G604" s="46" t="str">
        <f t="shared" si="65"/>
        <v>E2_6_1_1_kcat: 13.7</v>
      </c>
      <c r="H604" s="46" t="str">
        <f t="shared" si="70"/>
        <v>E2_6_1_1_km: 1</v>
      </c>
      <c r="I604" s="49" t="s">
        <v>8249</v>
      </c>
      <c r="J604" s="49" t="str">
        <f t="shared" si="66"/>
        <v>C00506  *  C00026 </v>
      </c>
      <c r="K604" s="19" t="s">
        <v>9286</v>
      </c>
      <c r="L604" s="50" t="str">
        <f t="shared" si="67"/>
        <v>C05528  * C00025</v>
      </c>
      <c r="M604" s="16" t="str">
        <f t="shared" si="68"/>
        <v>(${Variables:E2_6_1_1_kcat} * E2_6_1_1 * C00506  *  C00026 ) / (${Variables:E2_6_1_1_km} + (E2_6_1_1 * C00506  *  C00026 ))</v>
      </c>
      <c r="N604" s="16" t="str">
        <f t="shared" si="69"/>
        <v>r603: C00506  +  C00026  -&gt; C05528  + C00025 | (${Variables:E2_6_1_1_kcat} * E2_6_1_1 * C00506  *  C00026 ) / (${Variables:E2_6_1_1_km} + (E2_6_1_1 * C00506  *  C00026 ))</v>
      </c>
    </row>
    <row r="605" spans="1:14" ht="29" x14ac:dyDescent="0.35">
      <c r="A605" s="12" t="s">
        <v>2875</v>
      </c>
      <c r="B605" s="11" t="s">
        <v>2245</v>
      </c>
      <c r="C605" s="11" t="s">
        <v>7455</v>
      </c>
      <c r="E605" s="40">
        <v>604</v>
      </c>
      <c r="F605" s="11" t="str">
        <f t="shared" si="64"/>
        <v>E5_3_1_14</v>
      </c>
      <c r="G605" s="46" t="str">
        <f t="shared" si="65"/>
        <v>E5_3_1_14_kcat: 13.7</v>
      </c>
      <c r="H605" s="46" t="str">
        <f t="shared" si="70"/>
        <v>E5_3_1_14_km: 1</v>
      </c>
      <c r="I605" s="49" t="s">
        <v>4117</v>
      </c>
      <c r="J605" s="49" t="str">
        <f t="shared" si="66"/>
        <v>C00507</v>
      </c>
      <c r="K605" s="19" t="s">
        <v>4116</v>
      </c>
      <c r="L605" s="50" t="str">
        <f t="shared" si="67"/>
        <v>C00861</v>
      </c>
      <c r="M605" s="16" t="str">
        <f t="shared" si="68"/>
        <v>(${Variables:E5_3_1_14_kcat} * E5_3_1_14 * C00507) / (${Variables:E5_3_1_14_km} + (E5_3_1_14 * C00507))</v>
      </c>
      <c r="N605" s="16" t="str">
        <f t="shared" si="69"/>
        <v>r604: C00507 -&gt; C00861 | (${Variables:E5_3_1_14_kcat} * E5_3_1_14 * C00507) / (${Variables:E5_3_1_14_km} + (E5_3_1_14 * C00507))</v>
      </c>
    </row>
    <row r="606" spans="1:14" ht="29" x14ac:dyDescent="0.35">
      <c r="A606" s="12" t="s">
        <v>2642</v>
      </c>
      <c r="B606" s="11" t="s">
        <v>2012</v>
      </c>
      <c r="C606" s="11" t="s">
        <v>7456</v>
      </c>
      <c r="E606" s="40">
        <v>605</v>
      </c>
      <c r="F606" s="11" t="str">
        <f t="shared" si="64"/>
        <v>E2_7_8_12</v>
      </c>
      <c r="G606" s="46" t="str">
        <f t="shared" si="65"/>
        <v>E2_7_8_12_kcat: 13.7</v>
      </c>
      <c r="H606" s="46" t="str">
        <f t="shared" si="70"/>
        <v>E2_7_8_12_km: 1</v>
      </c>
      <c r="I606" s="49" t="s">
        <v>8250</v>
      </c>
      <c r="J606" s="49" t="str">
        <f t="shared" si="66"/>
        <v>C00513  *  C21464 </v>
      </c>
      <c r="K606" s="19" t="s">
        <v>9287</v>
      </c>
      <c r="L606" s="50" t="str">
        <f t="shared" si="67"/>
        <v>C00055  * C22411</v>
      </c>
      <c r="M606" s="16" t="str">
        <f t="shared" si="68"/>
        <v>(${Variables:E2_7_8_12_kcat} * E2_7_8_12 * C00513  *  C21464 ) / (${Variables:E2_7_8_12_km} + (E2_7_8_12 * C00513  *  C21464 ))</v>
      </c>
      <c r="N606" s="16" t="str">
        <f t="shared" si="69"/>
        <v>r605: C00513  +  C21464  -&gt; C00055  + C22411 | (${Variables:E2_7_8_12_kcat} * E2_7_8_12 * C00513  *  C21464 ) / (${Variables:E2_7_8_12_km} + (E2_7_8_12 * C00513  *  C21464 ))</v>
      </c>
    </row>
    <row r="607" spans="1:14" ht="29" x14ac:dyDescent="0.35">
      <c r="A607" s="12" t="s">
        <v>2642</v>
      </c>
      <c r="B607" s="11" t="s">
        <v>2012</v>
      </c>
      <c r="C607" s="11" t="s">
        <v>7456</v>
      </c>
      <c r="E607" s="40">
        <v>606</v>
      </c>
      <c r="F607" s="11" t="str">
        <f t="shared" si="64"/>
        <v>E2_7_8_12</v>
      </c>
      <c r="G607" s="46" t="str">
        <f t="shared" si="65"/>
        <v>E2_7_8_12_kcat: 13.7</v>
      </c>
      <c r="H607" s="46" t="str">
        <f t="shared" si="70"/>
        <v>E2_7_8_12_km: 1</v>
      </c>
      <c r="I607" s="49" t="s">
        <v>8251</v>
      </c>
      <c r="J607" s="49" t="str">
        <f t="shared" si="66"/>
        <v>C00513  *  G13165 </v>
      </c>
      <c r="K607" s="19" t="s">
        <v>9288</v>
      </c>
      <c r="L607" s="50" t="str">
        <f t="shared" si="67"/>
        <v>C00055  * G13166</v>
      </c>
      <c r="M607" s="16" t="str">
        <f t="shared" si="68"/>
        <v>(${Variables:E2_7_8_12_kcat} * E2_7_8_12 * C00513  *  G13165 ) / (${Variables:E2_7_8_12_km} + (E2_7_8_12 * C00513  *  G13165 ))</v>
      </c>
      <c r="N607" s="16" t="str">
        <f t="shared" si="69"/>
        <v>r606: C00513  +  G13165  -&gt; C00055  + G13166 | (${Variables:E2_7_8_12_kcat} * E2_7_8_12 * C00513  *  G13165 ) / (${Variables:E2_7_8_12_km} + (E2_7_8_12 * C00513  *  G13165 ))</v>
      </c>
    </row>
    <row r="608" spans="1:14" ht="29" x14ac:dyDescent="0.35">
      <c r="A608" s="12" t="s">
        <v>2831</v>
      </c>
      <c r="B608" s="11" t="s">
        <v>2201</v>
      </c>
      <c r="C608" s="11" t="s">
        <v>7457</v>
      </c>
      <c r="E608" s="40">
        <v>607</v>
      </c>
      <c r="F608" s="11" t="str">
        <f t="shared" si="64"/>
        <v>E4_2_1_8</v>
      </c>
      <c r="G608" s="46" t="str">
        <f t="shared" si="65"/>
        <v>E4_2_1_8_kcat: 13.7</v>
      </c>
      <c r="H608" s="46" t="str">
        <f t="shared" si="70"/>
        <v>E4_2_1_8_km: 1</v>
      </c>
      <c r="I608" s="49" t="s">
        <v>4048</v>
      </c>
      <c r="J608" s="49" t="str">
        <f t="shared" si="66"/>
        <v>C00514</v>
      </c>
      <c r="K608" s="19" t="s">
        <v>9289</v>
      </c>
      <c r="L608" s="50" t="str">
        <f t="shared" si="67"/>
        <v>C00204  * C00001</v>
      </c>
      <c r="M608" s="16" t="str">
        <f t="shared" si="68"/>
        <v>(${Variables:E4_2_1_8_kcat} * E4_2_1_8 * C00514) / (${Variables:E4_2_1_8_km} + (E4_2_1_8 * C00514))</v>
      </c>
      <c r="N608" s="16" t="str">
        <f t="shared" si="69"/>
        <v>r607: C00514 -&gt; C00204  + C00001 | (${Variables:E4_2_1_8_kcat} * E4_2_1_8 * C00514) / (${Variables:E4_2_1_8_km} + (E4_2_1_8 * C00514))</v>
      </c>
    </row>
    <row r="609" spans="1:14" ht="29" x14ac:dyDescent="0.35">
      <c r="A609" s="12" t="s">
        <v>2559</v>
      </c>
      <c r="B609" s="11" t="s">
        <v>1929</v>
      </c>
      <c r="C609" s="11" t="s">
        <v>7346</v>
      </c>
      <c r="E609" s="40">
        <v>608</v>
      </c>
      <c r="F609" s="11" t="str">
        <f t="shared" si="64"/>
        <v>E2_6_1_21</v>
      </c>
      <c r="G609" s="46" t="str">
        <f t="shared" si="65"/>
        <v>E2_6_1_21_kcat: 13.7</v>
      </c>
      <c r="H609" s="46" t="str">
        <f t="shared" si="70"/>
        <v>E2_6_1_21_km: 1</v>
      </c>
      <c r="I609" s="49" t="s">
        <v>8252</v>
      </c>
      <c r="J609" s="49" t="str">
        <f t="shared" si="66"/>
        <v>C00515  *  C00161 </v>
      </c>
      <c r="K609" s="19" t="s">
        <v>9290</v>
      </c>
      <c r="L609" s="50" t="str">
        <f t="shared" si="67"/>
        <v>C01110  * C00405</v>
      </c>
      <c r="M609" s="16" t="str">
        <f t="shared" si="68"/>
        <v>(${Variables:E2_6_1_21_kcat} * E2_6_1_21 * C00515  *  C00161 ) / (${Variables:E2_6_1_21_km} + (E2_6_1_21 * C00515  *  C00161 ))</v>
      </c>
      <c r="N609" s="16" t="str">
        <f t="shared" si="69"/>
        <v>r608: C00515  +  C00161  -&gt; C01110  + C00405 | (${Variables:E2_6_1_21_kcat} * E2_6_1_21 * C00515  *  C00161 ) / (${Variables:E2_6_1_21_km} + (E2_6_1_21 * C00515  *  C00161 ))</v>
      </c>
    </row>
    <row r="610" spans="1:14" ht="29" x14ac:dyDescent="0.35">
      <c r="A610" s="26" t="s">
        <v>2345</v>
      </c>
      <c r="B610" s="11" t="s">
        <v>1716</v>
      </c>
      <c r="C610" s="11" t="s">
        <v>7458</v>
      </c>
      <c r="E610" s="40">
        <v>609</v>
      </c>
      <c r="F610" s="11" t="str">
        <f t="shared" si="64"/>
        <v>E1_1_1_169</v>
      </c>
      <c r="G610" s="46" t="str">
        <f t="shared" si="65"/>
        <v>E1_1_1_169_kcat: 13.7</v>
      </c>
      <c r="H610" s="46" t="str">
        <f t="shared" si="70"/>
        <v>E1_1_1_169_km: 1</v>
      </c>
      <c r="I610" s="49" t="s">
        <v>8253</v>
      </c>
      <c r="J610" s="49" t="str">
        <f t="shared" si="66"/>
        <v>C00522  *  C00006</v>
      </c>
      <c r="K610" s="19" t="s">
        <v>9291</v>
      </c>
      <c r="L610" s="50" t="str">
        <f t="shared" si="67"/>
        <v>C00966  * C00005  * C00080</v>
      </c>
      <c r="M610" s="16" t="str">
        <f t="shared" si="68"/>
        <v>(${Variables:E1_1_1_169_kcat} * E1_1_1_169 * C00522  *  C00006) / (${Variables:E1_1_1_169_km} + (E1_1_1_169 * C00522  *  C00006))</v>
      </c>
      <c r="N610" s="16" t="str">
        <f t="shared" si="69"/>
        <v>r609: C00522  +  C00006 -&gt; C00966  + C00005  + C00080 | (${Variables:E1_1_1_169_kcat} * E1_1_1_169 * C00522  *  C00006) / (${Variables:E1_1_1_169_km} + (E1_1_1_169 * C00522  *  C00006))</v>
      </c>
    </row>
    <row r="611" spans="1:14" ht="29" x14ac:dyDescent="0.35">
      <c r="A611" s="12" t="s">
        <v>2528</v>
      </c>
      <c r="B611" s="11" t="s">
        <v>1898</v>
      </c>
      <c r="C611" s="11" t="s">
        <v>7390</v>
      </c>
      <c r="E611" s="40">
        <v>610</v>
      </c>
      <c r="F611" s="11" t="str">
        <f t="shared" si="64"/>
        <v>E2_4_2_2</v>
      </c>
      <c r="G611" s="46" t="str">
        <f t="shared" si="65"/>
        <v>E2_4_2_2_kcat: 13.7</v>
      </c>
      <c r="H611" s="46" t="str">
        <f t="shared" si="70"/>
        <v>E2_4_2_2_km: 1</v>
      </c>
      <c r="I611" s="49" t="s">
        <v>8254</v>
      </c>
      <c r="J611" s="49" t="str">
        <f t="shared" si="66"/>
        <v>C00526  *  C00009 </v>
      </c>
      <c r="K611" s="19" t="s">
        <v>9292</v>
      </c>
      <c r="L611" s="50" t="str">
        <f t="shared" si="67"/>
        <v>C00106  * C00672</v>
      </c>
      <c r="M611" s="16" t="str">
        <f t="shared" si="68"/>
        <v>(${Variables:E2_4_2_2_kcat} * E2_4_2_2 * C00526  *  C00009 ) / (${Variables:E2_4_2_2_km} + (E2_4_2_2 * C00526  *  C00009 ))</v>
      </c>
      <c r="N611" s="16" t="str">
        <f t="shared" si="69"/>
        <v>r610: C00526  +  C00009  -&gt; C00106  + C00672 | (${Variables:E2_4_2_2_kcat} * E2_4_2_2 * C00526  *  C00009 ) / (${Variables:E2_4_2_2_km} + (E2_4_2_2 * C00526  *  C00009 ))</v>
      </c>
    </row>
    <row r="612" spans="1:14" ht="29" x14ac:dyDescent="0.35">
      <c r="A612" s="12" t="s">
        <v>2504</v>
      </c>
      <c r="B612" s="11" t="s">
        <v>1874</v>
      </c>
      <c r="C612" s="11" t="s">
        <v>7317</v>
      </c>
      <c r="E612" s="40">
        <v>611</v>
      </c>
      <c r="F612" s="11" t="str">
        <f t="shared" si="64"/>
        <v>E2_3_1_61</v>
      </c>
      <c r="G612" s="46" t="str">
        <f t="shared" si="65"/>
        <v>E2_3_1_61_kcat: 13.7</v>
      </c>
      <c r="H612" s="46" t="str">
        <f t="shared" si="70"/>
        <v>E2_3_1_61_km: 1</v>
      </c>
      <c r="I612" s="49" t="s">
        <v>8255</v>
      </c>
      <c r="J612" s="49" t="str">
        <f t="shared" si="66"/>
        <v>C00527  *  C15973 </v>
      </c>
      <c r="K612" s="19" t="s">
        <v>9293</v>
      </c>
      <c r="L612" s="50" t="str">
        <f t="shared" si="67"/>
        <v>C00010  * C06157</v>
      </c>
      <c r="M612" s="16" t="str">
        <f t="shared" si="68"/>
        <v>(${Variables:E2_3_1_61_kcat} * E2_3_1_61 * C00527  *  C15973 ) / (${Variables:E2_3_1_61_km} + (E2_3_1_61 * C00527  *  C15973 ))</v>
      </c>
      <c r="N612" s="16" t="str">
        <f t="shared" si="69"/>
        <v>r611: C00527  +  C15973  -&gt; C00010  + C06157 | (${Variables:E2_3_1_61_kcat} * E2_3_1_61 * C00527  *  C15973 ) / (${Variables:E2_3_1_61_km} + (E2_3_1_61 * C00527  *  C15973 ))</v>
      </c>
    </row>
    <row r="613" spans="1:14" ht="43.5" x14ac:dyDescent="0.35">
      <c r="A613" s="12" t="s">
        <v>2385</v>
      </c>
      <c r="B613" s="11" t="s">
        <v>1755</v>
      </c>
      <c r="C613" s="11" t="s">
        <v>7459</v>
      </c>
      <c r="E613" s="40">
        <v>612</v>
      </c>
      <c r="F613" s="11" t="str">
        <f t="shared" si="64"/>
        <v>E1_14_12_17</v>
      </c>
      <c r="G613" s="46" t="str">
        <f t="shared" si="65"/>
        <v>E1_14_12_17_kcat: 13.7</v>
      </c>
      <c r="H613" s="46" t="str">
        <f t="shared" si="70"/>
        <v>E1_14_12_17_km: 1</v>
      </c>
      <c r="I613" s="49" t="s">
        <v>8256</v>
      </c>
      <c r="J613" s="49" t="str">
        <f t="shared" si="66"/>
        <v>C00533  *   C00007  *  C00004  *  C00080</v>
      </c>
      <c r="K613" s="19" t="s">
        <v>9294</v>
      </c>
      <c r="L613" s="50" t="str">
        <f t="shared" si="67"/>
        <v>C00244  * C00003</v>
      </c>
      <c r="M613" s="16" t="str">
        <f t="shared" si="68"/>
        <v>(${Variables:E1_14_12_17_kcat} * E1_14_12_17 * C00533  *   C00007  *  C00004  *  C00080) / (${Variables:E1_14_12_17_km} + (E1_14_12_17 * C00533  *   C00007  *  C00004  *  C00080))</v>
      </c>
      <c r="N613" s="16" t="str">
        <f t="shared" si="69"/>
        <v>r612: C00533  +   C00007  +  C00004  +  C00080 -&gt; C00244  + C00003 | (${Variables:E1_14_12_17_kcat} * E1_14_12_17 * C00533  *   C00007  *  C00004  *  C00080) / (${Variables:E1_14_12_17_km} + (E1_14_12_17 * C00533  *   C00007  *  C00004  *  C00080))</v>
      </c>
    </row>
    <row r="614" spans="1:14" ht="43.5" x14ac:dyDescent="0.35">
      <c r="A614" s="12" t="s">
        <v>2385</v>
      </c>
      <c r="B614" s="11" t="s">
        <v>1755</v>
      </c>
      <c r="C614" s="11" t="s">
        <v>7459</v>
      </c>
      <c r="E614" s="40">
        <v>613</v>
      </c>
      <c r="F614" s="11" t="str">
        <f t="shared" si="64"/>
        <v>E1_14_12_17</v>
      </c>
      <c r="G614" s="46" t="str">
        <f t="shared" si="65"/>
        <v>E1_14_12_17_kcat: 13.7</v>
      </c>
      <c r="H614" s="46" t="str">
        <f t="shared" si="70"/>
        <v>E1_14_12_17_km: 1</v>
      </c>
      <c r="I614" s="49" t="s">
        <v>8257</v>
      </c>
      <c r="J614" s="49" t="str">
        <f t="shared" si="66"/>
        <v>C00533  *   C00007  *  C00005  *  C00080</v>
      </c>
      <c r="K614" s="19" t="s">
        <v>9295</v>
      </c>
      <c r="L614" s="50" t="str">
        <f t="shared" si="67"/>
        <v>C00244  * C00006</v>
      </c>
      <c r="M614" s="16" t="str">
        <f t="shared" si="68"/>
        <v>(${Variables:E1_14_12_17_kcat} * E1_14_12_17 * C00533  *   C00007  *  C00005  *  C00080) / (${Variables:E1_14_12_17_km} + (E1_14_12_17 * C00533  *   C00007  *  C00005  *  C00080))</v>
      </c>
      <c r="N614" s="16" t="str">
        <f t="shared" si="69"/>
        <v>r613: C00533  +   C00007  +  C00005  +  C00080 -&gt; C00244  + C00006 | (${Variables:E1_14_12_17_kcat} * E1_14_12_17 * C00533  *   C00007  *  C00005  *  C00080) / (${Variables:E1_14_12_17_km} + (E1_14_12_17 * C00533  *   C00007  *  C00005  *  C00080))</v>
      </c>
    </row>
    <row r="615" spans="1:14" ht="29" x14ac:dyDescent="0.35">
      <c r="A615" s="12" t="s">
        <v>2386</v>
      </c>
      <c r="B615" s="11" t="s">
        <v>1756</v>
      </c>
      <c r="C615" s="11" t="s">
        <v>7391</v>
      </c>
      <c r="E615" s="40">
        <v>614</v>
      </c>
      <c r="F615" s="11" t="str">
        <f t="shared" si="64"/>
        <v>E1_14_14_1</v>
      </c>
      <c r="G615" s="46" t="str">
        <f t="shared" si="65"/>
        <v>E1_14_14_1_kcat: 13.7</v>
      </c>
      <c r="H615" s="46" t="str">
        <f t="shared" si="70"/>
        <v>E1_14_14_1_km: 1</v>
      </c>
      <c r="I615" s="49" t="s">
        <v>8258</v>
      </c>
      <c r="J615" s="49" t="str">
        <f t="shared" si="66"/>
        <v>C00535  *  C03024  *  C00007</v>
      </c>
      <c r="K615" s="19" t="s">
        <v>9296</v>
      </c>
      <c r="L615" s="50" t="str">
        <f t="shared" si="67"/>
        <v>C05291  * C03161  * C00001</v>
      </c>
      <c r="M615" s="16" t="str">
        <f t="shared" si="68"/>
        <v>(${Variables:E1_14_14_1_kcat} * E1_14_14_1 * C00535  *  C03024  *  C00007) / (${Variables:E1_14_14_1_km} + (E1_14_14_1 * C00535  *  C03024  *  C00007))</v>
      </c>
      <c r="N615" s="16" t="str">
        <f t="shared" si="69"/>
        <v>r614: C00535  +  C03024  +  C00007 -&gt; C05291  + C03161  + C00001 | (${Variables:E1_14_14_1_kcat} * E1_14_14_1 * C00535  *  C03024  *  C00007) / (${Variables:E1_14_14_1_km} + (E1_14_14_1 * C00535  *  C03024  *  C00007))</v>
      </c>
    </row>
    <row r="616" spans="1:14" ht="29" x14ac:dyDescent="0.35">
      <c r="A616" s="12" t="s">
        <v>2373</v>
      </c>
      <c r="B616" s="11" t="s">
        <v>1742</v>
      </c>
      <c r="C616" s="11" t="s">
        <v>7460</v>
      </c>
      <c r="E616" s="40">
        <v>615</v>
      </c>
      <c r="F616" s="11" t="str">
        <f t="shared" si="64"/>
        <v>E1_1_1_93</v>
      </c>
      <c r="G616" s="46" t="str">
        <f t="shared" si="65"/>
        <v>E1_1_1_93_kcat: 13.7</v>
      </c>
      <c r="H616" s="46" t="str">
        <f t="shared" si="70"/>
        <v>E1_1_1_93_km: 1</v>
      </c>
      <c r="I616" s="49" t="s">
        <v>8259</v>
      </c>
      <c r="J616" s="49" t="str">
        <f t="shared" si="66"/>
        <v>C00552  *  C00003 </v>
      </c>
      <c r="K616" s="19" t="s">
        <v>9297</v>
      </c>
      <c r="L616" s="50" t="str">
        <f t="shared" si="67"/>
        <v>C03459  * C00004  * C00080</v>
      </c>
      <c r="M616" s="16" t="str">
        <f t="shared" si="68"/>
        <v>(${Variables:E1_1_1_93_kcat} * E1_1_1_93 * C00552  *  C00003 ) / (${Variables:E1_1_1_93_km} + (E1_1_1_93 * C00552  *  C00003 ))</v>
      </c>
      <c r="N616" s="16" t="str">
        <f t="shared" si="69"/>
        <v>r615: C00552  +  C00003  -&gt; C03459  + C00004  + C00080 | (${Variables:E1_1_1_93_kcat} * E1_1_1_93 * C00552  *  C00003 ) / (${Variables:E1_1_1_93_km} + (E1_1_1_93 * C00552  *  C00003 ))</v>
      </c>
    </row>
    <row r="617" spans="1:14" ht="29" x14ac:dyDescent="0.35">
      <c r="A617" s="12" t="s">
        <v>2404</v>
      </c>
      <c r="B617" s="11" t="s">
        <v>1774</v>
      </c>
      <c r="C617" s="11" t="s">
        <v>7302</v>
      </c>
      <c r="E617" s="40">
        <v>616</v>
      </c>
      <c r="F617" s="11" t="str">
        <f t="shared" si="64"/>
        <v>E1_2_1_3</v>
      </c>
      <c r="G617" s="46" t="str">
        <f t="shared" si="65"/>
        <v>E1_2_1_3_kcat: 13.7</v>
      </c>
      <c r="H617" s="46" t="str">
        <f t="shared" si="70"/>
        <v>E1_2_1_3_km: 1</v>
      </c>
      <c r="I617" s="49" t="s">
        <v>8260</v>
      </c>
      <c r="J617" s="49" t="str">
        <f t="shared" si="66"/>
        <v>C00555  *  C00003  *  C00001 </v>
      </c>
      <c r="K617" s="19" t="s">
        <v>9298</v>
      </c>
      <c r="L617" s="50" t="str">
        <f t="shared" si="67"/>
        <v>C00334  * C00004  * C00080</v>
      </c>
      <c r="M617" s="16" t="str">
        <f t="shared" si="68"/>
        <v>(${Variables:E1_2_1_3_kcat} * E1_2_1_3 * C00555  *  C00003  *  C00001 ) / (${Variables:E1_2_1_3_km} + (E1_2_1_3 * C00555  *  C00003  *  C00001 ))</v>
      </c>
      <c r="N617" s="16" t="str">
        <f t="shared" si="69"/>
        <v>r616: C00555  +  C00003  +  C00001  -&gt; C00334  + C00004  + C00080 | (${Variables:E1_2_1_3_kcat} * E1_2_1_3 * C00555  *  C00003  *  C00001 ) / (${Variables:E1_2_1_3_km} + (E1_2_1_3 * C00555  *  C00003  *  C00001 ))</v>
      </c>
    </row>
    <row r="618" spans="1:14" ht="29" x14ac:dyDescent="0.35">
      <c r="A618" s="12" t="s">
        <v>2404</v>
      </c>
      <c r="B618" s="11" t="s">
        <v>1774</v>
      </c>
      <c r="C618" s="11" t="s">
        <v>7302</v>
      </c>
      <c r="E618" s="40">
        <v>617</v>
      </c>
      <c r="F618" s="11" t="str">
        <f t="shared" si="64"/>
        <v>E1_2_1_3</v>
      </c>
      <c r="G618" s="46" t="str">
        <f t="shared" si="65"/>
        <v>E1_2_1_3_kcat: 13.7</v>
      </c>
      <c r="H618" s="46" t="str">
        <f t="shared" si="70"/>
        <v>E1_2_1_3_km: 1</v>
      </c>
      <c r="I618" s="49" t="s">
        <v>8261</v>
      </c>
      <c r="J618" s="49" t="str">
        <f t="shared" si="66"/>
        <v>C00555  *  C00006  *  C00001</v>
      </c>
      <c r="K618" s="19" t="s">
        <v>9299</v>
      </c>
      <c r="L618" s="50" t="str">
        <f t="shared" si="67"/>
        <v>C00334  * C00005  * C00080</v>
      </c>
      <c r="M618" s="16" t="str">
        <f t="shared" si="68"/>
        <v>(${Variables:E1_2_1_3_kcat} * E1_2_1_3 * C00555  *  C00006  *  C00001) / (${Variables:E1_2_1_3_km} + (E1_2_1_3 * C00555  *  C00006  *  C00001))</v>
      </c>
      <c r="N618" s="16" t="str">
        <f t="shared" si="69"/>
        <v>r617: C00555  +  C00006  +  C00001 -&gt; C00334  + C00005  + C00080 | (${Variables:E1_2_1_3_kcat} * E1_2_1_3 * C00555  *  C00006  *  C00001) / (${Variables:E1_2_1_3_km} + (E1_2_1_3 * C00555  *  C00006  *  C00001))</v>
      </c>
    </row>
    <row r="619" spans="1:14" ht="29" x14ac:dyDescent="0.35">
      <c r="A619" s="12" t="s">
        <v>2522</v>
      </c>
      <c r="B619" s="11" t="s">
        <v>1892</v>
      </c>
      <c r="C619" s="11" t="s">
        <v>7389</v>
      </c>
      <c r="E619" s="40">
        <v>618</v>
      </c>
      <c r="F619" s="11" t="str">
        <f t="shared" si="64"/>
        <v>E2_4_2_1</v>
      </c>
      <c r="G619" s="46" t="str">
        <f t="shared" si="65"/>
        <v>E2_4_2_1_kcat: 13.7</v>
      </c>
      <c r="H619" s="46" t="str">
        <f t="shared" si="70"/>
        <v>E2_4_2_1_km: 1</v>
      </c>
      <c r="I619" s="49" t="s">
        <v>8262</v>
      </c>
      <c r="J619" s="49" t="str">
        <f t="shared" si="66"/>
        <v>C00559  *  C00009 </v>
      </c>
      <c r="K619" s="19" t="s">
        <v>9300</v>
      </c>
      <c r="L619" s="50" t="str">
        <f t="shared" si="67"/>
        <v>C00147  * C00672</v>
      </c>
      <c r="M619" s="16" t="str">
        <f t="shared" si="68"/>
        <v>(${Variables:E2_4_2_1_kcat} * E2_4_2_1 * C00559  *  C00009 ) / (${Variables:E2_4_2_1_km} + (E2_4_2_1 * C00559  *  C00009 ))</v>
      </c>
      <c r="N619" s="16" t="str">
        <f t="shared" si="69"/>
        <v>r618: C00559  +  C00009  -&gt; C00147  + C00672 | (${Variables:E2_4_2_1_kcat} * E2_4_2_1 * C00559  *  C00009 ) / (${Variables:E2_4_2_1_km} + (E2_4_2_1 * C00559  *  C00009 ))</v>
      </c>
    </row>
    <row r="620" spans="1:14" ht="29" x14ac:dyDescent="0.35">
      <c r="A620" s="12" t="s">
        <v>2675</v>
      </c>
      <c r="B620" s="11" t="s">
        <v>2045</v>
      </c>
      <c r="C620" s="11" t="s">
        <v>7461</v>
      </c>
      <c r="E620" s="40">
        <v>619</v>
      </c>
      <c r="F620" s="11" t="str">
        <f t="shared" si="64"/>
        <v>E3_1_3_16</v>
      </c>
      <c r="G620" s="46" t="str">
        <f t="shared" si="65"/>
        <v>E3_1_3_16_kcat: 13.7</v>
      </c>
      <c r="H620" s="46" t="str">
        <f t="shared" si="70"/>
        <v>E3_1_3_16_km: 1</v>
      </c>
      <c r="I620" s="49" t="s">
        <v>8263</v>
      </c>
      <c r="J620" s="49" t="str">
        <f t="shared" si="66"/>
        <v>C00562  *  C00001 </v>
      </c>
      <c r="K620" s="19" t="s">
        <v>9301</v>
      </c>
      <c r="L620" s="50" t="str">
        <f t="shared" si="67"/>
        <v>C00017  * C00009</v>
      </c>
      <c r="M620" s="16" t="str">
        <f t="shared" si="68"/>
        <v>(${Variables:E3_1_3_16_kcat} * E3_1_3_16 * C00562  *  C00001 ) / (${Variables:E3_1_3_16_km} + (E3_1_3_16 * C00562  *  C00001 ))</v>
      </c>
      <c r="N620" s="16" t="str">
        <f t="shared" si="69"/>
        <v>r619: C00562  +  C00001  -&gt; C00017  + C00009 | (${Variables:E3_1_3_16_kcat} * E3_1_3_16 * C00562  *  C00001 ) / (${Variables:E3_1_3_16_km} + (E3_1_3_16 * C00562  *  C00001 ))</v>
      </c>
    </row>
    <row r="621" spans="1:14" ht="29" x14ac:dyDescent="0.35">
      <c r="A621" s="12" t="s">
        <v>2410</v>
      </c>
      <c r="B621" s="11" t="s">
        <v>1780</v>
      </c>
      <c r="C621" s="11" t="s">
        <v>7462</v>
      </c>
      <c r="E621" s="40">
        <v>620</v>
      </c>
      <c r="F621" s="11" t="str">
        <f t="shared" si="64"/>
        <v>E1_2_1_8</v>
      </c>
      <c r="G621" s="46" t="str">
        <f t="shared" si="65"/>
        <v>E1_2_1_8_kcat: 13.7</v>
      </c>
      <c r="H621" s="46" t="str">
        <f t="shared" si="70"/>
        <v>E1_2_1_8_km: 1</v>
      </c>
      <c r="I621" s="49" t="s">
        <v>8264</v>
      </c>
      <c r="J621" s="49" t="str">
        <f t="shared" si="66"/>
        <v>C00576  *  C00003  *  C00001 </v>
      </c>
      <c r="K621" s="19" t="s">
        <v>13075</v>
      </c>
      <c r="L621" s="50" t="str">
        <f t="shared" si="67"/>
        <v>C00719  * C00004  * C00080</v>
      </c>
      <c r="M621" s="16" t="str">
        <f t="shared" si="68"/>
        <v>(${Variables:E1_2_1_8_kcat} * E1_2_1_8 * C00576  *  C00003  *  C00001 ) / (${Variables:E1_2_1_8_km} + (E1_2_1_8 * C00576  *  C00003  *  C00001 ))</v>
      </c>
      <c r="N621" s="16" t="str">
        <f t="shared" si="69"/>
        <v>r620: C00576  +  C00003  +  C00001  -&gt; C00719  + C00004  + C00080 | (${Variables:E1_2_1_8_kcat} * E1_2_1_8 * C00576  *  C00003  *  C00001 ) / (${Variables:E1_2_1_8_km} + (E1_2_1_8 * C00576  *  C00003  *  C00001 ))</v>
      </c>
    </row>
    <row r="622" spans="1:14" ht="29" x14ac:dyDescent="0.35">
      <c r="A622" s="12" t="s">
        <v>2410</v>
      </c>
      <c r="B622" s="11" t="s">
        <v>1780</v>
      </c>
      <c r="C622" s="11" t="s">
        <v>7462</v>
      </c>
      <c r="E622" s="40">
        <v>621</v>
      </c>
      <c r="F622" s="11" t="str">
        <f t="shared" si="64"/>
        <v>E1_2_1_8</v>
      </c>
      <c r="G622" s="46" t="str">
        <f t="shared" si="65"/>
        <v>E1_2_1_8_kcat: 13.7</v>
      </c>
      <c r="H622" s="46" t="str">
        <f t="shared" si="70"/>
        <v>E1_2_1_8_km: 1</v>
      </c>
      <c r="I622" s="49" t="s">
        <v>8265</v>
      </c>
      <c r="J622" s="49" t="str">
        <f t="shared" si="66"/>
        <v>C00576  *  C00006  *  C00001</v>
      </c>
      <c r="K622" s="19" t="s">
        <v>9302</v>
      </c>
      <c r="L622" s="50" t="str">
        <f t="shared" si="67"/>
        <v>C00719  * C00005  *  C00080</v>
      </c>
      <c r="M622" s="16" t="str">
        <f t="shared" si="68"/>
        <v>(${Variables:E1_2_1_8_kcat} * E1_2_1_8 * C00576  *  C00006  *  C00001) / (${Variables:E1_2_1_8_km} + (E1_2_1_8 * C00576  *  C00006  *  C00001))</v>
      </c>
      <c r="N622" s="16" t="str">
        <f t="shared" si="69"/>
        <v>r621: C00576  +  C00006  +  C00001 -&gt; C00719  + C00005  +  C00080 | (${Variables:E1_2_1_8_kcat} * E1_2_1_8 * C00576  *  C00006  *  C00001) / (${Variables:E1_2_1_8_km} + (E1_2_1_8 * C00576  *  C00006  *  C00001))</v>
      </c>
    </row>
    <row r="623" spans="1:14" ht="29" x14ac:dyDescent="0.35">
      <c r="A623" s="12" t="s">
        <v>2404</v>
      </c>
      <c r="B623" s="11" t="s">
        <v>1774</v>
      </c>
      <c r="C623" s="11" t="s">
        <v>7302</v>
      </c>
      <c r="E623" s="40">
        <v>622</v>
      </c>
      <c r="F623" s="11" t="str">
        <f t="shared" si="64"/>
        <v>E1_2_1_3</v>
      </c>
      <c r="G623" s="46" t="str">
        <f t="shared" si="65"/>
        <v>E1_2_1_3_kcat: 13.7</v>
      </c>
      <c r="H623" s="46" t="str">
        <f t="shared" si="70"/>
        <v>E1_2_1_3_km: 1</v>
      </c>
      <c r="I623" s="49" t="s">
        <v>8266</v>
      </c>
      <c r="J623" s="49" t="str">
        <f t="shared" si="66"/>
        <v>C00577  *  C00003  *  C00001 </v>
      </c>
      <c r="K623" s="19" t="s">
        <v>9303</v>
      </c>
      <c r="L623" s="50" t="str">
        <f t="shared" si="67"/>
        <v>C00258  * C00004  * C00080</v>
      </c>
      <c r="M623" s="16" t="str">
        <f t="shared" si="68"/>
        <v>(${Variables:E1_2_1_3_kcat} * E1_2_1_3 * C00577  *  C00003  *  C00001 ) / (${Variables:E1_2_1_3_km} + (E1_2_1_3 * C00577  *  C00003  *  C00001 ))</v>
      </c>
      <c r="N623" s="16" t="str">
        <f t="shared" si="69"/>
        <v>r622: C00577  +  C00003  +  C00001  -&gt; C00258  + C00004  + C00080 | (${Variables:E1_2_1_3_kcat} * E1_2_1_3 * C00577  *  C00003  *  C00001 ) / (${Variables:E1_2_1_3_km} + (E1_2_1_3 * C00577  *  C00003  *  C00001 ))</v>
      </c>
    </row>
    <row r="624" spans="1:14" ht="29" x14ac:dyDescent="0.35">
      <c r="A624" s="12" t="s">
        <v>2442</v>
      </c>
      <c r="B624" s="11" t="s">
        <v>1812</v>
      </c>
      <c r="C624" s="11" t="s">
        <v>7463</v>
      </c>
      <c r="E624" s="40">
        <v>623</v>
      </c>
      <c r="F624" s="11" t="str">
        <f t="shared" si="64"/>
        <v>E1_8_1_4</v>
      </c>
      <c r="G624" s="46" t="str">
        <f t="shared" si="65"/>
        <v>E1_8_1_4_kcat: 13.7</v>
      </c>
      <c r="H624" s="46" t="str">
        <f t="shared" si="70"/>
        <v>E1_8_1_4_km: 1</v>
      </c>
      <c r="I624" s="49" t="s">
        <v>8267</v>
      </c>
      <c r="J624" s="49" t="str">
        <f t="shared" si="66"/>
        <v>C00579  *  C00003</v>
      </c>
      <c r="K624" s="19" t="s">
        <v>9304</v>
      </c>
      <c r="L624" s="50" t="str">
        <f t="shared" si="67"/>
        <v>C00248  * C00004  * C00080</v>
      </c>
      <c r="M624" s="16" t="str">
        <f t="shared" si="68"/>
        <v>(${Variables:E1_8_1_4_kcat} * E1_8_1_4 * C00579  *  C00003) / (${Variables:E1_8_1_4_km} + (E1_8_1_4 * C00579  *  C00003))</v>
      </c>
      <c r="N624" s="16" t="str">
        <f t="shared" si="69"/>
        <v>r623: C00579  +  C00003 -&gt; C00248  + C00004  + C00080 | (${Variables:E1_8_1_4_kcat} * E1_8_1_4 * C00579  *  C00003) / (${Variables:E1_8_1_4_km} + (E1_8_1_4 * C00579  *  C00003))</v>
      </c>
    </row>
    <row r="625" spans="1:14" ht="29" x14ac:dyDescent="0.35">
      <c r="A625" s="26" t="s">
        <v>2343</v>
      </c>
      <c r="B625" s="11" t="s">
        <v>1714</v>
      </c>
      <c r="C625" s="11" t="s">
        <v>7464</v>
      </c>
      <c r="E625" s="40">
        <v>624</v>
      </c>
      <c r="F625" s="11" t="str">
        <f t="shared" si="64"/>
        <v>E1_1_1_154</v>
      </c>
      <c r="G625" s="46" t="str">
        <f t="shared" si="65"/>
        <v>E1_1_1_154_kcat: 13.7</v>
      </c>
      <c r="H625" s="46" t="str">
        <f t="shared" si="70"/>
        <v>E1_1_1_154_km: 1</v>
      </c>
      <c r="I625" s="49" t="s">
        <v>8268</v>
      </c>
      <c r="J625" s="49" t="str">
        <f t="shared" si="66"/>
        <v>C00603  * C00003</v>
      </c>
      <c r="K625" s="19" t="s">
        <v>9305</v>
      </c>
      <c r="L625" s="50" t="str">
        <f t="shared" si="67"/>
        <v>C00802  * C00004  * C00080</v>
      </c>
      <c r="M625" s="16" t="str">
        <f t="shared" si="68"/>
        <v>(${Variables:E1_1_1_154_kcat} * E1_1_1_154 * C00603  * C00003) / (${Variables:E1_1_1_154_km} + (E1_1_1_154 * C00603  * C00003))</v>
      </c>
      <c r="N625" s="16" t="str">
        <f t="shared" si="69"/>
        <v>r624: C00603  + C00003 -&gt; C00802  + C00004  + C00080 | (${Variables:E1_1_1_154_kcat} * E1_1_1_154 * C00603  * C00003) / (${Variables:E1_1_1_154_km} + (E1_1_1_154 * C00603  * C00003))</v>
      </c>
    </row>
    <row r="626" spans="1:14" ht="29" x14ac:dyDescent="0.35">
      <c r="A626" s="26" t="s">
        <v>2343</v>
      </c>
      <c r="B626" s="11" t="s">
        <v>1714</v>
      </c>
      <c r="C626" s="11" t="s">
        <v>7464</v>
      </c>
      <c r="E626" s="40">
        <v>625</v>
      </c>
      <c r="F626" s="11" t="str">
        <f t="shared" si="64"/>
        <v>E1_1_1_154</v>
      </c>
      <c r="G626" s="46" t="str">
        <f t="shared" si="65"/>
        <v>E1_1_1_154_kcat: 13.7</v>
      </c>
      <c r="H626" s="46" t="str">
        <f t="shared" si="70"/>
        <v>E1_1_1_154_km: 1</v>
      </c>
      <c r="I626" s="49" t="s">
        <v>8269</v>
      </c>
      <c r="J626" s="49" t="str">
        <f t="shared" si="66"/>
        <v>C00603  *  C00006</v>
      </c>
      <c r="K626" s="19" t="s">
        <v>9306</v>
      </c>
      <c r="L626" s="50" t="str">
        <f t="shared" si="67"/>
        <v>C00802  * C00005  * C00080</v>
      </c>
      <c r="M626" s="16" t="str">
        <f t="shared" si="68"/>
        <v>(${Variables:E1_1_1_154_kcat} * E1_1_1_154 * C00603  *  C00006) / (${Variables:E1_1_1_154_km} + (E1_1_1_154 * C00603  *  C00006))</v>
      </c>
      <c r="N626" s="16" t="str">
        <f t="shared" si="69"/>
        <v>r625: C00603  +  C00006 -&gt; C00802  + C00005  + C00080 | (${Variables:E1_1_1_154_kcat} * E1_1_1_154 * C00603  *  C00006) / (${Variables:E1_1_1_154_km} + (E1_1_1_154 * C00603  *  C00006))</v>
      </c>
    </row>
    <row r="627" spans="1:14" ht="29" x14ac:dyDescent="0.35">
      <c r="A627" s="12" t="s">
        <v>2486</v>
      </c>
      <c r="B627" s="11" t="s">
        <v>1856</v>
      </c>
      <c r="C627" s="11" t="s">
        <v>7323</v>
      </c>
      <c r="E627" s="40">
        <v>626</v>
      </c>
      <c r="F627" s="11" t="str">
        <f t="shared" si="64"/>
        <v>E2_3_1_15</v>
      </c>
      <c r="G627" s="46" t="str">
        <f t="shared" si="65"/>
        <v>E2_3_1_15_kcat: 13.7</v>
      </c>
      <c r="H627" s="46" t="str">
        <f t="shared" si="70"/>
        <v>E2_3_1_15_km: 1</v>
      </c>
      <c r="I627" s="49" t="s">
        <v>8270</v>
      </c>
      <c r="J627" s="49" t="str">
        <f t="shared" si="66"/>
        <v>C00605  *  C00093 </v>
      </c>
      <c r="K627" s="19" t="s">
        <v>9307</v>
      </c>
      <c r="L627" s="50" t="str">
        <f t="shared" si="67"/>
        <v>C00010  * C00681</v>
      </c>
      <c r="M627" s="16" t="str">
        <f t="shared" si="68"/>
        <v>(${Variables:E2_3_1_15_kcat} * E2_3_1_15 * C00605  *  C00093 ) / (${Variables:E2_3_1_15_km} + (E2_3_1_15 * C00605  *  C00093 ))</v>
      </c>
      <c r="N627" s="16" t="str">
        <f t="shared" si="69"/>
        <v>r626: C00605  +  C00093  -&gt; C00010  + C00681 | (${Variables:E2_3_1_15_kcat} * E2_3_1_15 * C00605  *  C00093 ) / (${Variables:E2_3_1_15_km} + (E2_3_1_15 * C00605  *  C00093 ))</v>
      </c>
    </row>
    <row r="628" spans="1:14" ht="29" x14ac:dyDescent="0.35">
      <c r="A628" s="12" t="s">
        <v>2502</v>
      </c>
      <c r="B628" s="11" t="s">
        <v>1872</v>
      </c>
      <c r="C628" s="11" t="s">
        <v>7372</v>
      </c>
      <c r="E628" s="40">
        <v>627</v>
      </c>
      <c r="F628" s="11" t="str">
        <f t="shared" si="64"/>
        <v>E2_3_1_51</v>
      </c>
      <c r="G628" s="46" t="str">
        <f t="shared" si="65"/>
        <v>E2_3_1_51_kcat: 13.7</v>
      </c>
      <c r="H628" s="46" t="str">
        <f t="shared" si="70"/>
        <v>E2_3_1_51_km: 1</v>
      </c>
      <c r="I628" s="49" t="s">
        <v>8271</v>
      </c>
      <c r="J628" s="49" t="str">
        <f t="shared" si="66"/>
        <v>C00605  *  C00681 </v>
      </c>
      <c r="K628" s="19" t="s">
        <v>9308</v>
      </c>
      <c r="L628" s="50" t="str">
        <f t="shared" si="67"/>
        <v>C00010  * C00416</v>
      </c>
      <c r="M628" s="16" t="str">
        <f t="shared" si="68"/>
        <v>(${Variables:E2_3_1_51_kcat} * E2_3_1_51 * C00605  *  C00681 ) / (${Variables:E2_3_1_51_km} + (E2_3_1_51 * C00605  *  C00681 ))</v>
      </c>
      <c r="N628" s="16" t="str">
        <f t="shared" si="69"/>
        <v>r627: C00605  +  C00681  -&gt; C00010  + C00416 | (${Variables:E2_3_1_51_kcat} * E2_3_1_51 * C00605  *  C00681 ) / (${Variables:E2_3_1_51_km} + (E2_3_1_51 * C00605  *  C00681 ))</v>
      </c>
    </row>
    <row r="629" spans="1:14" ht="29" x14ac:dyDescent="0.35">
      <c r="A629" s="12" t="s">
        <v>2553</v>
      </c>
      <c r="B629" s="11" t="s">
        <v>1923</v>
      </c>
      <c r="C629" s="11" t="s">
        <v>7281</v>
      </c>
      <c r="E629" s="40">
        <v>628</v>
      </c>
      <c r="F629" s="11" t="str">
        <f t="shared" si="64"/>
        <v>E2_6_1_1</v>
      </c>
      <c r="G629" s="46" t="str">
        <f t="shared" si="65"/>
        <v>E2_6_1_1_kcat: 13.7</v>
      </c>
      <c r="H629" s="46" t="str">
        <f t="shared" si="70"/>
        <v>E2_6_1_1_km: 1</v>
      </c>
      <c r="I629" s="49" t="s">
        <v>8272</v>
      </c>
      <c r="J629" s="49" t="str">
        <f t="shared" si="66"/>
        <v>C00606  *  C00026 </v>
      </c>
      <c r="K629" s="19" t="s">
        <v>9309</v>
      </c>
      <c r="L629" s="50" t="str">
        <f t="shared" si="67"/>
        <v>C05527  * C00025</v>
      </c>
      <c r="M629" s="16" t="str">
        <f t="shared" si="68"/>
        <v>(${Variables:E2_6_1_1_kcat} * E2_6_1_1 * C00606  *  C00026 ) / (${Variables:E2_6_1_1_km} + (E2_6_1_1 * C00606  *  C00026 ))</v>
      </c>
      <c r="N629" s="16" t="str">
        <f t="shared" si="69"/>
        <v>r628: C00606  +  C00026  -&gt; C05527  + C00025 | (${Variables:E2_6_1_1_kcat} * E2_6_1_1 * C00606  *  C00026 ) / (${Variables:E2_6_1_1_km} + (E2_6_1_1 * C00606  *  C00026 ))</v>
      </c>
    </row>
    <row r="630" spans="1:14" ht="29" x14ac:dyDescent="0.35">
      <c r="A630" s="12" t="s">
        <v>2896</v>
      </c>
      <c r="B630" s="11" t="s">
        <v>2265</v>
      </c>
      <c r="C630" s="11" t="s">
        <v>7332</v>
      </c>
      <c r="E630" s="40">
        <v>629</v>
      </c>
      <c r="F630" s="11" t="str">
        <f t="shared" si="64"/>
        <v>E5_4_2_2</v>
      </c>
      <c r="G630" s="46" t="str">
        <f t="shared" si="65"/>
        <v>E5_4_2_2_kcat: 13.7</v>
      </c>
      <c r="H630" s="46" t="str">
        <f t="shared" si="70"/>
        <v>E5_4_2_2_km: 1</v>
      </c>
      <c r="I630" s="49" t="s">
        <v>4159</v>
      </c>
      <c r="J630" s="49" t="str">
        <f t="shared" si="66"/>
        <v>C00620</v>
      </c>
      <c r="K630" s="19" t="s">
        <v>4137</v>
      </c>
      <c r="L630" s="50" t="str">
        <f t="shared" si="67"/>
        <v>C00117</v>
      </c>
      <c r="M630" s="16" t="str">
        <f t="shared" si="68"/>
        <v>(${Variables:E5_4_2_2_kcat} * E5_4_2_2 * C00620) / (${Variables:E5_4_2_2_km} + (E5_4_2_2 * C00620))</v>
      </c>
      <c r="N630" s="16" t="str">
        <f t="shared" si="69"/>
        <v>r629: C00620 -&gt; C00117 | (${Variables:E5_4_2_2_kcat} * E5_4_2_2 * C00620) / (${Variables:E5_4_2_2_km} + (E5_4_2_2 * C00620))</v>
      </c>
    </row>
    <row r="631" spans="1:14" ht="29" x14ac:dyDescent="0.35">
      <c r="A631" s="12" t="s">
        <v>2897</v>
      </c>
      <c r="B631" s="11" t="s">
        <v>2267</v>
      </c>
      <c r="C631" s="11" t="s">
        <v>7465</v>
      </c>
      <c r="E631" s="40">
        <v>630</v>
      </c>
      <c r="F631" s="11" t="str">
        <f t="shared" si="64"/>
        <v>E5_4_2_7</v>
      </c>
      <c r="G631" s="46" t="str">
        <f t="shared" si="65"/>
        <v>E5_4_2_7_kcat: 13.7</v>
      </c>
      <c r="H631" s="46" t="str">
        <f t="shared" si="70"/>
        <v>E5_4_2_7_km: 1</v>
      </c>
      <c r="I631" s="49" t="s">
        <v>4159</v>
      </c>
      <c r="J631" s="49" t="str">
        <f t="shared" si="66"/>
        <v>C00620</v>
      </c>
      <c r="K631" s="19" t="s">
        <v>4137</v>
      </c>
      <c r="L631" s="50" t="str">
        <f t="shared" si="67"/>
        <v>C00117</v>
      </c>
      <c r="M631" s="16" t="str">
        <f t="shared" si="68"/>
        <v>(${Variables:E5_4_2_7_kcat} * E5_4_2_7 * C00620) / (${Variables:E5_4_2_7_km} + (E5_4_2_7 * C00620))</v>
      </c>
      <c r="N631" s="16" t="str">
        <f t="shared" si="69"/>
        <v>r630: C00620 -&gt; C00117 | (${Variables:E5_4_2_7_kcat} * E5_4_2_7 * C00620) / (${Variables:E5_4_2_7_km} + (E5_4_2_7 * C00620))</v>
      </c>
    </row>
    <row r="632" spans="1:14" ht="29" x14ac:dyDescent="0.35">
      <c r="A632" s="26"/>
      <c r="B632" s="11" t="s">
        <v>1724</v>
      </c>
      <c r="C632" s="11" t="s">
        <v>7466</v>
      </c>
      <c r="E632" s="40">
        <v>631</v>
      </c>
      <c r="F632" s="11" t="str">
        <f t="shared" si="64"/>
        <v>E1_1_1_261</v>
      </c>
      <c r="G632" s="46" t="str">
        <f t="shared" si="65"/>
        <v>E1_1_1_261_kcat: 13.7</v>
      </c>
      <c r="H632" s="46" t="str">
        <f t="shared" si="70"/>
        <v>E1_1_1_261_km: 1</v>
      </c>
      <c r="I632" s="49" t="s">
        <v>8273</v>
      </c>
      <c r="J632" s="49" t="str">
        <f t="shared" si="66"/>
        <v>C00623  *  C00003</v>
      </c>
      <c r="K632" s="19" t="s">
        <v>9089</v>
      </c>
      <c r="L632" s="50" t="str">
        <f t="shared" si="67"/>
        <v>C00111  * C00004  * C00080</v>
      </c>
      <c r="M632" s="16" t="str">
        <f t="shared" si="68"/>
        <v>(${Variables:E1_1_1_261_kcat} * E1_1_1_261 * C00623  *  C00003) / (${Variables:E1_1_1_261_km} + (E1_1_1_261 * C00623  *  C00003))</v>
      </c>
      <c r="N632" s="16" t="str">
        <f t="shared" si="69"/>
        <v>r631: C00623  +  C00003 -&gt; C00111  + C00004  + C00080 | (${Variables:E1_1_1_261_kcat} * E1_1_1_261 * C00623  *  C00003) / (${Variables:E1_1_1_261_km} + (E1_1_1_261 * C00623  *  C00003))</v>
      </c>
    </row>
    <row r="633" spans="1:14" ht="29" x14ac:dyDescent="0.35">
      <c r="A633" s="26" t="s">
        <v>2352</v>
      </c>
      <c r="B633" s="11" t="s">
        <v>1724</v>
      </c>
      <c r="C633" s="11" t="s">
        <v>7466</v>
      </c>
      <c r="E633" s="40">
        <v>632</v>
      </c>
      <c r="F633" s="11" t="str">
        <f t="shared" si="64"/>
        <v>E1_1_1_261</v>
      </c>
      <c r="G633" s="46" t="str">
        <f t="shared" si="65"/>
        <v>E1_1_1_261_kcat: 13.7</v>
      </c>
      <c r="H633" s="46" t="str">
        <f t="shared" si="70"/>
        <v>E1_1_1_261_km: 1</v>
      </c>
      <c r="I633" s="49" t="s">
        <v>8274</v>
      </c>
      <c r="J633" s="49" t="str">
        <f t="shared" si="66"/>
        <v>C00623  *  C00006</v>
      </c>
      <c r="K633" s="19" t="s">
        <v>9090</v>
      </c>
      <c r="L633" s="50" t="str">
        <f t="shared" si="67"/>
        <v>C00111  * C00005  * C00080</v>
      </c>
      <c r="M633" s="16" t="str">
        <f t="shared" si="68"/>
        <v>(${Variables:E1_1_1_261_kcat} * E1_1_1_261 * C00623  *  C00006) / (${Variables:E1_1_1_261_km} + (E1_1_1_261 * C00623  *  C00006))</v>
      </c>
      <c r="N633" s="16" t="str">
        <f t="shared" si="69"/>
        <v>r632: C00623  +  C00006 -&gt; C00111  + C00005  + C00080 | (${Variables:E1_1_1_261_kcat} * E1_1_1_261 * C00623  *  C00006) / (${Variables:E1_1_1_261_km} + (E1_1_1_261 * C00623  *  C00006))</v>
      </c>
    </row>
    <row r="634" spans="1:14" ht="29" x14ac:dyDescent="0.35">
      <c r="A634" s="12" t="s">
        <v>2488</v>
      </c>
      <c r="B634" s="11" t="s">
        <v>1858</v>
      </c>
      <c r="C634" s="11" t="s">
        <v>7330</v>
      </c>
      <c r="E634" s="40">
        <v>633</v>
      </c>
      <c r="F634" s="11" t="str">
        <f t="shared" si="64"/>
        <v>E2_3_1_168</v>
      </c>
      <c r="G634" s="46" t="str">
        <f t="shared" si="65"/>
        <v>E2_3_1_168_kcat: 13.7</v>
      </c>
      <c r="H634" s="46" t="str">
        <f t="shared" si="70"/>
        <v>E2_3_1_168_km: 1</v>
      </c>
      <c r="I634" s="49" t="s">
        <v>8275</v>
      </c>
      <c r="J634" s="49" t="str">
        <f t="shared" si="66"/>
        <v>C00630  *  C15973</v>
      </c>
      <c r="K634" s="19" t="s">
        <v>9310</v>
      </c>
      <c r="L634" s="50" t="str">
        <f t="shared" si="67"/>
        <v>C00010  * C15977</v>
      </c>
      <c r="M634" s="16" t="str">
        <f t="shared" si="68"/>
        <v>(${Variables:E2_3_1_168_kcat} * E2_3_1_168 * C00630  *  C15973) / (${Variables:E2_3_1_168_km} + (E2_3_1_168 * C00630  *  C15973))</v>
      </c>
      <c r="N634" s="16" t="str">
        <f t="shared" si="69"/>
        <v>r633: C00630  +  C15973 -&gt; C00010  + C15977 | (${Variables:E2_3_1_168_kcat} * E2_3_1_168 * C00630  *  C15973) / (${Variables:E2_3_1_168_km} + (E2_3_1_168 * C00630  *  C15973))</v>
      </c>
    </row>
    <row r="635" spans="1:14" ht="29" x14ac:dyDescent="0.35">
      <c r="A635" s="12" t="s">
        <v>2809</v>
      </c>
      <c r="B635" s="11" t="s">
        <v>2179</v>
      </c>
      <c r="C635" s="11" t="s">
        <v>7467</v>
      </c>
      <c r="E635" s="40">
        <v>634</v>
      </c>
      <c r="F635" s="11" t="str">
        <f t="shared" si="64"/>
        <v>E4_2_1_11</v>
      </c>
      <c r="G635" s="46" t="str">
        <f t="shared" si="65"/>
        <v>E4_2_1_11_kcat: 13.7</v>
      </c>
      <c r="H635" s="46" t="str">
        <f t="shared" si="70"/>
        <v>E4_2_1_11_km: 1</v>
      </c>
      <c r="I635" s="49" t="s">
        <v>3995</v>
      </c>
      <c r="J635" s="49" t="str">
        <f t="shared" si="66"/>
        <v>C00631</v>
      </c>
      <c r="K635" s="19" t="s">
        <v>9311</v>
      </c>
      <c r="L635" s="50" t="str">
        <f t="shared" si="67"/>
        <v>C00074  * C00001</v>
      </c>
      <c r="M635" s="16" t="str">
        <f t="shared" si="68"/>
        <v>(${Variables:E4_2_1_11_kcat} * E4_2_1_11 * C00631) / (${Variables:E4_2_1_11_km} + (E4_2_1_11 * C00631))</v>
      </c>
      <c r="N635" s="16" t="str">
        <f t="shared" si="69"/>
        <v>r634: C00631 -&gt; C00074  + C00001 | (${Variables:E4_2_1_11_kcat} * E4_2_1_11 * C00631) / (${Variables:E4_2_1_11_km} + (E4_2_1_11 * C00631))</v>
      </c>
    </row>
    <row r="636" spans="1:14" ht="29" x14ac:dyDescent="0.35">
      <c r="A636" s="12" t="s">
        <v>2894</v>
      </c>
      <c r="B636" s="11" t="s">
        <v>2264</v>
      </c>
      <c r="C636" s="11" t="s">
        <v>7468</v>
      </c>
      <c r="E636" s="40">
        <v>635</v>
      </c>
      <c r="F636" s="11" t="str">
        <f t="shared" si="64"/>
        <v>E5_4_2_12</v>
      </c>
      <c r="G636" s="46" t="str">
        <f t="shared" si="65"/>
        <v>E5_4_2_12_kcat: 13.7</v>
      </c>
      <c r="H636" s="46" t="str">
        <f t="shared" si="70"/>
        <v>E5_4_2_12_km: 1</v>
      </c>
      <c r="I636" s="49" t="s">
        <v>3995</v>
      </c>
      <c r="J636" s="49" t="str">
        <f t="shared" si="66"/>
        <v>C00631</v>
      </c>
      <c r="K636" s="19" t="s">
        <v>4157</v>
      </c>
      <c r="L636" s="50" t="str">
        <f t="shared" si="67"/>
        <v>C00197</v>
      </c>
      <c r="M636" s="16" t="str">
        <f t="shared" si="68"/>
        <v>(${Variables:E5_4_2_12_kcat} * E5_4_2_12 * C00631) / (${Variables:E5_4_2_12_km} + (E5_4_2_12 * C00631))</v>
      </c>
      <c r="N636" s="16" t="str">
        <f t="shared" si="69"/>
        <v>r635: C00631 -&gt; C00197 | (${Variables:E5_4_2_12_kcat} * E5_4_2_12 * C00631) / (${Variables:E5_4_2_12_km} + (E5_4_2_12 * C00631))</v>
      </c>
    </row>
    <row r="637" spans="1:14" ht="29" x14ac:dyDescent="0.35">
      <c r="A637" s="12" t="s">
        <v>2380</v>
      </c>
      <c r="B637" s="11" t="s">
        <v>1749</v>
      </c>
      <c r="C637" s="11" t="s">
        <v>7257</v>
      </c>
      <c r="E637" s="40">
        <v>636</v>
      </c>
      <c r="F637" s="11" t="str">
        <f t="shared" si="64"/>
        <v>E1_11_1_6</v>
      </c>
      <c r="G637" s="46" t="str">
        <f t="shared" si="65"/>
        <v>E1_11_1_6_kcat: 13.7</v>
      </c>
      <c r="H637" s="46" t="str">
        <f t="shared" si="70"/>
        <v>E1_11_1_6_km: 1</v>
      </c>
      <c r="I637" s="49" t="s">
        <v>8276</v>
      </c>
      <c r="J637" s="49" t="str">
        <f t="shared" si="66"/>
        <v>C00632  *   C00007</v>
      </c>
      <c r="K637" s="19" t="s">
        <v>9312</v>
      </c>
      <c r="L637" s="50" t="str">
        <f t="shared" si="67"/>
        <v>C05640  *  C00704  *  C00027  *  C00080</v>
      </c>
      <c r="M637" s="16" t="str">
        <f t="shared" si="68"/>
        <v>(${Variables:E1_11_1_6_kcat} * E1_11_1_6 * C00632  *   C00007) / (${Variables:E1_11_1_6_km} + (E1_11_1_6 * C00632  *   C00007))</v>
      </c>
      <c r="N637" s="16" t="str">
        <f t="shared" si="69"/>
        <v>r636: C00632  +   C00007 -&gt; C05640  +  C00704  +  C00027  +  C00080 | (${Variables:E1_11_1_6_kcat} * E1_11_1_6 * C00632  *   C00007) / (${Variables:E1_11_1_6_km} + (E1_11_1_6 * C00632  *   C00007))</v>
      </c>
    </row>
    <row r="638" spans="1:14" ht="29" x14ac:dyDescent="0.35">
      <c r="A638" s="12" t="s">
        <v>2403</v>
      </c>
      <c r="B638" s="11" t="s">
        <v>1773</v>
      </c>
      <c r="C638" s="11" t="s">
        <v>7411</v>
      </c>
      <c r="E638" s="40">
        <v>637</v>
      </c>
      <c r="F638" s="11" t="str">
        <f t="shared" si="64"/>
        <v>E1_2_1_28</v>
      </c>
      <c r="G638" s="46" t="str">
        <f t="shared" si="65"/>
        <v>E1_2_1_28_kcat: 13.7</v>
      </c>
      <c r="H638" s="46" t="str">
        <f t="shared" si="70"/>
        <v>E1_2_1_28_km: 1</v>
      </c>
      <c r="I638" s="49" t="s">
        <v>8277</v>
      </c>
      <c r="J638" s="49" t="str">
        <f t="shared" si="66"/>
        <v>C00633  *  C00003  *  C00001</v>
      </c>
      <c r="K638" s="19" t="s">
        <v>9313</v>
      </c>
      <c r="L638" s="50" t="str">
        <f t="shared" si="67"/>
        <v>C00156  * C00004  * C00080</v>
      </c>
      <c r="M638" s="16" t="str">
        <f t="shared" si="68"/>
        <v>(${Variables:E1_2_1_28_kcat} * E1_2_1_28 * C00633  *  C00003  *  C00001) / (${Variables:E1_2_1_28_km} + (E1_2_1_28 * C00633  *  C00003  *  C00001))</v>
      </c>
      <c r="N638" s="16" t="str">
        <f t="shared" si="69"/>
        <v>r637: C00633  +  C00003  +  C00001 -&gt; C00156  + C00004  + C00080 | (${Variables:E1_2_1_28_kcat} * E1_2_1_28 * C00633  *  C00003  *  C00001) / (${Variables:E1_2_1_28_km} + (E1_2_1_28 * C00633  *  C00003  *  C00001))</v>
      </c>
    </row>
    <row r="639" spans="1:14" ht="29" x14ac:dyDescent="0.35">
      <c r="A639" s="12" t="s">
        <v>2404</v>
      </c>
      <c r="B639" s="11" t="s">
        <v>1774</v>
      </c>
      <c r="C639" s="11" t="s">
        <v>7302</v>
      </c>
      <c r="E639" s="40">
        <v>638</v>
      </c>
      <c r="F639" s="11" t="str">
        <f t="shared" si="64"/>
        <v>E1_2_1_3</v>
      </c>
      <c r="G639" s="46" t="str">
        <f t="shared" si="65"/>
        <v>E1_2_1_3_kcat: 13.7</v>
      </c>
      <c r="H639" s="46" t="str">
        <f t="shared" si="70"/>
        <v>E1_2_1_3_km: 1</v>
      </c>
      <c r="I639" s="49" t="s">
        <v>8278</v>
      </c>
      <c r="J639" s="49" t="str">
        <f t="shared" si="66"/>
        <v>C00637  *  C00003  *  C00001</v>
      </c>
      <c r="K639" s="19" t="s">
        <v>9314</v>
      </c>
      <c r="L639" s="50" t="str">
        <f t="shared" si="67"/>
        <v>C00954  * C00004  * C00080</v>
      </c>
      <c r="M639" s="16" t="str">
        <f t="shared" si="68"/>
        <v>(${Variables:E1_2_1_3_kcat} * E1_2_1_3 * C00637  *  C00003  *  C00001) / (${Variables:E1_2_1_3_km} + (E1_2_1_3 * C00637  *  C00003  *  C00001))</v>
      </c>
      <c r="N639" s="16" t="str">
        <f t="shared" si="69"/>
        <v>r638: C00637  +  C00003  +  C00001 -&gt; C00954  + C00004  + C00080 | (${Variables:E1_2_1_3_kcat} * E1_2_1_3 * C00637  *  C00003  *  C00001) / (${Variables:E1_2_1_3_km} + (E1_2_1_3 * C00637  *  C00003  *  C00001))</v>
      </c>
    </row>
    <row r="640" spans="1:14" ht="29" x14ac:dyDescent="0.35">
      <c r="A640" s="12" t="s">
        <v>2813</v>
      </c>
      <c r="B640" s="11" t="s">
        <v>2183</v>
      </c>
      <c r="C640" s="11" t="s">
        <v>7469</v>
      </c>
      <c r="E640" s="40">
        <v>639</v>
      </c>
      <c r="F640" s="11" t="str">
        <f t="shared" si="64"/>
        <v>E4_2_1_17</v>
      </c>
      <c r="G640" s="46" t="str">
        <f t="shared" si="65"/>
        <v>E4_2_1_17_kcat: 13.7</v>
      </c>
      <c r="H640" s="46" t="str">
        <f t="shared" si="70"/>
        <v>E4_2_1_17_km: 1</v>
      </c>
      <c r="I640" s="49" t="s">
        <v>3999</v>
      </c>
      <c r="J640" s="49" t="str">
        <f t="shared" si="66"/>
        <v>C00640</v>
      </c>
      <c r="K640" s="19" t="s">
        <v>9315</v>
      </c>
      <c r="L640" s="50" t="str">
        <f t="shared" si="67"/>
        <v>C00658  * C00001</v>
      </c>
      <c r="M640" s="16" t="str">
        <f t="shared" si="68"/>
        <v>(${Variables:E4_2_1_17_kcat} * E4_2_1_17 * C00640) / (${Variables:E4_2_1_17_km} + (E4_2_1_17 * C00640))</v>
      </c>
      <c r="N640" s="16" t="str">
        <f t="shared" si="69"/>
        <v>r639: C00640 -&gt; C00658  + C00001 | (${Variables:E4_2_1_17_kcat} * E4_2_1_17 * C00640) / (${Variables:E4_2_1_17_km} + (E4_2_1_17 * C00640))</v>
      </c>
    </row>
    <row r="641" spans="1:14" ht="29" x14ac:dyDescent="0.35">
      <c r="A641" s="12" t="s">
        <v>2813</v>
      </c>
      <c r="B641" s="11" t="s">
        <v>2183</v>
      </c>
      <c r="C641" s="11" t="s">
        <v>7469</v>
      </c>
      <c r="E641" s="40">
        <v>640</v>
      </c>
      <c r="F641" s="11" t="str">
        <f t="shared" si="64"/>
        <v>E4_2_1_17</v>
      </c>
      <c r="G641" s="46" t="str">
        <f t="shared" si="65"/>
        <v>E4_2_1_17_kcat: 13.7</v>
      </c>
      <c r="H641" s="46" t="str">
        <f t="shared" si="70"/>
        <v>E4_2_1_17_km: 1</v>
      </c>
      <c r="I641" s="49" t="s">
        <v>3999</v>
      </c>
      <c r="J641" s="49" t="str">
        <f t="shared" si="66"/>
        <v>C00640</v>
      </c>
      <c r="K641" s="19" t="s">
        <v>9316</v>
      </c>
      <c r="L641" s="50" t="str">
        <f t="shared" si="67"/>
        <v>C05067  * C00001</v>
      </c>
      <c r="M641" s="16" t="str">
        <f t="shared" si="68"/>
        <v>(${Variables:E4_2_1_17_kcat} * E4_2_1_17 * C00640) / (${Variables:E4_2_1_17_km} + (E4_2_1_17 * C00640))</v>
      </c>
      <c r="N641" s="16" t="str">
        <f t="shared" si="69"/>
        <v>r640: C00640 -&gt; C05067  + C00001 | (${Variables:E4_2_1_17_kcat} * E4_2_1_17 * C00640) / (${Variables:E4_2_1_17_km} + (E4_2_1_17 * C00640))</v>
      </c>
    </row>
    <row r="642" spans="1:14" ht="43.5" x14ac:dyDescent="0.35">
      <c r="A642" s="12" t="s">
        <v>2389</v>
      </c>
      <c r="B642" s="11" t="s">
        <v>1759</v>
      </c>
      <c r="C642" s="11" t="s">
        <v>7470</v>
      </c>
      <c r="E642" s="40">
        <v>641</v>
      </c>
      <c r="F642" s="11" t="str">
        <f t="shared" si="64"/>
        <v>E1_14_14_9</v>
      </c>
      <c r="G642" s="46" t="str">
        <f t="shared" si="65"/>
        <v>E1_14_14_9_kcat: 13.7</v>
      </c>
      <c r="H642" s="46" t="str">
        <f t="shared" si="70"/>
        <v>E1_14_14_9_km: 1</v>
      </c>
      <c r="I642" s="49" t="s">
        <v>8279</v>
      </c>
      <c r="J642" s="49" t="str">
        <f t="shared" si="66"/>
        <v>C00642  *  C00007  *  C00004  *  C00080</v>
      </c>
      <c r="K642" s="19" t="s">
        <v>9317</v>
      </c>
      <c r="L642" s="50" t="str">
        <f t="shared" si="67"/>
        <v>C01161  * C00003  * C00001</v>
      </c>
      <c r="M642" s="16" t="str">
        <f t="shared" si="68"/>
        <v>(${Variables:E1_14_14_9_kcat} * E1_14_14_9 * C00642  *  C00007  *  C00004  *  C00080) / (${Variables:E1_14_14_9_km} + (E1_14_14_9 * C00642  *  C00007  *  C00004  *  C00080))</v>
      </c>
      <c r="N642" s="16" t="str">
        <f t="shared" si="69"/>
        <v>r641: C00642  +  C00007  +  C00004  +  C00080 -&gt; C01161  + C00003  + C00001 | (${Variables:E1_14_14_9_kcat} * E1_14_14_9 * C00642  *  C00007  *  C00004  *  C00080) / (${Variables:E1_14_14_9_km} + (E1_14_14_9 * C00642  *  C00007  *  C00004  *  C00080))</v>
      </c>
    </row>
    <row r="643" spans="1:14" ht="29" x14ac:dyDescent="0.35">
      <c r="A643" s="26" t="s">
        <v>2346</v>
      </c>
      <c r="B643" s="11" t="s">
        <v>1717</v>
      </c>
      <c r="C643" s="11" t="s">
        <v>7471</v>
      </c>
      <c r="E643" s="40">
        <v>642</v>
      </c>
      <c r="F643" s="11" t="str">
        <f t="shared" ref="F643:F706" si="71">"E" &amp; SUBSTITUTE(C643,".","_")</f>
        <v>E1_1_1_17</v>
      </c>
      <c r="G643" s="46" t="str">
        <f t="shared" ref="G643:G706" si="72">_xlfn.CONCAT(F643,"_kcat: ",13.7)</f>
        <v>E1_1_1_17_kcat: 13.7</v>
      </c>
      <c r="H643" s="46" t="str">
        <f t="shared" si="70"/>
        <v>E1_1_1_17_km: 1</v>
      </c>
      <c r="I643" s="49" t="s">
        <v>8280</v>
      </c>
      <c r="J643" s="49" t="str">
        <f t="shared" ref="J643:J706" si="73">SUBSTITUTE(I643, "+", "*")</f>
        <v>C00644  *  C00003</v>
      </c>
      <c r="K643" s="19" t="s">
        <v>9318</v>
      </c>
      <c r="L643" s="50" t="str">
        <f t="shared" ref="L643:L706" si="74">SUBSTITUTE(K643, "+", "*")</f>
        <v>C05345  * C00004  * C00080</v>
      </c>
      <c r="M643" s="16" t="str">
        <f t="shared" ref="M643:M706" si="75">_xlfn.CONCAT("(", "${Variables:",F643, "_kcat}"," * ", F643, " * ",J643,") / (","${Variables:",F643,"_km}"," + (",F643," * ",J643,"))")</f>
        <v>(${Variables:E1_1_1_17_kcat} * E1_1_1_17 * C00644  *  C00003) / (${Variables:E1_1_1_17_km} + (E1_1_1_17 * C00644  *  C00003))</v>
      </c>
      <c r="N643" s="16" t="str">
        <f t="shared" ref="N643:N706" si="76">_xlfn.CONCAT("r",E643,": ",I643, " -&gt; ",K643," | ",M643)</f>
        <v>r642: C00644  +  C00003 -&gt; C05345  + C00004  + C00080 | (${Variables:E1_1_1_17_kcat} * E1_1_1_17 * C00644  *  C00003) / (${Variables:E1_1_1_17_km} + (E1_1_1_17 * C00644  *  C00003))</v>
      </c>
    </row>
    <row r="644" spans="1:14" ht="29" x14ac:dyDescent="0.35">
      <c r="A644" s="26" t="s">
        <v>2346</v>
      </c>
      <c r="B644" s="11" t="s">
        <v>1717</v>
      </c>
      <c r="C644" s="11" t="s">
        <v>7471</v>
      </c>
      <c r="E644" s="40">
        <v>643</v>
      </c>
      <c r="F644" s="11" t="str">
        <f t="shared" si="71"/>
        <v>E1_1_1_17</v>
      </c>
      <c r="G644" s="46" t="str">
        <f t="shared" si="72"/>
        <v>E1_1_1_17_kcat: 13.7</v>
      </c>
      <c r="H644" s="46" t="str">
        <f t="shared" si="70"/>
        <v>E1_1_1_17_km: 1</v>
      </c>
      <c r="I644" s="49" t="s">
        <v>8281</v>
      </c>
      <c r="J644" s="49" t="str">
        <f t="shared" si="73"/>
        <v>C00644  *  C00003 </v>
      </c>
      <c r="K644" s="19" t="s">
        <v>9319</v>
      </c>
      <c r="L644" s="50" t="str">
        <f t="shared" si="74"/>
        <v>C00085  * C00004  * C00080</v>
      </c>
      <c r="M644" s="16" t="str">
        <f t="shared" si="75"/>
        <v>(${Variables:E1_1_1_17_kcat} * E1_1_1_17 * C00644  *  C00003 ) / (${Variables:E1_1_1_17_km} + (E1_1_1_17 * C00644  *  C00003 ))</v>
      </c>
      <c r="N644" s="16" t="str">
        <f t="shared" si="76"/>
        <v>r643: C00644  +  C00003  -&gt; C00085  + C00004  + C00080 | (${Variables:E1_1_1_17_kcat} * E1_1_1_17 * C00644  *  C00003 ) / (${Variables:E1_1_1_17_km} + (E1_1_1_17 * C00644  *  C00003 ))</v>
      </c>
    </row>
    <row r="645" spans="1:14" ht="29" x14ac:dyDescent="0.35">
      <c r="A645" s="12" t="s">
        <v>2867</v>
      </c>
      <c r="B645" s="11" t="s">
        <v>2237</v>
      </c>
      <c r="C645" s="11" t="s">
        <v>7269</v>
      </c>
      <c r="E645" s="40">
        <v>644</v>
      </c>
      <c r="F645" s="11" t="str">
        <f t="shared" si="71"/>
        <v>E5_1_3_14</v>
      </c>
      <c r="G645" s="46" t="str">
        <f t="shared" si="72"/>
        <v>E5_1_3_14_kcat: 13.7</v>
      </c>
      <c r="H645" s="46" t="str">
        <f t="shared" si="70"/>
        <v>E5_1_3_14_km: 1</v>
      </c>
      <c r="I645" s="49" t="s">
        <v>8282</v>
      </c>
      <c r="J645" s="49" t="str">
        <f t="shared" si="73"/>
        <v>C00645  *  C00015</v>
      </c>
      <c r="K645" s="19" t="s">
        <v>9320</v>
      </c>
      <c r="L645" s="50" t="str">
        <f t="shared" si="74"/>
        <v>C01170  * C00001</v>
      </c>
      <c r="M645" s="16" t="str">
        <f t="shared" si="75"/>
        <v>(${Variables:E5_1_3_14_kcat} * E5_1_3_14 * C00645  *  C00015) / (${Variables:E5_1_3_14_km} + (E5_1_3_14 * C00645  *  C00015))</v>
      </c>
      <c r="N645" s="16" t="str">
        <f t="shared" si="76"/>
        <v>r644: C00645  +  C00015 -&gt; C01170  + C00001 | (${Variables:E5_1_3_14_kcat} * E5_1_3_14 * C00645  *  C00015) / (${Variables:E5_1_3_14_km} + (E5_1_3_14 * C00645  *  C00015))</v>
      </c>
    </row>
    <row r="646" spans="1:14" ht="29" x14ac:dyDescent="0.35">
      <c r="A646" s="12" t="s">
        <v>2682</v>
      </c>
      <c r="B646" s="11" t="s">
        <v>2052</v>
      </c>
      <c r="C646" s="11" t="s">
        <v>7236</v>
      </c>
      <c r="E646" s="40">
        <v>645</v>
      </c>
      <c r="F646" s="11" t="str">
        <f t="shared" si="71"/>
        <v>E3_1_3_5</v>
      </c>
      <c r="G646" s="46" t="str">
        <f t="shared" si="72"/>
        <v>E3_1_3_5_kcat: 13.7</v>
      </c>
      <c r="H646" s="46" t="str">
        <f t="shared" si="70"/>
        <v>E3_1_3_5_km: 1</v>
      </c>
      <c r="I646" s="49" t="s">
        <v>8283</v>
      </c>
      <c r="J646" s="49" t="str">
        <f t="shared" si="73"/>
        <v>C00655  *  C00001 </v>
      </c>
      <c r="K646" s="19" t="s">
        <v>9321</v>
      </c>
      <c r="L646" s="50" t="str">
        <f t="shared" si="74"/>
        <v>C01762  * C00009</v>
      </c>
      <c r="M646" s="16" t="str">
        <f t="shared" si="75"/>
        <v>(${Variables:E3_1_3_5_kcat} * E3_1_3_5 * C00655  *  C00001 ) / (${Variables:E3_1_3_5_km} + (E3_1_3_5 * C00655  *  C00001 ))</v>
      </c>
      <c r="N646" s="16" t="str">
        <f t="shared" si="76"/>
        <v>r645: C00655  +  C00001  -&gt; C01762  + C00009 | (${Variables:E3_1_3_5_kcat} * E3_1_3_5 * C00655  *  C00001 ) / (${Variables:E3_1_3_5_km} + (E3_1_3_5 * C00655  *  C00001 ))</v>
      </c>
    </row>
    <row r="647" spans="1:14" ht="29" x14ac:dyDescent="0.35">
      <c r="A647" s="12" t="s">
        <v>2529</v>
      </c>
      <c r="B647" s="11" t="s">
        <v>1899</v>
      </c>
      <c r="C647" s="11" t="s">
        <v>7354</v>
      </c>
      <c r="E647" s="40">
        <v>646</v>
      </c>
      <c r="F647" s="11" t="str">
        <f t="shared" si="71"/>
        <v>E2_4_2_22</v>
      </c>
      <c r="G647" s="46" t="str">
        <f t="shared" si="72"/>
        <v>E2_4_2_22_kcat: 13.7</v>
      </c>
      <c r="H647" s="46" t="str">
        <f t="shared" si="70"/>
        <v>E2_4_2_22_km: 1</v>
      </c>
      <c r="I647" s="49" t="s">
        <v>8284</v>
      </c>
      <c r="J647" s="49" t="str">
        <f t="shared" si="73"/>
        <v>C00655  *  C00013 </v>
      </c>
      <c r="K647" s="19" t="s">
        <v>9322</v>
      </c>
      <c r="L647" s="50" t="str">
        <f t="shared" si="74"/>
        <v>C00385  * C00119</v>
      </c>
      <c r="M647" s="16" t="str">
        <f t="shared" si="75"/>
        <v>(${Variables:E2_4_2_22_kcat} * E2_4_2_22 * C00655  *  C00013 ) / (${Variables:E2_4_2_22_km} + (E2_4_2_22 * C00655  *  C00013 ))</v>
      </c>
      <c r="N647" s="16" t="str">
        <f t="shared" si="76"/>
        <v>r646: C00655  +  C00013  -&gt; C00385  + C00119 | (${Variables:E2_4_2_22_kcat} * E2_4_2_22 * C00655  *  C00013 ) / (${Variables:E2_4_2_22_km} + (E2_4_2_22 * C00655  *  C00013 ))</v>
      </c>
    </row>
    <row r="648" spans="1:14" ht="29" x14ac:dyDescent="0.35">
      <c r="A648" s="12" t="s">
        <v>2532</v>
      </c>
      <c r="B648" s="11" t="s">
        <v>1902</v>
      </c>
      <c r="C648" s="11" t="s">
        <v>7344</v>
      </c>
      <c r="E648" s="40">
        <v>647</v>
      </c>
      <c r="F648" s="11" t="str">
        <f t="shared" si="71"/>
        <v>E2_4_2_8</v>
      </c>
      <c r="G648" s="46" t="str">
        <f t="shared" si="72"/>
        <v>E2_4_2_8_kcat: 13.7</v>
      </c>
      <c r="H648" s="46" t="str">
        <f t="shared" si="70"/>
        <v>E2_4_2_8_km: 1</v>
      </c>
      <c r="I648" s="49" t="s">
        <v>8284</v>
      </c>
      <c r="J648" s="49" t="str">
        <f t="shared" si="73"/>
        <v>C00655  *  C00013 </v>
      </c>
      <c r="K648" s="19" t="s">
        <v>9322</v>
      </c>
      <c r="L648" s="50" t="str">
        <f t="shared" si="74"/>
        <v>C00385  * C00119</v>
      </c>
      <c r="M648" s="16" t="str">
        <f t="shared" si="75"/>
        <v>(${Variables:E2_4_2_8_kcat} * E2_4_2_8 * C00655  *  C00013 ) / (${Variables:E2_4_2_8_km} + (E2_4_2_8 * C00655  *  C00013 ))</v>
      </c>
      <c r="N648" s="16" t="str">
        <f t="shared" si="76"/>
        <v>r647: C00655  +  C00013  -&gt; C00385  + C00119 | (${Variables:E2_4_2_8_kcat} * E2_4_2_8 * C00655  *  C00013 ) / (${Variables:E2_4_2_8_km} + (E2_4_2_8 * C00655  *  C00013 ))</v>
      </c>
    </row>
    <row r="649" spans="1:14" ht="29" x14ac:dyDescent="0.35">
      <c r="A649" s="12" t="s">
        <v>2420</v>
      </c>
      <c r="B649" s="11" t="s">
        <v>1790</v>
      </c>
      <c r="C649" s="11" t="s">
        <v>7472</v>
      </c>
      <c r="E649" s="40">
        <v>648</v>
      </c>
      <c r="F649" s="11" t="str">
        <f t="shared" si="71"/>
        <v>E1_3_1_34</v>
      </c>
      <c r="G649" s="46" t="str">
        <f t="shared" si="72"/>
        <v>E1_3_1_34_kcat: 13.7</v>
      </c>
      <c r="H649" s="46" t="str">
        <f t="shared" si="70"/>
        <v>E1_3_1_34_km: 1</v>
      </c>
      <c r="I649" s="49" t="s">
        <v>8285</v>
      </c>
      <c r="J649" s="49" t="str">
        <f t="shared" si="73"/>
        <v>C00658  *  C00006</v>
      </c>
      <c r="K649" s="19" t="s">
        <v>9323</v>
      </c>
      <c r="L649" s="50" t="str">
        <f t="shared" si="74"/>
        <v>C04512  * C00005  * C00080</v>
      </c>
      <c r="M649" s="16" t="str">
        <f t="shared" si="75"/>
        <v>(${Variables:E1_3_1_34_kcat} * E1_3_1_34 * C00658  *  C00006) / (${Variables:E1_3_1_34_km} + (E1_3_1_34 * C00658  *  C00006))</v>
      </c>
      <c r="N649" s="16" t="str">
        <f t="shared" si="76"/>
        <v>r648: C00658  +  C00006 -&gt; C04512  + C00005  + C00080 | (${Variables:E1_3_1_34_kcat} * E1_3_1_34 * C00658  *  C00006) / (${Variables:E1_3_1_34_km} + (E1_3_1_34 * C00658  *  C00006))</v>
      </c>
    </row>
    <row r="650" spans="1:14" ht="29" x14ac:dyDescent="0.35">
      <c r="A650" s="12" t="s">
        <v>2420</v>
      </c>
      <c r="B650" s="11" t="s">
        <v>1790</v>
      </c>
      <c r="C650" s="11" t="s">
        <v>7472</v>
      </c>
      <c r="E650" s="40">
        <v>649</v>
      </c>
      <c r="F650" s="11" t="str">
        <f t="shared" si="71"/>
        <v>E1_3_1_34</v>
      </c>
      <c r="G650" s="46" t="str">
        <f t="shared" si="72"/>
        <v>E1_3_1_34_kcat: 13.7</v>
      </c>
      <c r="H650" s="46" t="str">
        <f t="shared" si="70"/>
        <v>E1_3_1_34_km: 1</v>
      </c>
      <c r="I650" s="49" t="s">
        <v>8285</v>
      </c>
      <c r="J650" s="49" t="str">
        <f t="shared" si="73"/>
        <v>C00658  *  C00006</v>
      </c>
      <c r="K650" s="19" t="s">
        <v>9324</v>
      </c>
      <c r="L650" s="50" t="str">
        <f t="shared" si="74"/>
        <v>C22258  * C00005  * C00080</v>
      </c>
      <c r="M650" s="16" t="str">
        <f t="shared" si="75"/>
        <v>(${Variables:E1_3_1_34_kcat} * E1_3_1_34 * C00658  *  C00006) / (${Variables:E1_3_1_34_km} + (E1_3_1_34 * C00658  *  C00006))</v>
      </c>
      <c r="N650" s="16" t="str">
        <f t="shared" si="76"/>
        <v>r649: C00658  +  C00006 -&gt; C22258  + C00005  + C00080 | (${Variables:E1_3_1_34_kcat} * E1_3_1_34 * C00658  *  C00006) / (${Variables:E1_3_1_34_km} + (E1_3_1_34 * C00658  *  C00006))</v>
      </c>
    </row>
    <row r="651" spans="1:14" ht="29" x14ac:dyDescent="0.35">
      <c r="A651" s="12" t="s">
        <v>2399</v>
      </c>
      <c r="B651" s="11" t="s">
        <v>1769</v>
      </c>
      <c r="C651" s="11" t="s">
        <v>7350</v>
      </c>
      <c r="E651" s="40">
        <v>650</v>
      </c>
      <c r="F651" s="11" t="str">
        <f t="shared" si="71"/>
        <v>E1_18_1_2</v>
      </c>
      <c r="G651" s="46" t="str">
        <f t="shared" si="72"/>
        <v>E1_18_1_2_kcat: 13.7</v>
      </c>
      <c r="H651" s="46" t="str">
        <f t="shared" si="70"/>
        <v>E1_18_1_2_km: 1</v>
      </c>
      <c r="I651" s="49" t="s">
        <v>8286</v>
      </c>
      <c r="J651" s="49" t="str">
        <f t="shared" si="73"/>
        <v>C00662  *  C00006  *  C00080</v>
      </c>
      <c r="K651" s="19" t="s">
        <v>9325</v>
      </c>
      <c r="L651" s="50" t="str">
        <f t="shared" si="74"/>
        <v>C00667  * C00005</v>
      </c>
      <c r="M651" s="16" t="str">
        <f t="shared" si="75"/>
        <v>(${Variables:E1_18_1_2_kcat} * E1_18_1_2 * C00662  *  C00006  *  C00080) / (${Variables:E1_18_1_2_km} + (E1_18_1_2 * C00662  *  C00006  *  C00080))</v>
      </c>
      <c r="N651" s="16" t="str">
        <f t="shared" si="76"/>
        <v>r650: C00662  +  C00006  +  C00080 -&gt; C00667  + C00005 | (${Variables:E1_18_1_2_kcat} * E1_18_1_2 * C00662  *  C00006  *  C00080) / (${Variables:E1_18_1_2_km} + (E1_18_1_2 * C00662  *  C00006  *  C00080))</v>
      </c>
    </row>
    <row r="652" spans="1:14" ht="29" x14ac:dyDescent="0.35">
      <c r="A652" s="12" t="s">
        <v>2895</v>
      </c>
      <c r="B652" s="11" t="s">
        <v>2266</v>
      </c>
      <c r="C652" s="11" t="s">
        <v>7473</v>
      </c>
      <c r="E652" s="40">
        <v>651</v>
      </c>
      <c r="F652" s="11" t="str">
        <f t="shared" si="71"/>
        <v>E5_4_2_6</v>
      </c>
      <c r="G652" s="46" t="str">
        <f t="shared" si="72"/>
        <v>E5_4_2_6_kcat: 13.7</v>
      </c>
      <c r="H652" s="46" t="str">
        <f t="shared" si="70"/>
        <v>E5_4_2_6_km: 1</v>
      </c>
      <c r="I652" s="49" t="s">
        <v>4162</v>
      </c>
      <c r="J652" s="49" t="str">
        <f t="shared" si="73"/>
        <v>C00663</v>
      </c>
      <c r="K652" s="19" t="s">
        <v>4143</v>
      </c>
      <c r="L652" s="50" t="str">
        <f t="shared" si="74"/>
        <v>C01172</v>
      </c>
      <c r="M652" s="16" t="str">
        <f t="shared" si="75"/>
        <v>(${Variables:E5_4_2_6_kcat} * E5_4_2_6 * C00663) / (${Variables:E5_4_2_6_km} + (E5_4_2_6 * C00663))</v>
      </c>
      <c r="N652" s="16" t="str">
        <f t="shared" si="76"/>
        <v>r651: C00663 -&gt; C01172 | (${Variables:E5_4_2_6_kcat} * E5_4_2_6 * C00663) / (${Variables:E5_4_2_6_km} + (E5_4_2_6 * C00663))</v>
      </c>
    </row>
    <row r="653" spans="1:14" ht="29" x14ac:dyDescent="0.35">
      <c r="A653" s="12" t="s">
        <v>2895</v>
      </c>
      <c r="B653" s="11" t="s">
        <v>2266</v>
      </c>
      <c r="C653" s="11" t="s">
        <v>7473</v>
      </c>
      <c r="E653" s="40">
        <v>652</v>
      </c>
      <c r="F653" s="11" t="str">
        <f t="shared" si="71"/>
        <v>E5_4_2_6</v>
      </c>
      <c r="G653" s="46" t="str">
        <f t="shared" si="72"/>
        <v>E5_4_2_6_kcat: 13.7</v>
      </c>
      <c r="H653" s="46" t="str">
        <f t="shared" ref="H653:H716" si="77">_xlfn.CONCAT(F653,"_km: ",1)</f>
        <v>E5_4_2_6_km: 1</v>
      </c>
      <c r="I653" s="49" t="s">
        <v>4162</v>
      </c>
      <c r="J653" s="49" t="str">
        <f t="shared" si="73"/>
        <v>C00663</v>
      </c>
      <c r="K653" s="19" t="s">
        <v>4142</v>
      </c>
      <c r="L653" s="50" t="str">
        <f t="shared" si="74"/>
        <v>C00092</v>
      </c>
      <c r="M653" s="16" t="str">
        <f t="shared" si="75"/>
        <v>(${Variables:E5_4_2_6_kcat} * E5_4_2_6 * C00663) / (${Variables:E5_4_2_6_km} + (E5_4_2_6 * C00663))</v>
      </c>
      <c r="N653" s="16" t="str">
        <f t="shared" si="76"/>
        <v>r652: C00663 -&gt; C00092 | (${Variables:E5_4_2_6_kcat} * E5_4_2_6 * C00663) / (${Variables:E5_4_2_6_km} + (E5_4_2_6 * C00663))</v>
      </c>
    </row>
    <row r="654" spans="1:14" ht="29" x14ac:dyDescent="0.35">
      <c r="A654" s="12" t="s">
        <v>2865</v>
      </c>
      <c r="B654" s="11" t="s">
        <v>2235</v>
      </c>
      <c r="C654" s="11" t="s">
        <v>7474</v>
      </c>
      <c r="E654" s="40">
        <v>653</v>
      </c>
      <c r="F654" s="11" t="str">
        <f t="shared" si="71"/>
        <v>E5_1_1_7</v>
      </c>
      <c r="G654" s="46" t="str">
        <f t="shared" si="72"/>
        <v>E5_1_1_7_kcat: 13.7</v>
      </c>
      <c r="H654" s="46" t="str">
        <f t="shared" si="77"/>
        <v>E5_1_1_7_km: 1</v>
      </c>
      <c r="I654" s="49" t="s">
        <v>4093</v>
      </c>
      <c r="J654" s="49" t="str">
        <f t="shared" si="73"/>
        <v>C00666</v>
      </c>
      <c r="K654" s="19" t="s">
        <v>3968</v>
      </c>
      <c r="L654" s="50" t="str">
        <f t="shared" si="74"/>
        <v>C00680</v>
      </c>
      <c r="M654" s="16" t="str">
        <f t="shared" si="75"/>
        <v>(${Variables:E5_1_1_7_kcat} * E5_1_1_7 * C00666) / (${Variables:E5_1_1_7_km} + (E5_1_1_7 * C00666))</v>
      </c>
      <c r="N654" s="16" t="str">
        <f t="shared" si="76"/>
        <v>r653: C00666 -&gt; C00680 | (${Variables:E5_1_1_7_kcat} * E5_1_1_7 * C00666) / (${Variables:E5_1_1_7_km} + (E5_1_1_7 * C00666))</v>
      </c>
    </row>
    <row r="655" spans="1:14" ht="29" x14ac:dyDescent="0.35">
      <c r="A655" s="12" t="s">
        <v>2887</v>
      </c>
      <c r="B655" s="11" t="s">
        <v>2257</v>
      </c>
      <c r="C655" s="11" t="s">
        <v>7318</v>
      </c>
      <c r="E655" s="40">
        <v>654</v>
      </c>
      <c r="F655" s="11" t="str">
        <f t="shared" si="71"/>
        <v>E5_3_1_9</v>
      </c>
      <c r="G655" s="46" t="str">
        <f t="shared" si="72"/>
        <v>E5_3_1_9_kcat: 13.7</v>
      </c>
      <c r="H655" s="46" t="str">
        <f t="shared" si="77"/>
        <v>E5_3_1_9_km: 1</v>
      </c>
      <c r="I655" s="49" t="s">
        <v>4141</v>
      </c>
      <c r="J655" s="49" t="str">
        <f t="shared" si="73"/>
        <v>C00668</v>
      </c>
      <c r="K655" s="19" t="s">
        <v>4127</v>
      </c>
      <c r="L655" s="50" t="str">
        <f t="shared" si="74"/>
        <v>C05345</v>
      </c>
      <c r="M655" s="16" t="str">
        <f t="shared" si="75"/>
        <v>(${Variables:E5_3_1_9_kcat} * E5_3_1_9 * C00668) / (${Variables:E5_3_1_9_km} + (E5_3_1_9 * C00668))</v>
      </c>
      <c r="N655" s="16" t="str">
        <f t="shared" si="76"/>
        <v>r654: C00668 -&gt; C05345 | (${Variables:E5_3_1_9_kcat} * E5_3_1_9 * C00668) / (${Variables:E5_3_1_9_km} + (E5_3_1_9 * C00668))</v>
      </c>
    </row>
    <row r="656" spans="1:14" ht="29" x14ac:dyDescent="0.35">
      <c r="A656" s="12" t="s">
        <v>2887</v>
      </c>
      <c r="B656" s="11" t="s">
        <v>2257</v>
      </c>
      <c r="C656" s="11" t="s">
        <v>7318</v>
      </c>
      <c r="E656" s="40">
        <v>655</v>
      </c>
      <c r="F656" s="11" t="str">
        <f t="shared" si="71"/>
        <v>E5_3_1_9</v>
      </c>
      <c r="G656" s="46" t="str">
        <f t="shared" si="72"/>
        <v>E5_3_1_9_kcat: 13.7</v>
      </c>
      <c r="H656" s="46" t="str">
        <f t="shared" si="77"/>
        <v>E5_3_1_9_km: 1</v>
      </c>
      <c r="I656" s="49" t="s">
        <v>4141</v>
      </c>
      <c r="J656" s="49" t="str">
        <f t="shared" si="73"/>
        <v>C00668</v>
      </c>
      <c r="K656" s="19" t="s">
        <v>4143</v>
      </c>
      <c r="L656" s="50" t="str">
        <f t="shared" si="74"/>
        <v>C01172</v>
      </c>
      <c r="M656" s="16" t="str">
        <f t="shared" si="75"/>
        <v>(${Variables:E5_3_1_9_kcat} * E5_3_1_9 * C00668) / (${Variables:E5_3_1_9_km} + (E5_3_1_9 * C00668))</v>
      </c>
      <c r="N656" s="16" t="str">
        <f t="shared" si="76"/>
        <v>r655: C00668 -&gt; C01172 | (${Variables:E5_3_1_9_kcat} * E5_3_1_9 * C00668) / (${Variables:E5_3_1_9_km} + (E5_3_1_9 * C00668))</v>
      </c>
    </row>
    <row r="657" spans="1:14" ht="29" x14ac:dyDescent="0.35">
      <c r="A657" s="12" t="s">
        <v>2887</v>
      </c>
      <c r="B657" s="11" t="s">
        <v>2257</v>
      </c>
      <c r="C657" s="11" t="s">
        <v>7318</v>
      </c>
      <c r="E657" s="40">
        <v>656</v>
      </c>
      <c r="F657" s="11" t="str">
        <f t="shared" si="71"/>
        <v>E5_3_1_9</v>
      </c>
      <c r="G657" s="46" t="str">
        <f t="shared" si="72"/>
        <v>E5_3_1_9_kcat: 13.7</v>
      </c>
      <c r="H657" s="46" t="str">
        <f t="shared" si="77"/>
        <v>E5_3_1_9_km: 1</v>
      </c>
      <c r="I657" s="49" t="s">
        <v>4141</v>
      </c>
      <c r="J657" s="49" t="str">
        <f t="shared" si="73"/>
        <v>C00668</v>
      </c>
      <c r="K657" s="19" t="s">
        <v>4125</v>
      </c>
      <c r="L657" s="50" t="str">
        <f t="shared" si="74"/>
        <v>C00085</v>
      </c>
      <c r="M657" s="16" t="str">
        <f t="shared" si="75"/>
        <v>(${Variables:E5_3_1_9_kcat} * E5_3_1_9 * C00668) / (${Variables:E5_3_1_9_km} + (E5_3_1_9 * C00668))</v>
      </c>
      <c r="N657" s="16" t="str">
        <f t="shared" si="76"/>
        <v>r656: C00668 -&gt; C00085 | (${Variables:E5_3_1_9_kcat} * E5_3_1_9 * C00668) / (${Variables:E5_3_1_9_km} + (E5_3_1_9 * C00668))</v>
      </c>
    </row>
    <row r="658" spans="1:14" ht="29" x14ac:dyDescent="0.35">
      <c r="A658" s="12" t="s">
        <v>2897</v>
      </c>
      <c r="B658" s="11" t="s">
        <v>2267</v>
      </c>
      <c r="C658" s="11" t="s">
        <v>7465</v>
      </c>
      <c r="E658" s="40">
        <v>657</v>
      </c>
      <c r="F658" s="11" t="str">
        <f t="shared" si="71"/>
        <v>E5_4_2_7</v>
      </c>
      <c r="G658" s="46" t="str">
        <f t="shared" si="72"/>
        <v>E5_4_2_7_kcat: 13.7</v>
      </c>
      <c r="H658" s="46" t="str">
        <f t="shared" si="77"/>
        <v>E5_4_2_7_km: 1</v>
      </c>
      <c r="I658" s="49" t="s">
        <v>4163</v>
      </c>
      <c r="J658" s="49" t="str">
        <f t="shared" si="73"/>
        <v>C00672</v>
      </c>
      <c r="K658" s="19" t="s">
        <v>3984</v>
      </c>
      <c r="L658" s="50" t="str">
        <f t="shared" si="74"/>
        <v>C00673</v>
      </c>
      <c r="M658" s="16" t="str">
        <f t="shared" si="75"/>
        <v>(${Variables:E5_4_2_7_kcat} * E5_4_2_7 * C00672) / (${Variables:E5_4_2_7_km} + (E5_4_2_7 * C00672))</v>
      </c>
      <c r="N658" s="16" t="str">
        <f t="shared" si="76"/>
        <v>r657: C00672 -&gt; C00673 | (${Variables:E5_4_2_7_kcat} * E5_4_2_7 * C00672) / (${Variables:E5_4_2_7_km} + (E5_4_2_7 * C00672))</v>
      </c>
    </row>
    <row r="659" spans="1:14" ht="29" x14ac:dyDescent="0.35">
      <c r="A659" s="12" t="s">
        <v>2797</v>
      </c>
      <c r="B659" s="11" t="s">
        <v>2167</v>
      </c>
      <c r="C659" s="11" t="s">
        <v>7475</v>
      </c>
      <c r="E659" s="40">
        <v>658</v>
      </c>
      <c r="F659" s="11" t="str">
        <f t="shared" si="71"/>
        <v>E4_1_2_4</v>
      </c>
      <c r="G659" s="46" t="str">
        <f t="shared" si="72"/>
        <v>E4_1_2_4_kcat: 13.7</v>
      </c>
      <c r="H659" s="46" t="str">
        <f t="shared" si="77"/>
        <v>E4_1_2_4_km: 1</v>
      </c>
      <c r="I659" s="49" t="s">
        <v>3984</v>
      </c>
      <c r="J659" s="49" t="str">
        <f t="shared" si="73"/>
        <v>C00673</v>
      </c>
      <c r="K659" s="19" t="s">
        <v>9326</v>
      </c>
      <c r="L659" s="50" t="str">
        <f t="shared" si="74"/>
        <v>C00118  * C00084</v>
      </c>
      <c r="M659" s="16" t="str">
        <f t="shared" si="75"/>
        <v>(${Variables:E4_1_2_4_kcat} * E4_1_2_4 * C00673) / (${Variables:E4_1_2_4_km} + (E4_1_2_4 * C00673))</v>
      </c>
      <c r="N659" s="16" t="str">
        <f t="shared" si="76"/>
        <v>r658: C00673 -&gt; C00118  + C00084 | (${Variables:E4_1_2_4_kcat} * E4_1_2_4 * C00673) / (${Variables:E4_1_2_4_km} + (E4_1_2_4 * C00673))</v>
      </c>
    </row>
    <row r="660" spans="1:14" ht="29" x14ac:dyDescent="0.35">
      <c r="A660" s="12" t="s">
        <v>2570</v>
      </c>
      <c r="B660" s="11" t="s">
        <v>1940</v>
      </c>
      <c r="C660" s="11" t="s">
        <v>7151</v>
      </c>
      <c r="E660" s="40">
        <v>659</v>
      </c>
      <c r="F660" s="11" t="str">
        <f t="shared" si="71"/>
        <v>E2_7_1_15</v>
      </c>
      <c r="G660" s="46" t="str">
        <f t="shared" si="72"/>
        <v>E2_7_1_15_kcat: 13.7</v>
      </c>
      <c r="H660" s="46" t="str">
        <f t="shared" si="77"/>
        <v>E2_7_1_15_km: 1</v>
      </c>
      <c r="I660" s="49" t="s">
        <v>8287</v>
      </c>
      <c r="J660" s="49" t="str">
        <f t="shared" si="73"/>
        <v>C00673  *  C00008 </v>
      </c>
      <c r="K660" s="19" t="s">
        <v>9327</v>
      </c>
      <c r="L660" s="50" t="str">
        <f t="shared" si="74"/>
        <v>C01801  * C00002</v>
      </c>
      <c r="M660" s="16" t="str">
        <f t="shared" si="75"/>
        <v>(${Variables:E2_7_1_15_kcat} * E2_7_1_15 * C00673  *  C00008 ) / (${Variables:E2_7_1_15_km} + (E2_7_1_15 * C00673  *  C00008 ))</v>
      </c>
      <c r="N660" s="16" t="str">
        <f t="shared" si="76"/>
        <v>r659: C00673  +  C00008  -&gt; C01801  + C00002 | (${Variables:E2_7_1_15_kcat} * E2_7_1_15 * C00673  *  C00008 ) / (${Variables:E2_7_1_15_km} + (E2_7_1_15 * C00673  *  C00008 ))</v>
      </c>
    </row>
    <row r="661" spans="1:14" ht="29" x14ac:dyDescent="0.35">
      <c r="A661" s="12" t="s">
        <v>2634</v>
      </c>
      <c r="B661" s="11" t="s">
        <v>2004</v>
      </c>
      <c r="C661" s="11" t="s">
        <v>7476</v>
      </c>
      <c r="E661" s="40">
        <v>660</v>
      </c>
      <c r="F661" s="11" t="str">
        <f t="shared" si="71"/>
        <v>E2_7_7_7</v>
      </c>
      <c r="G661" s="46" t="str">
        <f t="shared" si="72"/>
        <v>E2_7_7_7_kcat: 13.7</v>
      </c>
      <c r="H661" s="46" t="str">
        <f t="shared" si="77"/>
        <v>E2_7_7_7_km: 1</v>
      </c>
      <c r="I661" s="49" t="s">
        <v>8288</v>
      </c>
      <c r="J661" s="49" t="str">
        <f t="shared" si="73"/>
        <v>C00677  *  C00039</v>
      </c>
      <c r="K661" s="19" t="s">
        <v>9328</v>
      </c>
      <c r="L661" s="50" t="str">
        <f t="shared" si="74"/>
        <v>C00013  * C00039</v>
      </c>
      <c r="M661" s="16" t="str">
        <f t="shared" si="75"/>
        <v>(${Variables:E2_7_7_7_kcat} * E2_7_7_7 * C00677  *  C00039) / (${Variables:E2_7_7_7_km} + (E2_7_7_7 * C00677  *  C00039))</v>
      </c>
      <c r="N661" s="16" t="str">
        <f t="shared" si="76"/>
        <v>r660: C00677  +  C00039 -&gt; C00013  + C00039 | (${Variables:E2_7_7_7_kcat} * E2_7_7_7 * C00677  *  C00039) / (${Variables:E2_7_7_7_km} + (E2_7_7_7 * C00677  *  C00039))</v>
      </c>
    </row>
    <row r="662" spans="1:14" ht="29" x14ac:dyDescent="0.35">
      <c r="A662" s="12" t="s">
        <v>2821</v>
      </c>
      <c r="B662" s="11" t="s">
        <v>2191</v>
      </c>
      <c r="C662" s="11" t="s">
        <v>7477</v>
      </c>
      <c r="E662" s="40">
        <v>661</v>
      </c>
      <c r="F662" s="11" t="str">
        <f t="shared" si="71"/>
        <v>E4_2_1_41</v>
      </c>
      <c r="G662" s="46" t="str">
        <f t="shared" si="72"/>
        <v>E4_2_1_41_kcat: 13.7</v>
      </c>
      <c r="H662" s="46" t="str">
        <f t="shared" si="77"/>
        <v>E4_2_1_41_km: 1</v>
      </c>
      <c r="I662" s="49" t="s">
        <v>4029</v>
      </c>
      <c r="J662" s="49" t="str">
        <f t="shared" si="73"/>
        <v>C00679</v>
      </c>
      <c r="K662" s="19" t="s">
        <v>9329</v>
      </c>
      <c r="L662" s="50" t="str">
        <f t="shared" si="74"/>
        <v>C00433  * C00001  * C00011</v>
      </c>
      <c r="M662" s="16" t="str">
        <f t="shared" si="75"/>
        <v>(${Variables:E4_2_1_41_kcat} * E4_2_1_41 * C00679) / (${Variables:E4_2_1_41_km} + (E4_2_1_41 * C00679))</v>
      </c>
      <c r="N662" s="16" t="str">
        <f t="shared" si="76"/>
        <v>r661: C00679 -&gt; C00433  + C00001  + C00011 | (${Variables:E4_2_1_41_kcat} * E4_2_1_41 * C00679) / (${Variables:E4_2_1_41_km} + (E4_2_1_41 * C00679))</v>
      </c>
    </row>
    <row r="663" spans="1:14" ht="29" x14ac:dyDescent="0.35">
      <c r="A663" s="12" t="s">
        <v>2782</v>
      </c>
      <c r="B663" s="11" t="s">
        <v>2152</v>
      </c>
      <c r="C663" s="11" t="s">
        <v>7478</v>
      </c>
      <c r="E663" s="40">
        <v>662</v>
      </c>
      <c r="F663" s="11" t="str">
        <f t="shared" si="71"/>
        <v>E4_1_1_20</v>
      </c>
      <c r="G663" s="46" t="str">
        <f t="shared" si="72"/>
        <v>E4_1_1_20_kcat: 13.7</v>
      </c>
      <c r="H663" s="46" t="str">
        <f t="shared" si="77"/>
        <v>E4_1_1_20_km: 1</v>
      </c>
      <c r="I663" s="49" t="s">
        <v>3968</v>
      </c>
      <c r="J663" s="49" t="str">
        <f t="shared" si="73"/>
        <v>C00680</v>
      </c>
      <c r="K663" s="19" t="s">
        <v>9330</v>
      </c>
      <c r="L663" s="50" t="str">
        <f t="shared" si="74"/>
        <v>C00047  * C00011</v>
      </c>
      <c r="M663" s="16" t="str">
        <f t="shared" si="75"/>
        <v>(${Variables:E4_1_1_20_kcat} * E4_1_1_20 * C00680) / (${Variables:E4_1_1_20_km} + (E4_1_1_20 * C00680))</v>
      </c>
      <c r="N663" s="16" t="str">
        <f t="shared" si="76"/>
        <v>r662: C00680 -&gt; C00047  + C00011 | (${Variables:E4_1_1_20_kcat} * E4_1_1_20 * C00680) / (${Variables:E4_1_1_20_km} + (E4_1_1_20 * C00680))</v>
      </c>
    </row>
    <row r="664" spans="1:14" ht="29" x14ac:dyDescent="0.35">
      <c r="A664" s="12" t="s">
        <v>2823</v>
      </c>
      <c r="B664" s="11" t="s">
        <v>2193</v>
      </c>
      <c r="C664" s="11" t="s">
        <v>7479</v>
      </c>
      <c r="E664" s="40">
        <v>663</v>
      </c>
      <c r="F664" s="11" t="str">
        <f t="shared" si="71"/>
        <v>E4_2_1_44</v>
      </c>
      <c r="G664" s="46" t="str">
        <f t="shared" si="72"/>
        <v>E4_2_1_44_kcat: 13.7</v>
      </c>
      <c r="H664" s="46" t="str">
        <f t="shared" si="77"/>
        <v>E4_2_1_44_km: 1</v>
      </c>
      <c r="I664" s="49" t="s">
        <v>4031</v>
      </c>
      <c r="J664" s="49" t="str">
        <f t="shared" si="73"/>
        <v>C00691</v>
      </c>
      <c r="K664" s="19" t="s">
        <v>9331</v>
      </c>
      <c r="L664" s="50" t="str">
        <f t="shared" si="74"/>
        <v>C04287  * C00001</v>
      </c>
      <c r="M664" s="16" t="str">
        <f t="shared" si="75"/>
        <v>(${Variables:E4_2_1_44_kcat} * E4_2_1_44 * C00691) / (${Variables:E4_2_1_44_km} + (E4_2_1_44 * C00691))</v>
      </c>
      <c r="N664" s="16" t="str">
        <f t="shared" si="76"/>
        <v>r663: C00691 -&gt; C04287  + C00001 | (${Variables:E4_2_1_44_kcat} * E4_2_1_44 * C00691) / (${Variables:E4_2_1_44_km} + (E4_2_1_44 * C00691))</v>
      </c>
    </row>
    <row r="665" spans="1:14" ht="29" x14ac:dyDescent="0.35">
      <c r="A665" s="12" t="s">
        <v>2771</v>
      </c>
      <c r="B665" s="11" t="s">
        <v>2141</v>
      </c>
      <c r="C665" s="11" t="s">
        <v>7311</v>
      </c>
      <c r="E665" s="40">
        <v>664</v>
      </c>
      <c r="F665" s="11" t="str">
        <f t="shared" si="71"/>
        <v>E3_6_1_66</v>
      </c>
      <c r="G665" s="46" t="str">
        <f t="shared" si="72"/>
        <v>E3_6_1_66_kcat: 13.7</v>
      </c>
      <c r="H665" s="46" t="str">
        <f t="shared" si="77"/>
        <v>E3_6_1_66_km: 1</v>
      </c>
      <c r="I665" s="49" t="s">
        <v>8289</v>
      </c>
      <c r="J665" s="49" t="str">
        <f t="shared" si="73"/>
        <v>C00700  *  C00001 </v>
      </c>
      <c r="K665" s="19" t="s">
        <v>9332</v>
      </c>
      <c r="L665" s="50" t="str">
        <f t="shared" si="74"/>
        <v>C00655  * C00013</v>
      </c>
      <c r="M665" s="16" t="str">
        <f t="shared" si="75"/>
        <v>(${Variables:E3_6_1_66_kcat} * E3_6_1_66 * C00700  *  C00001 ) / (${Variables:E3_6_1_66_km} + (E3_6_1_66 * C00700  *  C00001 ))</v>
      </c>
      <c r="N665" s="16" t="str">
        <f t="shared" si="76"/>
        <v>r664: C00700  +  C00001  -&gt; C00655  + C00013 | (${Variables:E3_6_1_66_kcat} * E3_6_1_66 * C00700  *  C00001 ) / (${Variables:E3_6_1_66_km} + (E3_6_1_66 * C00700  *  C00001 ))</v>
      </c>
    </row>
    <row r="666" spans="1:14" ht="29" x14ac:dyDescent="0.35">
      <c r="A666" s="12" t="s">
        <v>2395</v>
      </c>
      <c r="B666" s="11" t="s">
        <v>1765</v>
      </c>
      <c r="C666" s="11" t="s">
        <v>7386</v>
      </c>
      <c r="E666" s="40">
        <v>665</v>
      </c>
      <c r="F666" s="11" t="str">
        <f t="shared" si="71"/>
        <v>E1_17_4_1</v>
      </c>
      <c r="G666" s="46" t="str">
        <f t="shared" si="72"/>
        <v>E1_17_4_1_kcat: 13.7</v>
      </c>
      <c r="H666" s="46" t="str">
        <f t="shared" si="77"/>
        <v>E1_17_4_1_km: 1</v>
      </c>
      <c r="I666" s="49" t="s">
        <v>8290</v>
      </c>
      <c r="J666" s="49" t="str">
        <f t="shared" si="73"/>
        <v>C00705  *  C00343  *  C00001 </v>
      </c>
      <c r="K666" s="19" t="s">
        <v>9333</v>
      </c>
      <c r="L666" s="50" t="str">
        <f t="shared" si="74"/>
        <v>C00342  * C00112</v>
      </c>
      <c r="M666" s="16" t="str">
        <f t="shared" si="75"/>
        <v>(${Variables:E1_17_4_1_kcat} * E1_17_4_1 * C00705  *  C00343  *  C00001 ) / (${Variables:E1_17_4_1_km} + (E1_17_4_1 * C00705  *  C00343  *  C00001 ))</v>
      </c>
      <c r="N666" s="16" t="str">
        <f t="shared" si="76"/>
        <v>r665: C00705  +  C00343  +  C00001  -&gt; C00342  + C00112 | (${Variables:E1_17_4_1_kcat} * E1_17_4_1 * C00705  *  C00343  *  C00001 ) / (${Variables:E1_17_4_1_km} + (E1_17_4_1 * C00705  *  C00343  *  C00001 ))</v>
      </c>
    </row>
    <row r="667" spans="1:14" ht="29" x14ac:dyDescent="0.35">
      <c r="A667" s="12" t="s">
        <v>2516</v>
      </c>
      <c r="B667" s="11" t="s">
        <v>1887</v>
      </c>
      <c r="C667" s="11" t="s">
        <v>7480</v>
      </c>
      <c r="E667" s="40">
        <v>666</v>
      </c>
      <c r="F667" s="11" t="str">
        <f t="shared" si="71"/>
        <v>E2_4_1_18</v>
      </c>
      <c r="G667" s="46" t="str">
        <f t="shared" si="72"/>
        <v>E2_4_1_18_kcat: 13.7</v>
      </c>
      <c r="H667" s="46" t="str">
        <f t="shared" si="77"/>
        <v>E2_4_1_18_km: 1</v>
      </c>
      <c r="I667" s="49" t="s">
        <v>3925</v>
      </c>
      <c r="J667" s="49" t="str">
        <f t="shared" si="73"/>
        <v>C00718</v>
      </c>
      <c r="K667" s="19" t="s">
        <v>3924</v>
      </c>
      <c r="L667" s="50" t="str">
        <f t="shared" si="74"/>
        <v>C00369</v>
      </c>
      <c r="M667" s="16" t="str">
        <f t="shared" si="75"/>
        <v>(${Variables:E2_4_1_18_kcat} * E2_4_1_18 * C00718) / (${Variables:E2_4_1_18_km} + (E2_4_1_18 * C00718))</v>
      </c>
      <c r="N667" s="16" t="str">
        <f t="shared" si="76"/>
        <v>r666: C00718 -&gt; C00369 | (${Variables:E2_4_1_18_kcat} * E2_4_1_18 * C00718) / (${Variables:E2_4_1_18_km} + (E2_4_1_18 * C00718))</v>
      </c>
    </row>
    <row r="668" spans="1:14" ht="29" x14ac:dyDescent="0.35">
      <c r="A668" s="12" t="s">
        <v>2514</v>
      </c>
      <c r="B668" s="11" t="s">
        <v>1884</v>
      </c>
      <c r="C668" s="11" t="s">
        <v>7432</v>
      </c>
      <c r="E668" s="40">
        <v>667</v>
      </c>
      <c r="F668" s="11" t="str">
        <f t="shared" si="71"/>
        <v>E2_4_1_1</v>
      </c>
      <c r="G668" s="46" t="str">
        <f t="shared" si="72"/>
        <v>E2_4_1_1_kcat: 13.7</v>
      </c>
      <c r="H668" s="46" t="str">
        <f t="shared" si="77"/>
        <v>E2_4_1_1_km: 1</v>
      </c>
      <c r="I668" s="49" t="s">
        <v>8291</v>
      </c>
      <c r="J668" s="49" t="str">
        <f t="shared" si="73"/>
        <v>C00718  *  C00009</v>
      </c>
      <c r="K668" s="19" t="s">
        <v>9242</v>
      </c>
      <c r="L668" s="50" t="str">
        <f t="shared" si="74"/>
        <v>C00718  * C00103</v>
      </c>
      <c r="M668" s="16" t="str">
        <f t="shared" si="75"/>
        <v>(${Variables:E2_4_1_1_kcat} * E2_4_1_1 * C00718  *  C00009) / (${Variables:E2_4_1_1_km} + (E2_4_1_1 * C00718  *  C00009))</v>
      </c>
      <c r="N668" s="16" t="str">
        <f t="shared" si="76"/>
        <v>r667: C00718  +  C00009 -&gt; C00718  + C00103 | (${Variables:E2_4_1_1_kcat} * E2_4_1_1 * C00718  *  C00009) / (${Variables:E2_4_1_1_km} + (E2_4_1_1 * C00718  *  C00009))</v>
      </c>
    </row>
    <row r="669" spans="1:14" ht="29" x14ac:dyDescent="0.35">
      <c r="A669" s="12" t="s">
        <v>2690</v>
      </c>
      <c r="B669" s="11" t="s">
        <v>2060</v>
      </c>
      <c r="C669" s="11" t="s">
        <v>7314</v>
      </c>
      <c r="E669" s="40">
        <v>668</v>
      </c>
      <c r="F669" s="11" t="str">
        <f t="shared" si="71"/>
        <v>E3_2_1_10</v>
      </c>
      <c r="G669" s="46" t="str">
        <f t="shared" si="72"/>
        <v>E3_2_1_10_kcat: 13.7</v>
      </c>
      <c r="H669" s="46" t="str">
        <f t="shared" si="77"/>
        <v>E3_2_1_10_km: 1</v>
      </c>
      <c r="I669" s="49" t="s">
        <v>8292</v>
      </c>
      <c r="J669" s="49" t="str">
        <f t="shared" si="73"/>
        <v>C00721  *  C00001</v>
      </c>
      <c r="K669" s="19" t="s">
        <v>9334</v>
      </c>
      <c r="L669" s="50" t="str">
        <f t="shared" si="74"/>
        <v>C00031  * C00721</v>
      </c>
      <c r="M669" s="16" t="str">
        <f t="shared" si="75"/>
        <v>(${Variables:E3_2_1_10_kcat} * E3_2_1_10 * C00721  *  C00001) / (${Variables:E3_2_1_10_km} + (E3_2_1_10 * C00721  *  C00001))</v>
      </c>
      <c r="N669" s="16" t="str">
        <f t="shared" si="76"/>
        <v>r668: C00721  +  C00001 -&gt; C00031  + C00721 | (${Variables:E3_2_1_10_kcat} * E3_2_1_10 * C00721  *  C00001) / (${Variables:E3_2_1_10_km} + (E3_2_1_10 * C00721  *  C00001))</v>
      </c>
    </row>
    <row r="670" spans="1:14" ht="29" x14ac:dyDescent="0.35">
      <c r="A670" s="12" t="s">
        <v>2692</v>
      </c>
      <c r="B670" s="11" t="s">
        <v>2062</v>
      </c>
      <c r="C670" s="11" t="s">
        <v>7481</v>
      </c>
      <c r="E670" s="40">
        <v>669</v>
      </c>
      <c r="F670" s="11" t="str">
        <f t="shared" si="71"/>
        <v>E3_2_1_132</v>
      </c>
      <c r="G670" s="46" t="str">
        <f t="shared" si="72"/>
        <v>E3_2_1_132_kcat: 13.7</v>
      </c>
      <c r="H670" s="46" t="str">
        <f t="shared" si="77"/>
        <v>E3_2_1_132_km: 1</v>
      </c>
      <c r="I670" s="49" t="s">
        <v>8293</v>
      </c>
      <c r="J670" s="49" t="str">
        <f t="shared" si="73"/>
        <v>C00734  *  C00001 </v>
      </c>
      <c r="K670" s="19" t="s">
        <v>9335</v>
      </c>
      <c r="L670" s="50" t="str">
        <f t="shared" si="74"/>
        <v>C06023  * C00734</v>
      </c>
      <c r="M670" s="16" t="str">
        <f t="shared" si="75"/>
        <v>(${Variables:E3_2_1_132_kcat} * E3_2_1_132 * C00734  *  C00001 ) / (${Variables:E3_2_1_132_km} + (E3_2_1_132 * C00734  *  C00001 ))</v>
      </c>
      <c r="N670" s="16" t="str">
        <f t="shared" si="76"/>
        <v>r669: C00734  +  C00001  -&gt; C06023  + C00734 | (${Variables:E3_2_1_132_kcat} * E3_2_1_132 * C00734  *  C00001 ) / (${Variables:E3_2_1_132_km} + (E3_2_1_132 * C00734  *  C00001 ))</v>
      </c>
    </row>
    <row r="671" spans="1:14" ht="29" x14ac:dyDescent="0.35">
      <c r="A671" s="12" t="s">
        <v>2559</v>
      </c>
      <c r="B671" s="11" t="s">
        <v>1929</v>
      </c>
      <c r="C671" s="11" t="s">
        <v>7346</v>
      </c>
      <c r="E671" s="40">
        <v>670</v>
      </c>
      <c r="F671" s="11" t="str">
        <f t="shared" si="71"/>
        <v>E2_6_1_21</v>
      </c>
      <c r="G671" s="46" t="str">
        <f t="shared" si="72"/>
        <v>E2_6_1_21_kcat: 13.7</v>
      </c>
      <c r="H671" s="46" t="str">
        <f t="shared" si="77"/>
        <v>E2_6_1_21_km: 1</v>
      </c>
      <c r="I671" s="49" t="s">
        <v>8294</v>
      </c>
      <c r="J671" s="49" t="str">
        <f t="shared" si="73"/>
        <v>C00739  *  C00161</v>
      </c>
      <c r="K671" s="19" t="s">
        <v>9336</v>
      </c>
      <c r="L671" s="50" t="str">
        <f t="shared" si="74"/>
        <v>C03239  * C00405</v>
      </c>
      <c r="M671" s="16" t="str">
        <f t="shared" si="75"/>
        <v>(${Variables:E2_6_1_21_kcat} * E2_6_1_21 * C00739  *  C00161) / (${Variables:E2_6_1_21_km} + (E2_6_1_21 * C00739  *  C00161))</v>
      </c>
      <c r="N671" s="16" t="str">
        <f t="shared" si="76"/>
        <v>r670: C00739  +  C00161 -&gt; C03239  + C00405 | (${Variables:E2_6_1_21_kcat} * E2_6_1_21 * C00739  *  C00161) / (${Variables:E2_6_1_21_km} + (E2_6_1_21 * C00739  *  C00161))</v>
      </c>
    </row>
    <row r="672" spans="1:14" ht="29" x14ac:dyDescent="0.35">
      <c r="A672" s="12" t="s">
        <v>2845</v>
      </c>
      <c r="B672" s="11" t="s">
        <v>2215</v>
      </c>
      <c r="C672" s="11" t="s">
        <v>7482</v>
      </c>
      <c r="E672" s="40">
        <v>671</v>
      </c>
      <c r="F672" s="11" t="str">
        <f t="shared" si="71"/>
        <v>E4_3_1_18</v>
      </c>
      <c r="G672" s="46" t="str">
        <f t="shared" si="72"/>
        <v>E4_3_1_18_kcat: 13.7</v>
      </c>
      <c r="H672" s="46" t="str">
        <f t="shared" si="77"/>
        <v>E4_3_1_18_km: 1</v>
      </c>
      <c r="I672" s="49" t="s">
        <v>4063</v>
      </c>
      <c r="J672" s="49" t="str">
        <f t="shared" si="73"/>
        <v>C00740</v>
      </c>
      <c r="K672" s="19" t="s">
        <v>9048</v>
      </c>
      <c r="L672" s="50" t="str">
        <f t="shared" si="74"/>
        <v>C00022  * C00014</v>
      </c>
      <c r="M672" s="16" t="str">
        <f t="shared" si="75"/>
        <v>(${Variables:E4_3_1_18_kcat} * E4_3_1_18 * C00740) / (${Variables:E4_3_1_18_km} + (E4_3_1_18 * C00740))</v>
      </c>
      <c r="N672" s="16" t="str">
        <f t="shared" si="76"/>
        <v>r671: C00740 -&gt; C00022  + C00014 | (${Variables:E4_3_1_18_kcat} * E4_3_1_18 * C00740) / (${Variables:E4_3_1_18_km} + (E4_3_1_18 * C00740))</v>
      </c>
    </row>
    <row r="673" spans="1:14" ht="29" x14ac:dyDescent="0.35">
      <c r="A673" s="12" t="s">
        <v>2860</v>
      </c>
      <c r="B673" s="11" t="s">
        <v>2230</v>
      </c>
      <c r="C673" s="11" t="s">
        <v>7483</v>
      </c>
      <c r="E673" s="40">
        <v>672</v>
      </c>
      <c r="F673" s="11" t="str">
        <f t="shared" si="71"/>
        <v>E4_99_1_4</v>
      </c>
      <c r="G673" s="46" t="str">
        <f t="shared" si="72"/>
        <v>E4_99_1_4_kcat: 13.7</v>
      </c>
      <c r="H673" s="46" t="str">
        <f t="shared" si="77"/>
        <v>E4_99_1_4_km: 1</v>
      </c>
      <c r="I673" s="49" t="s">
        <v>8295</v>
      </c>
      <c r="J673" s="49" t="str">
        <f t="shared" si="73"/>
        <v>C00748  *   C00080</v>
      </c>
      <c r="K673" s="19" t="s">
        <v>9337</v>
      </c>
      <c r="L673" s="50" t="str">
        <f t="shared" si="74"/>
        <v>C14818  * C05778</v>
      </c>
      <c r="M673" s="16" t="str">
        <f t="shared" si="75"/>
        <v>(${Variables:E4_99_1_4_kcat} * E4_99_1_4 * C00748  *   C00080) / (${Variables:E4_99_1_4_km} + (E4_99_1_4 * C00748  *   C00080))</v>
      </c>
      <c r="N673" s="16" t="str">
        <f t="shared" si="76"/>
        <v>r672: C00748  +   C00080 -&gt; C14818  + C05778 | (${Variables:E4_99_1_4_kcat} * E4_99_1_4 * C00748  *   C00080) / (${Variables:E4_99_1_4_km} + (E4_99_1_4 * C00748  *   C00080))</v>
      </c>
    </row>
    <row r="674" spans="1:14" ht="29" x14ac:dyDescent="0.35">
      <c r="A674" s="12" t="s">
        <v>2699</v>
      </c>
      <c r="B674" s="11" t="s">
        <v>2069</v>
      </c>
      <c r="C674" s="11" t="s">
        <v>7484</v>
      </c>
      <c r="E674" s="40">
        <v>673</v>
      </c>
      <c r="F674" s="11" t="str">
        <f t="shared" si="71"/>
        <v>E3_2_1_4</v>
      </c>
      <c r="G674" s="46" t="str">
        <f t="shared" si="72"/>
        <v>E3_2_1_4_kcat: 13.7</v>
      </c>
      <c r="H674" s="46" t="str">
        <f t="shared" si="77"/>
        <v>E3_2_1_4_km: 1</v>
      </c>
      <c r="I674" s="49" t="s">
        <v>8296</v>
      </c>
      <c r="J674" s="49" t="str">
        <f t="shared" si="73"/>
        <v>C00760  *  C00001 </v>
      </c>
      <c r="K674" s="19" t="s">
        <v>9338</v>
      </c>
      <c r="L674" s="50" t="str">
        <f t="shared" si="74"/>
        <v>C00760  * C01898</v>
      </c>
      <c r="M674" s="16" t="str">
        <f t="shared" si="75"/>
        <v>(${Variables:E3_2_1_4_kcat} * E3_2_1_4 * C00760  *  C00001 ) / (${Variables:E3_2_1_4_km} + (E3_2_1_4 * C00760  *  C00001 ))</v>
      </c>
      <c r="N674" s="16" t="str">
        <f t="shared" si="76"/>
        <v>r673: C00760  +  C00001  -&gt; C00760  + C01898 | (${Variables:E3_2_1_4_kcat} * E3_2_1_4 * C00760  *  C00001 ) / (${Variables:E3_2_1_4_km} + (E3_2_1_4 * C00760  *  C00001 ))</v>
      </c>
    </row>
    <row r="675" spans="1:14" ht="43.5" x14ac:dyDescent="0.35">
      <c r="A675" s="12" t="s">
        <v>2386</v>
      </c>
      <c r="B675" s="11" t="s">
        <v>1756</v>
      </c>
      <c r="C675" s="11" t="s">
        <v>7391</v>
      </c>
      <c r="E675" s="40">
        <v>674</v>
      </c>
      <c r="F675" s="11" t="str">
        <f t="shared" si="71"/>
        <v>E1_14_14_1</v>
      </c>
      <c r="G675" s="46" t="str">
        <f t="shared" si="72"/>
        <v>E1_14_14_1_kcat: 13.7</v>
      </c>
      <c r="H675" s="46" t="str">
        <f t="shared" si="77"/>
        <v>E1_14_14_1_km: 1</v>
      </c>
      <c r="I675" s="49" t="s">
        <v>8297</v>
      </c>
      <c r="J675" s="49" t="str">
        <f t="shared" si="73"/>
        <v>C00777  *  C00005  *  C00080  *  C00007</v>
      </c>
      <c r="K675" s="19" t="s">
        <v>9339</v>
      </c>
      <c r="L675" s="50" t="str">
        <f t="shared" si="74"/>
        <v>C16680  * C00006  * C00001</v>
      </c>
      <c r="M675" s="16" t="str">
        <f t="shared" si="75"/>
        <v>(${Variables:E1_14_14_1_kcat} * E1_14_14_1 * C00777  *  C00005  *  C00080  *  C00007) / (${Variables:E1_14_14_1_km} + (E1_14_14_1 * C00777  *  C00005  *  C00080  *  C00007))</v>
      </c>
      <c r="N675" s="16" t="str">
        <f t="shared" si="76"/>
        <v>r674: C00777  +  C00005  +  C00080  +  C00007 -&gt; C16680  + C00006  + C00001 | (${Variables:E1_14_14_1_kcat} * E1_14_14_1 * C00777  *  C00005  *  C00080  *  C00007) / (${Variables:E1_14_14_1_km} + (E1_14_14_1 * C00777  *  C00005  *  C00080  *  C00007))</v>
      </c>
    </row>
    <row r="676" spans="1:14" ht="29" x14ac:dyDescent="0.35">
      <c r="A676" s="12" t="s">
        <v>2386</v>
      </c>
      <c r="B676" s="11" t="s">
        <v>1756</v>
      </c>
      <c r="C676" s="11" t="s">
        <v>7391</v>
      </c>
      <c r="E676" s="40">
        <v>675</v>
      </c>
      <c r="F676" s="11" t="str">
        <f t="shared" si="71"/>
        <v>E1_14_14_1</v>
      </c>
      <c r="G676" s="46" t="str">
        <f t="shared" si="72"/>
        <v>E1_14_14_1_kcat: 13.7</v>
      </c>
      <c r="H676" s="46" t="str">
        <f t="shared" si="77"/>
        <v>E1_14_14_1_km: 1</v>
      </c>
      <c r="I676" s="49" t="s">
        <v>8298</v>
      </c>
      <c r="J676" s="49" t="str">
        <f t="shared" si="73"/>
        <v>C00777  *  C03024  *  C00007</v>
      </c>
      <c r="K676" s="19" t="s">
        <v>9340</v>
      </c>
      <c r="L676" s="50" t="str">
        <f t="shared" si="74"/>
        <v>C16677  * C03161  * C00001</v>
      </c>
      <c r="M676" s="16" t="str">
        <f t="shared" si="75"/>
        <v>(${Variables:E1_14_14_1_kcat} * E1_14_14_1 * C00777  *  C03024  *  C00007) / (${Variables:E1_14_14_1_km} + (E1_14_14_1 * C00777  *  C03024  *  C00007))</v>
      </c>
      <c r="N676" s="16" t="str">
        <f t="shared" si="76"/>
        <v>r675: C00777  +  C03024  +  C00007 -&gt; C16677  + C03161  + C00001 | (${Variables:E1_14_14_1_kcat} * E1_14_14_1 * C00777  *  C03024  *  C00007) / (${Variables:E1_14_14_1_km} + (E1_14_14_1 * C00777  *  C03024  *  C00007))</v>
      </c>
    </row>
    <row r="677" spans="1:14" ht="29" x14ac:dyDescent="0.35">
      <c r="A677" s="12" t="s">
        <v>2386</v>
      </c>
      <c r="B677" s="11" t="s">
        <v>1756</v>
      </c>
      <c r="C677" s="11" t="s">
        <v>7391</v>
      </c>
      <c r="E677" s="40">
        <v>676</v>
      </c>
      <c r="F677" s="11" t="str">
        <f t="shared" si="71"/>
        <v>E1_14_14_1</v>
      </c>
      <c r="G677" s="46" t="str">
        <f t="shared" si="72"/>
        <v>E1_14_14_1_kcat: 13.7</v>
      </c>
      <c r="H677" s="46" t="str">
        <f t="shared" si="77"/>
        <v>E1_14_14_1_km: 1</v>
      </c>
      <c r="I677" s="49" t="s">
        <v>8299</v>
      </c>
      <c r="J677" s="49" t="str">
        <f t="shared" si="73"/>
        <v>C00777  *  C03024  *  C00007 </v>
      </c>
      <c r="K677" s="19" t="s">
        <v>9341</v>
      </c>
      <c r="L677" s="50" t="str">
        <f t="shared" si="74"/>
        <v>C16679  * C03161  * C00001</v>
      </c>
      <c r="M677" s="16" t="str">
        <f t="shared" si="75"/>
        <v>(${Variables:E1_14_14_1_kcat} * E1_14_14_1 * C00777  *  C03024  *  C00007 ) / (${Variables:E1_14_14_1_km} + (E1_14_14_1 * C00777  *  C03024  *  C00007 ))</v>
      </c>
      <c r="N677" s="16" t="str">
        <f t="shared" si="76"/>
        <v>r676: C00777  +  C03024  +  C00007  -&gt; C16679  + C03161  + C00001 | (${Variables:E1_14_14_1_kcat} * E1_14_14_1 * C00777  *  C03024  *  C00007 ) / (${Variables:E1_14_14_1_km} + (E1_14_14_1 * C00777  *  C03024  *  C00007 ))</v>
      </c>
    </row>
    <row r="678" spans="1:14" ht="29" x14ac:dyDescent="0.35">
      <c r="A678" s="12" t="s">
        <v>2559</v>
      </c>
      <c r="B678" s="11" t="s">
        <v>1929</v>
      </c>
      <c r="C678" s="11" t="s">
        <v>7346</v>
      </c>
      <c r="E678" s="40">
        <v>677</v>
      </c>
      <c r="F678" s="11" t="str">
        <f t="shared" si="71"/>
        <v>E2_6_1_21</v>
      </c>
      <c r="G678" s="46" t="str">
        <f t="shared" si="72"/>
        <v>E2_6_1_21_kcat: 13.7</v>
      </c>
      <c r="H678" s="46" t="str">
        <f t="shared" si="77"/>
        <v>E2_6_1_21_km: 1</v>
      </c>
      <c r="I678" s="49" t="s">
        <v>8300</v>
      </c>
      <c r="J678" s="49" t="str">
        <f t="shared" si="73"/>
        <v>C00792  *  C00161</v>
      </c>
      <c r="K678" s="19" t="s">
        <v>9342</v>
      </c>
      <c r="L678" s="50" t="str">
        <f t="shared" si="74"/>
        <v>C03771  * C00405</v>
      </c>
      <c r="M678" s="16" t="str">
        <f t="shared" si="75"/>
        <v>(${Variables:E2_6_1_21_kcat} * E2_6_1_21 * C00792  *  C00161) / (${Variables:E2_6_1_21_km} + (E2_6_1_21 * C00792  *  C00161))</v>
      </c>
      <c r="N678" s="16" t="str">
        <f t="shared" si="76"/>
        <v>r677: C00792  +  C00161 -&gt; C03771  + C00405 | (${Variables:E2_6_1_21_kcat} * E2_6_1_21 * C00792  *  C00161) / (${Variables:E2_6_1_21_km} + (E2_6_1_21 * C00792  *  C00161))</v>
      </c>
    </row>
    <row r="679" spans="1:14" ht="29" x14ac:dyDescent="0.35">
      <c r="A679" s="12" t="s">
        <v>2778</v>
      </c>
      <c r="B679" s="11" t="s">
        <v>2148</v>
      </c>
      <c r="C679" s="11" t="s">
        <v>7436</v>
      </c>
      <c r="E679" s="40">
        <v>678</v>
      </c>
      <c r="F679" s="11" t="str">
        <f t="shared" si="71"/>
        <v>E4_1_1_102</v>
      </c>
      <c r="G679" s="46" t="str">
        <f t="shared" si="72"/>
        <v>E4_1_1_102_kcat: 13.7</v>
      </c>
      <c r="H679" s="46" t="str">
        <f t="shared" si="77"/>
        <v>E4_1_1_102_km: 1</v>
      </c>
      <c r="I679" s="49" t="s">
        <v>3961</v>
      </c>
      <c r="J679" s="49" t="str">
        <f t="shared" si="73"/>
        <v>C00811</v>
      </c>
      <c r="K679" s="19" t="s">
        <v>9343</v>
      </c>
      <c r="L679" s="50" t="str">
        <f t="shared" si="74"/>
        <v>C05627  * C00011</v>
      </c>
      <c r="M679" s="16" t="str">
        <f t="shared" si="75"/>
        <v>(${Variables:E4_1_1_102_kcat} * E4_1_1_102 * C00811) / (${Variables:E4_1_1_102_km} + (E4_1_1_102 * C00811))</v>
      </c>
      <c r="N679" s="16" t="str">
        <f t="shared" si="76"/>
        <v>r678: C00811 -&gt; C05627  + C00011 | (${Variables:E4_1_1_102_kcat} * E4_1_1_102 * C00811) / (${Variables:E4_1_1_102_km} + (E4_1_1_102 * C00811))</v>
      </c>
    </row>
    <row r="680" spans="1:14" ht="29" x14ac:dyDescent="0.35">
      <c r="A680" s="12" t="s">
        <v>2820</v>
      </c>
      <c r="B680" s="11" t="s">
        <v>2190</v>
      </c>
      <c r="C680" s="11" t="s">
        <v>7485</v>
      </c>
      <c r="E680" s="40">
        <v>679</v>
      </c>
      <c r="F680" s="11" t="str">
        <f t="shared" si="71"/>
        <v>E4_2_1_40</v>
      </c>
      <c r="G680" s="46" t="str">
        <f t="shared" si="72"/>
        <v>E4_2_1_40_kcat: 13.7</v>
      </c>
      <c r="H680" s="46" t="str">
        <f t="shared" si="77"/>
        <v>E4_2_1_40_km: 1</v>
      </c>
      <c r="I680" s="49" t="s">
        <v>4028</v>
      </c>
      <c r="J680" s="49" t="str">
        <f t="shared" si="73"/>
        <v>C00818</v>
      </c>
      <c r="K680" s="19" t="s">
        <v>9344</v>
      </c>
      <c r="L680" s="50" t="str">
        <f t="shared" si="74"/>
        <v>C00679  * C00001</v>
      </c>
      <c r="M680" s="16" t="str">
        <f t="shared" si="75"/>
        <v>(${Variables:E4_2_1_40_kcat} * E4_2_1_40 * C00818) / (${Variables:E4_2_1_40_km} + (E4_2_1_40 * C00818))</v>
      </c>
      <c r="N680" s="16" t="str">
        <f t="shared" si="76"/>
        <v>r679: C00818 -&gt; C00679  + C00001 | (${Variables:E4_2_1_40_kcat} * E4_2_1_40 * C00818) / (${Variables:E4_2_1_40_km} + (E4_2_1_40 * C00818))</v>
      </c>
    </row>
    <row r="681" spans="1:14" ht="29" x14ac:dyDescent="0.35">
      <c r="A681" s="12" t="s">
        <v>2820</v>
      </c>
      <c r="B681" s="11" t="s">
        <v>2190</v>
      </c>
      <c r="C681" s="11" t="s">
        <v>7485</v>
      </c>
      <c r="E681" s="40">
        <v>680</v>
      </c>
      <c r="F681" s="11" t="str">
        <f t="shared" si="71"/>
        <v>E4_2_1_40</v>
      </c>
      <c r="G681" s="46" t="str">
        <f t="shared" si="72"/>
        <v>E4_2_1_40_kcat: 13.7</v>
      </c>
      <c r="H681" s="46" t="str">
        <f t="shared" si="77"/>
        <v>E4_2_1_40_km: 1</v>
      </c>
      <c r="I681" s="49" t="s">
        <v>4028</v>
      </c>
      <c r="J681" s="49" t="str">
        <f t="shared" si="73"/>
        <v>C00818</v>
      </c>
      <c r="K681" s="19" t="s">
        <v>9345</v>
      </c>
      <c r="L681" s="50" t="str">
        <f t="shared" si="74"/>
        <v>C03921  * C00001</v>
      </c>
      <c r="M681" s="16" t="str">
        <f t="shared" si="75"/>
        <v>(${Variables:E4_2_1_40_kcat} * E4_2_1_40 * C00818) / (${Variables:E4_2_1_40_km} + (E4_2_1_40 * C00818))</v>
      </c>
      <c r="N681" s="16" t="str">
        <f t="shared" si="76"/>
        <v>r680: C00818 -&gt; C03921  + C00001 | (${Variables:E4_2_1_40_kcat} * E4_2_1_40 * C00818) / (${Variables:E4_2_1_40_km} + (E4_2_1_40 * C00818))</v>
      </c>
    </row>
    <row r="682" spans="1:14" ht="29" x14ac:dyDescent="0.35">
      <c r="A682" s="12" t="s">
        <v>2741</v>
      </c>
      <c r="B682" s="11" t="s">
        <v>2111</v>
      </c>
      <c r="C682" s="11" t="s">
        <v>7291</v>
      </c>
      <c r="E682" s="40">
        <v>681</v>
      </c>
      <c r="F682" s="11" t="str">
        <f t="shared" si="71"/>
        <v>E3_5_1_2</v>
      </c>
      <c r="G682" s="46" t="str">
        <f t="shared" si="72"/>
        <v>E3_5_1_2_kcat: 13.7</v>
      </c>
      <c r="H682" s="46" t="str">
        <f t="shared" si="77"/>
        <v>E3_5_1_2_km: 1</v>
      </c>
      <c r="I682" s="49" t="s">
        <v>8301</v>
      </c>
      <c r="J682" s="49" t="str">
        <f t="shared" si="73"/>
        <v>C00819  *  C00001</v>
      </c>
      <c r="K682" s="19" t="s">
        <v>9346</v>
      </c>
      <c r="L682" s="50" t="str">
        <f t="shared" si="74"/>
        <v>C00217  * C00014</v>
      </c>
      <c r="M682" s="16" t="str">
        <f t="shared" si="75"/>
        <v>(${Variables:E3_5_1_2_kcat} * E3_5_1_2 * C00819  *  C00001) / (${Variables:E3_5_1_2_km} + (E3_5_1_2 * C00819  *  C00001))</v>
      </c>
      <c r="N682" s="16" t="str">
        <f t="shared" si="76"/>
        <v>r681: C00819  +  C00001 -&gt; C00217  + C00014 | (${Variables:E3_5_1_2_kcat} * E3_5_1_2 * C00819  *  C00001) / (${Variables:E3_5_1_2_km} + (E3_5_1_2 * C00819  *  C00001))</v>
      </c>
    </row>
    <row r="683" spans="1:14" ht="29" x14ac:dyDescent="0.35">
      <c r="A683" s="12" t="s">
        <v>2827</v>
      </c>
      <c r="B683" s="11" t="s">
        <v>2197</v>
      </c>
      <c r="C683" s="11" t="s">
        <v>7407</v>
      </c>
      <c r="E683" s="40">
        <v>682</v>
      </c>
      <c r="F683" s="11" t="str">
        <f t="shared" si="71"/>
        <v>E4_2_1_51</v>
      </c>
      <c r="G683" s="46" t="str">
        <f t="shared" si="72"/>
        <v>E4_2_1_51_kcat: 13.7</v>
      </c>
      <c r="H683" s="46" t="str">
        <f t="shared" si="77"/>
        <v>E4_2_1_51_km: 1</v>
      </c>
      <c r="I683" s="49" t="s">
        <v>4035</v>
      </c>
      <c r="J683" s="49" t="str">
        <f t="shared" si="73"/>
        <v>C00826</v>
      </c>
      <c r="K683" s="19" t="s">
        <v>9347</v>
      </c>
      <c r="L683" s="50" t="str">
        <f t="shared" si="74"/>
        <v>C00079  * C00001  * C00011</v>
      </c>
      <c r="M683" s="16" t="str">
        <f t="shared" si="75"/>
        <v>(${Variables:E4_2_1_51_kcat} * E4_2_1_51 * C00826) / (${Variables:E4_2_1_51_km} + (E4_2_1_51 * C00826))</v>
      </c>
      <c r="N683" s="16" t="str">
        <f t="shared" si="76"/>
        <v>r682: C00826 -&gt; C00079  + C00001  + C00011 | (${Variables:E4_2_1_51_kcat} * E4_2_1_51 * C00826) / (${Variables:E4_2_1_51_km} + (E4_2_1_51 * C00826))</v>
      </c>
    </row>
    <row r="684" spans="1:14" ht="43.5" x14ac:dyDescent="0.35">
      <c r="A684" s="12" t="s">
        <v>2386</v>
      </c>
      <c r="B684" s="11" t="s">
        <v>1756</v>
      </c>
      <c r="C684" s="11" t="s">
        <v>7391</v>
      </c>
      <c r="E684" s="40">
        <v>683</v>
      </c>
      <c r="F684" s="11" t="str">
        <f t="shared" si="71"/>
        <v>E1_14_14_1</v>
      </c>
      <c r="G684" s="46" t="str">
        <f t="shared" si="72"/>
        <v>E1_14_14_1_kcat: 13.7</v>
      </c>
      <c r="H684" s="46" t="str">
        <f t="shared" si="77"/>
        <v>E1_14_14_1_km: 1</v>
      </c>
      <c r="I684" s="49" t="s">
        <v>8302</v>
      </c>
      <c r="J684" s="49" t="str">
        <f t="shared" si="73"/>
        <v>C00829  *  C00005  *  C00007  *  C00080</v>
      </c>
      <c r="K684" s="19" t="s">
        <v>9348</v>
      </c>
      <c r="L684" s="50" t="str">
        <f t="shared" si="74"/>
        <v>C14786  * C00006  * C00001</v>
      </c>
      <c r="M684" s="16" t="str">
        <f t="shared" si="75"/>
        <v>(${Variables:E1_14_14_1_kcat} * E1_14_14_1 * C00829  *  C00005  *  C00007  *  C00080) / (${Variables:E1_14_14_1_km} + (E1_14_14_1 * C00829  *  C00005  *  C00007  *  C00080))</v>
      </c>
      <c r="N684" s="16" t="str">
        <f t="shared" si="76"/>
        <v>r683: C00829  +  C00005  +  C00007  +  C00080 -&gt; C14786  + C00006  + C00001 | (${Variables:E1_14_14_1_kcat} * E1_14_14_1 * C00829  *  C00005  *  C00007  *  C00080) / (${Variables:E1_14_14_1_km} + (E1_14_14_1 * C00829  *  C00005  *  C00007  *  C00080))</v>
      </c>
    </row>
    <row r="685" spans="1:14" ht="43.5" x14ac:dyDescent="0.35">
      <c r="A685" s="12" t="s">
        <v>2386</v>
      </c>
      <c r="B685" s="11" t="s">
        <v>1756</v>
      </c>
      <c r="C685" s="11" t="s">
        <v>7391</v>
      </c>
      <c r="E685" s="40">
        <v>684</v>
      </c>
      <c r="F685" s="11" t="str">
        <f t="shared" si="71"/>
        <v>E1_14_14_1</v>
      </c>
      <c r="G685" s="46" t="str">
        <f t="shared" si="72"/>
        <v>E1_14_14_1_kcat: 13.7</v>
      </c>
      <c r="H685" s="46" t="str">
        <f t="shared" si="77"/>
        <v>E1_14_14_1_km: 1</v>
      </c>
      <c r="I685" s="49" t="s">
        <v>8302</v>
      </c>
      <c r="J685" s="49" t="str">
        <f t="shared" si="73"/>
        <v>C00829  *  C00005  *  C00007  *  C00080</v>
      </c>
      <c r="K685" s="19" t="s">
        <v>9349</v>
      </c>
      <c r="L685" s="50" t="str">
        <f t="shared" si="74"/>
        <v>C14787  * C00006  * C00001</v>
      </c>
      <c r="M685" s="16" t="str">
        <f t="shared" si="75"/>
        <v>(${Variables:E1_14_14_1_kcat} * E1_14_14_1 * C00829  *  C00005  *  C00007  *  C00080) / (${Variables:E1_14_14_1_km} + (E1_14_14_1 * C00829  *  C00005  *  C00007  *  C00080))</v>
      </c>
      <c r="N685" s="16" t="str">
        <f t="shared" si="76"/>
        <v>r684: C00829  +  C00005  +  C00007  +  C00080 -&gt; C14787  + C00006  + C00001 | (${Variables:E1_14_14_1_kcat} * E1_14_14_1 * C00829  *  C00005  *  C00007  *  C00080) / (${Variables:E1_14_14_1_km} + (E1_14_14_1 * C00829  *  C00005  *  C00007  *  C00080))</v>
      </c>
    </row>
    <row r="686" spans="1:14" ht="29" x14ac:dyDescent="0.35">
      <c r="A686" s="12" t="s">
        <v>2824</v>
      </c>
      <c r="B686" s="11" t="s">
        <v>2194</v>
      </c>
      <c r="C686" s="11" t="s">
        <v>7486</v>
      </c>
      <c r="E686" s="40">
        <v>685</v>
      </c>
      <c r="F686" s="11" t="str">
        <f t="shared" si="71"/>
        <v>E4_2_1_46</v>
      </c>
      <c r="G686" s="46" t="str">
        <f t="shared" si="72"/>
        <v>E4_2_1_46_kcat: 13.7</v>
      </c>
      <c r="H686" s="46" t="str">
        <f t="shared" si="77"/>
        <v>E4_2_1_46_km: 1</v>
      </c>
      <c r="I686" s="49" t="s">
        <v>4032</v>
      </c>
      <c r="J686" s="49" t="str">
        <f t="shared" si="73"/>
        <v>C00842</v>
      </c>
      <c r="K686" s="19" t="s">
        <v>9350</v>
      </c>
      <c r="L686" s="50" t="str">
        <f t="shared" si="74"/>
        <v>C11907  * C00001</v>
      </c>
      <c r="M686" s="16" t="str">
        <f t="shared" si="75"/>
        <v>(${Variables:E4_2_1_46_kcat} * E4_2_1_46 * C00842) / (${Variables:E4_2_1_46_km} + (E4_2_1_46 * C00842))</v>
      </c>
      <c r="N686" s="16" t="str">
        <f t="shared" si="76"/>
        <v>r685: C00842 -&gt; C11907  + C00001 | (${Variables:E4_2_1_46_kcat} * E4_2_1_46 * C00842) / (${Variables:E4_2_1_46_km} + (E4_2_1_46 * C00842))</v>
      </c>
    </row>
    <row r="687" spans="1:14" ht="29" x14ac:dyDescent="0.35">
      <c r="A687" s="12" t="s">
        <v>2868</v>
      </c>
      <c r="B687" s="11" t="s">
        <v>2238</v>
      </c>
      <c r="C687" s="11" t="s">
        <v>7259</v>
      </c>
      <c r="E687" s="40">
        <v>686</v>
      </c>
      <c r="F687" s="11" t="str">
        <f t="shared" si="71"/>
        <v>E5_1_3_2</v>
      </c>
      <c r="G687" s="46" t="str">
        <f t="shared" si="72"/>
        <v>E5_1_3_2_kcat: 13.7</v>
      </c>
      <c r="H687" s="46" t="str">
        <f t="shared" si="77"/>
        <v>E5_1_3_2_km: 1</v>
      </c>
      <c r="I687" s="49" t="s">
        <v>4032</v>
      </c>
      <c r="J687" s="49" t="str">
        <f t="shared" si="73"/>
        <v>C00842</v>
      </c>
      <c r="K687" s="19" t="s">
        <v>4100</v>
      </c>
      <c r="L687" s="50" t="str">
        <f t="shared" si="74"/>
        <v>C02097</v>
      </c>
      <c r="M687" s="16" t="str">
        <f t="shared" si="75"/>
        <v>(${Variables:E5_1_3_2_kcat} * E5_1_3_2 * C00842) / (${Variables:E5_1_3_2_km} + (E5_1_3_2 * C00842))</v>
      </c>
      <c r="N687" s="16" t="str">
        <f t="shared" si="76"/>
        <v>r686: C00842 -&gt; C02097 | (${Variables:E5_1_3_2_kcat} * E5_1_3_2 * C00842) / (${Variables:E5_1_3_2_km} + (E5_1_3_2 * C00842))</v>
      </c>
    </row>
    <row r="688" spans="1:14" ht="29" x14ac:dyDescent="0.35">
      <c r="A688" s="12" t="s">
        <v>2772</v>
      </c>
      <c r="B688" s="11" t="s">
        <v>2142</v>
      </c>
      <c r="C688" s="11" t="s">
        <v>7109</v>
      </c>
      <c r="E688" s="40">
        <v>687</v>
      </c>
      <c r="F688" s="11" t="str">
        <f t="shared" si="71"/>
        <v>E3_6_1_9</v>
      </c>
      <c r="G688" s="46" t="str">
        <f t="shared" si="72"/>
        <v>E3_6_1_9_kcat: 13.7</v>
      </c>
      <c r="H688" s="46" t="str">
        <f t="shared" si="77"/>
        <v>E3_6_1_9_km: 1</v>
      </c>
      <c r="I688" s="49" t="s">
        <v>8303</v>
      </c>
      <c r="J688" s="49" t="str">
        <f t="shared" si="73"/>
        <v>C00857  *  C00001 </v>
      </c>
      <c r="K688" s="19" t="s">
        <v>9351</v>
      </c>
      <c r="L688" s="50" t="str">
        <f t="shared" si="74"/>
        <v>C00020  * C01185</v>
      </c>
      <c r="M688" s="16" t="str">
        <f t="shared" si="75"/>
        <v>(${Variables:E3_6_1_9_kcat} * E3_6_1_9 * C00857  *  C00001 ) / (${Variables:E3_6_1_9_km} + (E3_6_1_9 * C00857  *  C00001 ))</v>
      </c>
      <c r="N688" s="16" t="str">
        <f t="shared" si="76"/>
        <v>r687: C00857  +  C00001  -&gt; C00020  + C01185 | (${Variables:E3_6_1_9_kcat} * E3_6_1_9 * C00857  *  C00001 ) / (${Variables:E3_6_1_9_km} + (E3_6_1_9 * C00857  *  C00001 ))</v>
      </c>
    </row>
    <row r="689" spans="1:14" ht="29" x14ac:dyDescent="0.35">
      <c r="A689" s="26" t="s">
        <v>2350</v>
      </c>
      <c r="B689" s="11" t="s">
        <v>1722</v>
      </c>
      <c r="C689" s="11" t="s">
        <v>7487</v>
      </c>
      <c r="E689" s="40">
        <v>688</v>
      </c>
      <c r="F689" s="11" t="str">
        <f t="shared" si="71"/>
        <v>E1_1_1_23</v>
      </c>
      <c r="G689" s="46" t="str">
        <f t="shared" si="72"/>
        <v>E1_1_1_23_kcat: 13.7</v>
      </c>
      <c r="H689" s="46" t="str">
        <f t="shared" si="77"/>
        <v>E1_1_1_23_km: 1</v>
      </c>
      <c r="I689" s="49" t="s">
        <v>8304</v>
      </c>
      <c r="J689" s="49" t="str">
        <f t="shared" si="73"/>
        <v>C00860  *   C00003  *  C00001</v>
      </c>
      <c r="K689" s="19" t="s">
        <v>9352</v>
      </c>
      <c r="L689" s="50" t="str">
        <f t="shared" si="74"/>
        <v>C00135  *  C00004  *  C00080</v>
      </c>
      <c r="M689" s="16" t="str">
        <f t="shared" si="75"/>
        <v>(${Variables:E1_1_1_23_kcat} * E1_1_1_23 * C00860  *   C00003  *  C00001) / (${Variables:E1_1_1_23_km} + (E1_1_1_23 * C00860  *   C00003  *  C00001))</v>
      </c>
      <c r="N689" s="16" t="str">
        <f t="shared" si="76"/>
        <v>r688: C00860  +   C00003  +  C00001 -&gt; C00135  +  C00004  +  C00080 | (${Variables:E1_1_1_23_kcat} * E1_1_1_23 * C00860  *   C00003  *  C00001) / (${Variables:E1_1_1_23_km} + (E1_1_1_23 * C00860  *   C00003  *  C00001))</v>
      </c>
    </row>
    <row r="690" spans="1:14" ht="29" x14ac:dyDescent="0.35">
      <c r="A690" s="26" t="s">
        <v>2350</v>
      </c>
      <c r="B690" s="11" t="s">
        <v>1722</v>
      </c>
      <c r="C690" s="11" t="s">
        <v>7487</v>
      </c>
      <c r="E690" s="40">
        <v>689</v>
      </c>
      <c r="F690" s="11" t="str">
        <f t="shared" si="71"/>
        <v>E1_1_1_23</v>
      </c>
      <c r="G690" s="46" t="str">
        <f t="shared" si="72"/>
        <v>E1_1_1_23_kcat: 13.7</v>
      </c>
      <c r="H690" s="46" t="str">
        <f t="shared" si="77"/>
        <v>E1_1_1_23_km: 1</v>
      </c>
      <c r="I690" s="49" t="s">
        <v>8305</v>
      </c>
      <c r="J690" s="49" t="str">
        <f t="shared" si="73"/>
        <v>C00860  *  C00003</v>
      </c>
      <c r="K690" s="19" t="s">
        <v>9353</v>
      </c>
      <c r="L690" s="50" t="str">
        <f t="shared" si="74"/>
        <v>C01929  * C00004  * C00080</v>
      </c>
      <c r="M690" s="16" t="str">
        <f t="shared" si="75"/>
        <v>(${Variables:E1_1_1_23_kcat} * E1_1_1_23 * C00860  *  C00003) / (${Variables:E1_1_1_23_km} + (E1_1_1_23 * C00860  *  C00003))</v>
      </c>
      <c r="N690" s="16" t="str">
        <f t="shared" si="76"/>
        <v>r689: C00860  +  C00003 -&gt; C01929  + C00004  + C00080 | (${Variables:E1_1_1_23_kcat} * E1_1_1_23 * C00860  *  C00003) / (${Variables:E1_1_1_23_km} + (E1_1_1_23 * C00860  *  C00003))</v>
      </c>
    </row>
    <row r="691" spans="1:14" ht="29" x14ac:dyDescent="0.35">
      <c r="A691" s="12" t="s">
        <v>2901</v>
      </c>
      <c r="B691" s="11" t="s">
        <v>2271</v>
      </c>
      <c r="C691" s="11" t="s">
        <v>7488</v>
      </c>
      <c r="E691" s="40">
        <v>690</v>
      </c>
      <c r="F691" s="11" t="str">
        <f t="shared" si="71"/>
        <v>E5_4_99_12</v>
      </c>
      <c r="G691" s="46" t="str">
        <f t="shared" si="72"/>
        <v>E5_4_99_12_kcat: 13.7</v>
      </c>
      <c r="H691" s="46" t="str">
        <f t="shared" si="77"/>
        <v>E5_4_99_12_km: 1</v>
      </c>
      <c r="I691" s="49" t="s">
        <v>4169</v>
      </c>
      <c r="J691" s="49" t="str">
        <f t="shared" si="73"/>
        <v>C00868</v>
      </c>
      <c r="K691" s="19" t="s">
        <v>4168</v>
      </c>
      <c r="L691" s="50" t="str">
        <f t="shared" si="74"/>
        <v>C02764</v>
      </c>
      <c r="M691" s="16" t="str">
        <f t="shared" si="75"/>
        <v>(${Variables:E5_4_99_12_kcat} * E5_4_99_12 * C00868) / (${Variables:E5_4_99_12_km} + (E5_4_99_12 * C00868))</v>
      </c>
      <c r="N691" s="16" t="str">
        <f t="shared" si="76"/>
        <v>r690: C00868 -&gt; C02764 | (${Variables:E5_4_99_12_kcat} * E5_4_99_12 * C00868) / (${Variables:E5_4_99_12_km} + (E5_4_99_12 * C00868))</v>
      </c>
    </row>
    <row r="692" spans="1:14" ht="29" x14ac:dyDescent="0.35">
      <c r="A692" s="12" t="s">
        <v>2650</v>
      </c>
      <c r="B692" s="11" t="s">
        <v>2020</v>
      </c>
      <c r="C692" s="11" t="s">
        <v>7489</v>
      </c>
      <c r="E692" s="40">
        <v>691</v>
      </c>
      <c r="F692" s="11" t="str">
        <f t="shared" si="71"/>
        <v>E2_8_1_13</v>
      </c>
      <c r="G692" s="46" t="str">
        <f t="shared" si="72"/>
        <v>E2_8_1_13_kcat: 13.7</v>
      </c>
      <c r="H692" s="46" t="str">
        <f t="shared" si="77"/>
        <v>E2_8_1_13_km: 1</v>
      </c>
      <c r="I692" s="49" t="s">
        <v>8306</v>
      </c>
      <c r="J692" s="49" t="str">
        <f t="shared" si="73"/>
        <v>C00868  *  C15812  *  C00002</v>
      </c>
      <c r="K692" s="19" t="s">
        <v>9354</v>
      </c>
      <c r="L692" s="50" t="str">
        <f t="shared" si="74"/>
        <v>C17322  * C15811  * C00020  * C00013</v>
      </c>
      <c r="M692" s="16" t="str">
        <f t="shared" si="75"/>
        <v>(${Variables:E2_8_1_13_kcat} * E2_8_1_13 * C00868  *  C15812  *  C00002) / (${Variables:E2_8_1_13_km} + (E2_8_1_13 * C00868  *  C15812  *  C00002))</v>
      </c>
      <c r="N692" s="16" t="str">
        <f t="shared" si="76"/>
        <v>r691: C00868  +  C15812  +  C00002 -&gt; C17322  + C15811  + C00020  + C00013 | (${Variables:E2_8_1_13_kcat} * E2_8_1_13 * C00868  *  C15812  *  C00002) / (${Variables:E2_8_1_13_km} + (E2_8_1_13 * C00868  *  C15812  *  C00002))</v>
      </c>
    </row>
    <row r="693" spans="1:14" ht="29" x14ac:dyDescent="0.35">
      <c r="A693" s="12" t="s">
        <v>2813</v>
      </c>
      <c r="B693" s="11" t="s">
        <v>2183</v>
      </c>
      <c r="C693" s="11" t="s">
        <v>7469</v>
      </c>
      <c r="E693" s="40">
        <v>692</v>
      </c>
      <c r="F693" s="11" t="str">
        <f t="shared" si="71"/>
        <v>E4_2_1_17</v>
      </c>
      <c r="G693" s="46" t="str">
        <f t="shared" si="72"/>
        <v>E4_2_1_17_kcat: 13.7</v>
      </c>
      <c r="H693" s="46" t="str">
        <f t="shared" si="77"/>
        <v>E4_2_1_17_km: 1</v>
      </c>
      <c r="I693" s="49" t="s">
        <v>8307</v>
      </c>
      <c r="J693" s="49" t="str">
        <f t="shared" si="73"/>
        <v>C00877  *  C00001</v>
      </c>
      <c r="K693" s="19" t="s">
        <v>4015</v>
      </c>
      <c r="L693" s="50" t="str">
        <f t="shared" si="74"/>
        <v>C05116</v>
      </c>
      <c r="M693" s="16" t="str">
        <f t="shared" si="75"/>
        <v>(${Variables:E4_2_1_17_kcat} * E4_2_1_17 * C00877  *  C00001) / (${Variables:E4_2_1_17_km} + (E4_2_1_17 * C00877  *  C00001))</v>
      </c>
      <c r="N693" s="16" t="str">
        <f t="shared" si="76"/>
        <v>r692: C00877  +  C00001 -&gt; C05116 | (${Variables:E4_2_1_17_kcat} * E4_2_1_17 * C00877  *  C00001) / (${Variables:E4_2_1_17_km} + (E4_2_1_17 * C00877  *  C00001))</v>
      </c>
    </row>
    <row r="694" spans="1:14" ht="29" x14ac:dyDescent="0.35">
      <c r="A694" s="12" t="s">
        <v>2822</v>
      </c>
      <c r="B694" s="11" t="s">
        <v>2192</v>
      </c>
      <c r="C694" s="11" t="s">
        <v>7490</v>
      </c>
      <c r="E694" s="40">
        <v>693</v>
      </c>
      <c r="F694" s="11" t="str">
        <f t="shared" si="71"/>
        <v>E4_2_1_42</v>
      </c>
      <c r="G694" s="46" t="str">
        <f t="shared" si="72"/>
        <v>E4_2_1_42_kcat: 13.7</v>
      </c>
      <c r="H694" s="46" t="str">
        <f t="shared" si="77"/>
        <v>E4_2_1_42_km: 1</v>
      </c>
      <c r="I694" s="49" t="s">
        <v>4030</v>
      </c>
      <c r="J694" s="49" t="str">
        <f t="shared" si="73"/>
        <v>C00879</v>
      </c>
      <c r="K694" s="19" t="s">
        <v>9344</v>
      </c>
      <c r="L694" s="50" t="str">
        <f t="shared" si="74"/>
        <v>C00679  * C00001</v>
      </c>
      <c r="M694" s="16" t="str">
        <f t="shared" si="75"/>
        <v>(${Variables:E4_2_1_42_kcat} * E4_2_1_42 * C00879) / (${Variables:E4_2_1_42_km} + (E4_2_1_42 * C00879))</v>
      </c>
      <c r="N694" s="16" t="str">
        <f t="shared" si="76"/>
        <v>r693: C00879 -&gt; C00679  + C00001 | (${Variables:E4_2_1_42_kcat} * E4_2_1_42 * C00879) / (${Variables:E4_2_1_42_km} + (E4_2_1_42 * C00879))</v>
      </c>
    </row>
    <row r="695" spans="1:14" ht="29" x14ac:dyDescent="0.35">
      <c r="A695" s="12" t="s">
        <v>2763</v>
      </c>
      <c r="B695" s="11" t="s">
        <v>2133</v>
      </c>
      <c r="C695" s="11" t="s">
        <v>7451</v>
      </c>
      <c r="E695" s="40">
        <v>694</v>
      </c>
      <c r="F695" s="11" t="str">
        <f t="shared" si="71"/>
        <v>E3_5_4_5</v>
      </c>
      <c r="G695" s="46" t="str">
        <f t="shared" si="72"/>
        <v>E3_5_4_5_kcat: 13.7</v>
      </c>
      <c r="H695" s="46" t="str">
        <f t="shared" si="77"/>
        <v>E3_5_4_5_km: 1</v>
      </c>
      <c r="I695" s="49" t="s">
        <v>8308</v>
      </c>
      <c r="J695" s="49" t="str">
        <f t="shared" si="73"/>
        <v>C00881  *  C00001 </v>
      </c>
      <c r="K695" s="19" t="s">
        <v>9355</v>
      </c>
      <c r="L695" s="50" t="str">
        <f t="shared" si="74"/>
        <v>C00526  * C00014</v>
      </c>
      <c r="M695" s="16" t="str">
        <f t="shared" si="75"/>
        <v>(${Variables:E3_5_4_5_kcat} * E3_5_4_5 * C00881  *  C00001 ) / (${Variables:E3_5_4_5_km} + (E3_5_4_5 * C00881  *  C00001 ))</v>
      </c>
      <c r="N695" s="16" t="str">
        <f t="shared" si="76"/>
        <v>r694: C00881  +  C00001  -&gt; C00526  + C00014 | (${Variables:E3_5_4_5_kcat} * E3_5_4_5 * C00881  *  C00001 ) / (${Variables:E3_5_4_5_km} + (E3_5_4_5 * C00881  *  C00001 ))</v>
      </c>
    </row>
    <row r="696" spans="1:14" ht="29" x14ac:dyDescent="0.35">
      <c r="A696" s="12" t="s">
        <v>2772</v>
      </c>
      <c r="B696" s="11" t="s">
        <v>2142</v>
      </c>
      <c r="C696" s="11" t="s">
        <v>7109</v>
      </c>
      <c r="E696" s="40">
        <v>695</v>
      </c>
      <c r="F696" s="11" t="str">
        <f t="shared" si="71"/>
        <v>E3_6_1_9</v>
      </c>
      <c r="G696" s="46" t="str">
        <f t="shared" si="72"/>
        <v>E3_6_1_9_kcat: 13.7</v>
      </c>
      <c r="H696" s="46" t="str">
        <f t="shared" si="77"/>
        <v>E3_6_1_9_km: 1</v>
      </c>
      <c r="I696" s="49" t="s">
        <v>8309</v>
      </c>
      <c r="J696" s="49" t="str">
        <f t="shared" si="73"/>
        <v>C00882  *  C00001</v>
      </c>
      <c r="K696" s="19" t="s">
        <v>9356</v>
      </c>
      <c r="L696" s="50" t="str">
        <f t="shared" si="74"/>
        <v>C01134  * C00020</v>
      </c>
      <c r="M696" s="16" t="str">
        <f t="shared" si="75"/>
        <v>(${Variables:E3_6_1_9_kcat} * E3_6_1_9 * C00882  *  C00001) / (${Variables:E3_6_1_9_km} + (E3_6_1_9 * C00882  *  C00001))</v>
      </c>
      <c r="N696" s="16" t="str">
        <f t="shared" si="76"/>
        <v>r695: C00882  +  C00001 -&gt; C01134  + C00020 | (${Variables:E3_6_1_9_kcat} * E3_6_1_9 * C00882  *  C00001) / (${Variables:E3_6_1_9_km} + (E3_6_1_9 * C00882  *  C00001))</v>
      </c>
    </row>
    <row r="697" spans="1:14" ht="29" x14ac:dyDescent="0.35">
      <c r="A697" s="12" t="s">
        <v>2483</v>
      </c>
      <c r="B697" s="11" t="s">
        <v>1853</v>
      </c>
      <c r="C697" s="11" t="s">
        <v>7491</v>
      </c>
      <c r="E697" s="40">
        <v>696</v>
      </c>
      <c r="F697" s="11" t="str">
        <f t="shared" si="71"/>
        <v>E2_2_1_9</v>
      </c>
      <c r="G697" s="46" t="str">
        <f t="shared" si="72"/>
        <v>E2_2_1_9_kcat: 13.7</v>
      </c>
      <c r="H697" s="46" t="str">
        <f t="shared" si="77"/>
        <v>E2_2_1_9_km: 1</v>
      </c>
      <c r="I697" s="49" t="s">
        <v>8310</v>
      </c>
      <c r="J697" s="49" t="str">
        <f t="shared" si="73"/>
        <v>C00885  *  C00026 </v>
      </c>
      <c r="K697" s="19" t="s">
        <v>9357</v>
      </c>
      <c r="L697" s="50" t="str">
        <f t="shared" si="74"/>
        <v>C16519  * C00011</v>
      </c>
      <c r="M697" s="16" t="str">
        <f t="shared" si="75"/>
        <v>(${Variables:E2_2_1_9_kcat} * E2_2_1_9 * C00885  *  C00026 ) / (${Variables:E2_2_1_9_km} + (E2_2_1_9 * C00885  *  C00026 ))</v>
      </c>
      <c r="N697" s="16" t="str">
        <f t="shared" si="76"/>
        <v>r696: C00885  +  C00026  -&gt; C16519  + C00011 | (${Variables:E2_2_1_9_kcat} * E2_2_1_9 * C00885  *  C00026 ) / (${Variables:E2_2_1_9_km} + (E2_2_1_9 * C00885  *  C00026 ))</v>
      </c>
    </row>
    <row r="698" spans="1:14" ht="29" x14ac:dyDescent="0.35">
      <c r="A698" s="12" t="s">
        <v>2373</v>
      </c>
      <c r="B698" s="11" t="s">
        <v>1742</v>
      </c>
      <c r="C698" s="11" t="s">
        <v>7460</v>
      </c>
      <c r="E698" s="40">
        <v>697</v>
      </c>
      <c r="F698" s="11" t="str">
        <f t="shared" si="71"/>
        <v>E1_1_1_93</v>
      </c>
      <c r="G698" s="46" t="str">
        <f t="shared" si="72"/>
        <v>E1_1_1_93_kcat: 13.7</v>
      </c>
      <c r="H698" s="46" t="str">
        <f t="shared" si="77"/>
        <v>E1_1_1_93_km: 1</v>
      </c>
      <c r="I698" s="49" t="s">
        <v>8311</v>
      </c>
      <c r="J698" s="49" t="str">
        <f t="shared" si="73"/>
        <v>C00898  *  C00003</v>
      </c>
      <c r="K698" s="19" t="s">
        <v>9297</v>
      </c>
      <c r="L698" s="50" t="str">
        <f t="shared" si="74"/>
        <v>C03459  * C00004  * C00080</v>
      </c>
      <c r="M698" s="16" t="str">
        <f t="shared" si="75"/>
        <v>(${Variables:E1_1_1_93_kcat} * E1_1_1_93 * C00898  *  C00003) / (${Variables:E1_1_1_93_km} + (E1_1_1_93 * C00898  *  C00003))</v>
      </c>
      <c r="N698" s="16" t="str">
        <f t="shared" si="76"/>
        <v>r697: C00898  +  C00003 -&gt; C03459  + C00004  + C00080 | (${Variables:E1_1_1_93_kcat} * E1_1_1_93 * C00898  *  C00003) / (${Variables:E1_1_1_93_km} + (E1_1_1_93 * C00898  *  C00003))</v>
      </c>
    </row>
    <row r="699" spans="1:14" ht="29" x14ac:dyDescent="0.35">
      <c r="A699" s="12" t="s">
        <v>2372</v>
      </c>
      <c r="B699" s="11" t="s">
        <v>1741</v>
      </c>
      <c r="C699" s="11" t="s">
        <v>7492</v>
      </c>
      <c r="E699" s="40">
        <v>698</v>
      </c>
      <c r="F699" s="11" t="str">
        <f t="shared" si="71"/>
        <v>E1_1_1_86</v>
      </c>
      <c r="G699" s="46" t="str">
        <f t="shared" si="72"/>
        <v>E1_1_1_86_kcat: 13.7</v>
      </c>
      <c r="H699" s="46" t="str">
        <f t="shared" si="77"/>
        <v>E1_1_1_86_km: 1</v>
      </c>
      <c r="I699" s="49" t="s">
        <v>8312</v>
      </c>
      <c r="J699" s="49" t="str">
        <f t="shared" si="73"/>
        <v>C00900  *  C00005  *  C00080</v>
      </c>
      <c r="K699" s="19" t="s">
        <v>9358</v>
      </c>
      <c r="L699" s="50" t="str">
        <f t="shared" si="74"/>
        <v>C04039  * C00006</v>
      </c>
      <c r="M699" s="16" t="str">
        <f t="shared" si="75"/>
        <v>(${Variables:E1_1_1_86_kcat} * E1_1_1_86 * C00900  *  C00005  *  C00080) / (${Variables:E1_1_1_86_km} + (E1_1_1_86 * C00900  *  C00005  *  C00080))</v>
      </c>
      <c r="N699" s="16" t="str">
        <f t="shared" si="76"/>
        <v>r698: C00900  +  C00005  +  C00080 -&gt; C04039  + C00006 | (${Variables:E1_1_1_86_kcat} * E1_1_1_86 * C00900  *  C00005  *  C00080) / (${Variables:E1_1_1_86_km} + (E1_1_1_86 * C00900  *  C00005  *  C00080))</v>
      </c>
    </row>
    <row r="700" spans="1:14" ht="29" x14ac:dyDescent="0.35">
      <c r="A700" s="12" t="s">
        <v>2481</v>
      </c>
      <c r="B700" s="11" t="s">
        <v>1851</v>
      </c>
      <c r="C700" s="11" t="s">
        <v>7241</v>
      </c>
      <c r="E700" s="40">
        <v>699</v>
      </c>
      <c r="F700" s="11" t="str">
        <f t="shared" si="71"/>
        <v>E2_2_1_6</v>
      </c>
      <c r="G700" s="46" t="str">
        <f t="shared" si="72"/>
        <v>E2_2_1_6_kcat: 13.7</v>
      </c>
      <c r="H700" s="46" t="str">
        <f t="shared" si="77"/>
        <v>E2_2_1_6_km: 1</v>
      </c>
      <c r="I700" s="49" t="s">
        <v>8313</v>
      </c>
      <c r="J700" s="49" t="str">
        <f t="shared" si="73"/>
        <v>C00900  *  C00011 </v>
      </c>
      <c r="K700" s="19" t="s">
        <v>3921</v>
      </c>
      <c r="L700" s="50" t="str">
        <f t="shared" si="74"/>
        <v>C00022</v>
      </c>
      <c r="M700" s="16" t="str">
        <f t="shared" si="75"/>
        <v>(${Variables:E2_2_1_6_kcat} * E2_2_1_6 * C00900  *  C00011 ) / (${Variables:E2_2_1_6_km} + (E2_2_1_6 * C00900  *  C00011 ))</v>
      </c>
      <c r="N700" s="16" t="str">
        <f t="shared" si="76"/>
        <v>r699: C00900  +  C00011  -&gt; C00022 | (${Variables:E2_2_1_6_kcat} * E2_2_1_6 * C00900  *  C00011 ) / (${Variables:E2_2_1_6_km} + (E2_2_1_6 * C00900  *  C00011 ))</v>
      </c>
    </row>
    <row r="701" spans="1:14" ht="29" x14ac:dyDescent="0.35">
      <c r="A701" s="12" t="s">
        <v>2481</v>
      </c>
      <c r="B701" s="11" t="s">
        <v>1851</v>
      </c>
      <c r="C701" s="11" t="s">
        <v>7241</v>
      </c>
      <c r="E701" s="40">
        <v>700</v>
      </c>
      <c r="F701" s="11" t="str">
        <f t="shared" si="71"/>
        <v>E2_2_1_6</v>
      </c>
      <c r="G701" s="46" t="str">
        <f t="shared" si="72"/>
        <v>E2_2_1_6_kcat: 13.7</v>
      </c>
      <c r="H701" s="46" t="str">
        <f t="shared" si="77"/>
        <v>E2_2_1_6_km: 1</v>
      </c>
      <c r="I701" s="49" t="s">
        <v>8314</v>
      </c>
      <c r="J701" s="49" t="str">
        <f t="shared" si="73"/>
        <v>C00900  *  C00068</v>
      </c>
      <c r="K701" s="19" t="s">
        <v>9359</v>
      </c>
      <c r="L701" s="50" t="str">
        <f t="shared" si="74"/>
        <v>C05125  * C00022</v>
      </c>
      <c r="M701" s="16" t="str">
        <f t="shared" si="75"/>
        <v>(${Variables:E2_2_1_6_kcat} * E2_2_1_6 * C00900  *  C00068) / (${Variables:E2_2_1_6_km} + (E2_2_1_6 * C00900  *  C00068))</v>
      </c>
      <c r="N701" s="16" t="str">
        <f t="shared" si="76"/>
        <v>r700: C00900  +  C00068 -&gt; C05125  + C00022 | (${Variables:E2_2_1_6_kcat} * E2_2_1_6 * C00900  *  C00068) / (${Variables:E2_2_1_6_km} + (E2_2_1_6 * C00900  *  C00068))</v>
      </c>
    </row>
    <row r="702" spans="1:14" ht="29" x14ac:dyDescent="0.35">
      <c r="A702" s="12" t="s">
        <v>2659</v>
      </c>
      <c r="B702" s="11" t="s">
        <v>2029</v>
      </c>
      <c r="C702" s="11" t="s">
        <v>7493</v>
      </c>
      <c r="E702" s="40">
        <v>701</v>
      </c>
      <c r="F702" s="11" t="str">
        <f t="shared" si="71"/>
        <v>E3_1_1_41</v>
      </c>
      <c r="G702" s="46" t="str">
        <f t="shared" si="72"/>
        <v>E3_1_1_41_kcat: 13.7</v>
      </c>
      <c r="H702" s="46" t="str">
        <f t="shared" si="77"/>
        <v>E3_1_1_41_km: 1</v>
      </c>
      <c r="I702" s="49" t="s">
        <v>8315</v>
      </c>
      <c r="J702" s="49" t="str">
        <f t="shared" si="73"/>
        <v>C00916  *  C00001 </v>
      </c>
      <c r="K702" s="19" t="s">
        <v>9360</v>
      </c>
      <c r="L702" s="50" t="str">
        <f t="shared" si="74"/>
        <v>C03112  * C00033</v>
      </c>
      <c r="M702" s="16" t="str">
        <f t="shared" si="75"/>
        <v>(${Variables:E3_1_1_41_kcat} * E3_1_1_41 * C00916  *  C00001 ) / (${Variables:E3_1_1_41_km} + (E3_1_1_41 * C00916  *  C00001 ))</v>
      </c>
      <c r="N702" s="16" t="str">
        <f t="shared" si="76"/>
        <v>r701: C00916  +  C00001  -&gt; C03112  + C00033 | (${Variables:E3_1_1_41_kcat} * E3_1_1_41 * C00916  *  C00001 ) / (${Variables:E3_1_1_41_km} + (E3_1_1_41 * C00916  *  C00001 ))</v>
      </c>
    </row>
    <row r="703" spans="1:14" ht="29" x14ac:dyDescent="0.35">
      <c r="A703" s="12" t="s">
        <v>2546</v>
      </c>
      <c r="B703" s="11" t="s">
        <v>1916</v>
      </c>
      <c r="C703" s="11" t="s">
        <v>7494</v>
      </c>
      <c r="E703" s="40">
        <v>702</v>
      </c>
      <c r="F703" s="11" t="str">
        <f t="shared" si="71"/>
        <v>E2_5_1_61</v>
      </c>
      <c r="G703" s="46" t="str">
        <f t="shared" si="72"/>
        <v>E2_5_1_61_kcat: 13.7</v>
      </c>
      <c r="H703" s="46" t="str">
        <f t="shared" si="77"/>
        <v>E2_5_1_61_km: 1</v>
      </c>
      <c r="I703" s="49" t="s">
        <v>8316</v>
      </c>
      <c r="J703" s="49" t="str">
        <f t="shared" si="73"/>
        <v>C00931  *  C00001</v>
      </c>
      <c r="K703" s="19" t="s">
        <v>9361</v>
      </c>
      <c r="L703" s="50" t="str">
        <f t="shared" si="74"/>
        <v>C01024  *  C00014</v>
      </c>
      <c r="M703" s="16" t="str">
        <f t="shared" si="75"/>
        <v>(${Variables:E2_5_1_61_kcat} * E2_5_1_61 * C00931  *  C00001) / (${Variables:E2_5_1_61_km} + (E2_5_1_61 * C00931  *  C00001))</v>
      </c>
      <c r="N703" s="16" t="str">
        <f t="shared" si="76"/>
        <v>r702: C00931  +  C00001 -&gt; C01024  +  C00014 | (${Variables:E2_5_1_61_kcat} * E2_5_1_61 * C00931  *  C00001) / (${Variables:E2_5_1_61_km} + (E2_5_1_61 * C00931  *  C00001))</v>
      </c>
    </row>
    <row r="704" spans="1:14" ht="29" x14ac:dyDescent="0.35">
      <c r="A704" s="12" t="s">
        <v>2677</v>
      </c>
      <c r="B704" s="11" t="s">
        <v>2047</v>
      </c>
      <c r="C704" s="11" t="s">
        <v>7495</v>
      </c>
      <c r="E704" s="40">
        <v>703</v>
      </c>
      <c r="F704" s="11" t="str">
        <f t="shared" si="71"/>
        <v>E3_1_3_23</v>
      </c>
      <c r="G704" s="46" t="str">
        <f t="shared" si="72"/>
        <v>E3_1_3_23_kcat: 13.7</v>
      </c>
      <c r="H704" s="46" t="str">
        <f t="shared" si="77"/>
        <v>E3_1_3_23_km: 1</v>
      </c>
      <c r="I704" s="49" t="s">
        <v>8317</v>
      </c>
      <c r="J704" s="49" t="str">
        <f t="shared" si="73"/>
        <v>C00934  *  C00001</v>
      </c>
      <c r="K704" s="19" t="s">
        <v>9362</v>
      </c>
      <c r="L704" s="50" t="str">
        <f t="shared" si="74"/>
        <v>C11477  * C00009</v>
      </c>
      <c r="M704" s="16" t="str">
        <f t="shared" si="75"/>
        <v>(${Variables:E3_1_3_23_kcat} * E3_1_3_23 * C00934  *  C00001) / (${Variables:E3_1_3_23_km} + (E3_1_3_23 * C00934  *  C00001))</v>
      </c>
      <c r="N704" s="16" t="str">
        <f t="shared" si="76"/>
        <v>r703: C00934  +  C00001 -&gt; C11477  + C00009 | (${Variables:E3_1_3_23_kcat} * E3_1_3_23 * C00934  *  C00001) / (${Variables:E3_1_3_23_km} + (E3_1_3_23 * C00934  *  C00001))</v>
      </c>
    </row>
    <row r="705" spans="1:14" ht="29" x14ac:dyDescent="0.35">
      <c r="A705" s="12" t="s">
        <v>2808</v>
      </c>
      <c r="B705" s="11" t="s">
        <v>2177</v>
      </c>
      <c r="C705" s="11" t="s">
        <v>7496</v>
      </c>
      <c r="E705" s="40">
        <v>704</v>
      </c>
      <c r="F705" s="11" t="str">
        <f t="shared" si="71"/>
        <v>E4_2_1_10</v>
      </c>
      <c r="G705" s="46" t="str">
        <f t="shared" si="72"/>
        <v>E4_2_1_10_kcat: 13.7</v>
      </c>
      <c r="H705" s="46" t="str">
        <f t="shared" si="77"/>
        <v>E4_2_1_10_km: 1</v>
      </c>
      <c r="I705" s="49" t="s">
        <v>3993</v>
      </c>
      <c r="J705" s="49" t="str">
        <f t="shared" si="73"/>
        <v>C00944</v>
      </c>
      <c r="K705" s="19" t="s">
        <v>9363</v>
      </c>
      <c r="L705" s="50" t="str">
        <f t="shared" si="74"/>
        <v>C02637  * C00001</v>
      </c>
      <c r="M705" s="16" t="str">
        <f t="shared" si="75"/>
        <v>(${Variables:E4_2_1_10_kcat} * E4_2_1_10 * C00944) / (${Variables:E4_2_1_10_km} + (E4_2_1_10 * C00944))</v>
      </c>
      <c r="N705" s="16" t="str">
        <f t="shared" si="76"/>
        <v>r704: C00944 -&gt; C02637  + C00001 | (${Variables:E4_2_1_10_kcat} * E4_2_1_10 * C00944) / (${Variables:E4_2_1_10_km} + (E4_2_1_10 * C00944))</v>
      </c>
    </row>
    <row r="706" spans="1:14" ht="43.5" x14ac:dyDescent="0.35">
      <c r="A706" s="12" t="s">
        <v>2386</v>
      </c>
      <c r="B706" s="11" t="s">
        <v>1756</v>
      </c>
      <c r="C706" s="11" t="s">
        <v>7391</v>
      </c>
      <c r="E706" s="40">
        <v>705</v>
      </c>
      <c r="F706" s="11" t="str">
        <f t="shared" si="71"/>
        <v>E1_14_14_1</v>
      </c>
      <c r="G706" s="46" t="str">
        <f t="shared" si="72"/>
        <v>E1_14_14_1_kcat: 13.7</v>
      </c>
      <c r="H706" s="46" t="str">
        <f t="shared" si="77"/>
        <v>E1_14_14_1_km: 1</v>
      </c>
      <c r="I706" s="49" t="s">
        <v>8318</v>
      </c>
      <c r="J706" s="49" t="str">
        <f t="shared" si="73"/>
        <v>C00951  *  C00080  *  C00007  *  C00004</v>
      </c>
      <c r="K706" s="19" t="s">
        <v>9364</v>
      </c>
      <c r="L706" s="50" t="str">
        <f t="shared" si="74"/>
        <v>C05301  * C00003  * C00001</v>
      </c>
      <c r="M706" s="16" t="str">
        <f t="shared" si="75"/>
        <v>(${Variables:E1_14_14_1_kcat} * E1_14_14_1 * C00951  *  C00080  *  C00007  *  C00004) / (${Variables:E1_14_14_1_km} + (E1_14_14_1 * C00951  *  C00080  *  C00007  *  C00004))</v>
      </c>
      <c r="N706" s="16" t="str">
        <f t="shared" si="76"/>
        <v>r705: C00951  +  C00080  +  C00007  +  C00004 -&gt; C05301  + C00003  + C00001 | (${Variables:E1_14_14_1_kcat} * E1_14_14_1 * C00951  *  C00080  *  C00007  *  C00004) / (${Variables:E1_14_14_1_km} + (E1_14_14_1 * C00951  *  C00080  *  C00007  *  C00004))</v>
      </c>
    </row>
    <row r="707" spans="1:14" ht="43.5" x14ac:dyDescent="0.35">
      <c r="A707" s="12" t="s">
        <v>2386</v>
      </c>
      <c r="B707" s="11" t="s">
        <v>1756</v>
      </c>
      <c r="C707" s="11" t="s">
        <v>7391</v>
      </c>
      <c r="E707" s="40">
        <v>706</v>
      </c>
      <c r="F707" s="11" t="str">
        <f t="shared" ref="F707:F770" si="78">"E" &amp; SUBSTITUTE(C707,".","_")</f>
        <v>E1_14_14_1</v>
      </c>
      <c r="G707" s="46" t="str">
        <f t="shared" ref="G707:G770" si="79">_xlfn.CONCAT(F707,"_kcat: ",13.7)</f>
        <v>E1_14_14_1_kcat: 13.7</v>
      </c>
      <c r="H707" s="46" t="str">
        <f t="shared" si="77"/>
        <v>E1_14_14_1_km: 1</v>
      </c>
      <c r="I707" s="49" t="s">
        <v>8319</v>
      </c>
      <c r="J707" s="49" t="str">
        <f t="shared" ref="J707:J770" si="80">SUBSTITUTE(I707, "+", "*")</f>
        <v>C00951  *  C00080  *  C00007  *  C00005</v>
      </c>
      <c r="K707" s="19" t="s">
        <v>9365</v>
      </c>
      <c r="L707" s="50" t="str">
        <f t="shared" ref="L707:L770" si="81">SUBSTITUTE(K707, "+", "*")</f>
        <v>C05141  * C00006  * C00001</v>
      </c>
      <c r="M707" s="16" t="str">
        <f t="shared" ref="M707:M770" si="82">_xlfn.CONCAT("(", "${Variables:",F707, "_kcat}"," * ", F707, " * ",J707,") / (","${Variables:",F707,"_km}"," + (",F707," * ",J707,"))")</f>
        <v>(${Variables:E1_14_14_1_kcat} * E1_14_14_1 * C00951  *  C00080  *  C00007  *  C00005) / (${Variables:E1_14_14_1_km} + (E1_14_14_1 * C00951  *  C00080  *  C00007  *  C00005))</v>
      </c>
      <c r="N707" s="16" t="str">
        <f t="shared" ref="N707:N770" si="83">_xlfn.CONCAT("r",E707,": ",I707, " -&gt; ",K707," | ",M707)</f>
        <v>r706: C00951  +  C00080  +  C00007  +  C00005 -&gt; C05141  + C00006  + C00001 | (${Variables:E1_14_14_1_kcat} * E1_14_14_1 * C00951  *  C00080  *  C00007  *  C00005) / (${Variables:E1_14_14_1_km} + (E1_14_14_1 * C00951  *  C00080  *  C00007  *  C00005))</v>
      </c>
    </row>
    <row r="708" spans="1:14" ht="43.5" x14ac:dyDescent="0.35">
      <c r="A708" s="12" t="s">
        <v>2386</v>
      </c>
      <c r="B708" s="11" t="s">
        <v>1756</v>
      </c>
      <c r="C708" s="11" t="s">
        <v>7391</v>
      </c>
      <c r="E708" s="40">
        <v>707</v>
      </c>
      <c r="F708" s="11" t="str">
        <f t="shared" si="78"/>
        <v>E1_14_14_1</v>
      </c>
      <c r="G708" s="46" t="str">
        <f t="shared" si="79"/>
        <v>E1_14_14_1_kcat: 13.7</v>
      </c>
      <c r="H708" s="46" t="str">
        <f t="shared" si="77"/>
        <v>E1_14_14_1_km: 1</v>
      </c>
      <c r="I708" s="49" t="s">
        <v>8319</v>
      </c>
      <c r="J708" s="49" t="str">
        <f t="shared" si="80"/>
        <v>C00951  *  C00080  *  C00007  *  C00005</v>
      </c>
      <c r="K708" s="19" t="s">
        <v>9366</v>
      </c>
      <c r="L708" s="50" t="str">
        <f t="shared" si="81"/>
        <v>C05301  * C00006  * C00001</v>
      </c>
      <c r="M708" s="16" t="str">
        <f t="shared" si="82"/>
        <v>(${Variables:E1_14_14_1_kcat} * E1_14_14_1 * C00951  *  C00080  *  C00007  *  C00005) / (${Variables:E1_14_14_1_km} + (E1_14_14_1 * C00951  *  C00080  *  C00007  *  C00005))</v>
      </c>
      <c r="N708" s="16" t="str">
        <f t="shared" si="83"/>
        <v>r707: C00951  +  C00080  +  C00007  +  C00005 -&gt; C05301  + C00006  + C00001 | (${Variables:E1_14_14_1_kcat} * E1_14_14_1 * C00951  *  C00080  *  C00007  *  C00005) / (${Variables:E1_14_14_1_km} + (E1_14_14_1 * C00951  *  C00080  *  C00007  *  C00005))</v>
      </c>
    </row>
    <row r="709" spans="1:14" ht="29" x14ac:dyDescent="0.35">
      <c r="A709" s="12" t="s">
        <v>2474</v>
      </c>
      <c r="B709" s="11" t="s">
        <v>1844</v>
      </c>
      <c r="C709" s="11" t="s">
        <v>7352</v>
      </c>
      <c r="E709" s="40">
        <v>708</v>
      </c>
      <c r="F709" s="11" t="str">
        <f t="shared" si="78"/>
        <v>E2_1_2_11</v>
      </c>
      <c r="G709" s="46" t="str">
        <f t="shared" si="79"/>
        <v>E2_1_2_11_kcat: 13.7</v>
      </c>
      <c r="H709" s="46" t="str">
        <f t="shared" si="77"/>
        <v>E2_1_2_11_km: 1</v>
      </c>
      <c r="I709" s="49" t="s">
        <v>3920</v>
      </c>
      <c r="J709" s="49" t="str">
        <f t="shared" si="80"/>
        <v>C00966</v>
      </c>
      <c r="K709" s="19" t="s">
        <v>9367</v>
      </c>
      <c r="L709" s="50" t="str">
        <f t="shared" si="81"/>
        <v>C00141  * C00067</v>
      </c>
      <c r="M709" s="16" t="str">
        <f t="shared" si="82"/>
        <v>(${Variables:E2_1_2_11_kcat} * E2_1_2_11 * C00966) / (${Variables:E2_1_2_11_km} + (E2_1_2_11 * C00966))</v>
      </c>
      <c r="N709" s="16" t="str">
        <f t="shared" si="83"/>
        <v>r708: C00966 -&gt; C00141  + C00067 | (${Variables:E2_1_2_11_kcat} * E2_1_2_11 * C00966) / (${Variables:E2_1_2_11_km} + (E2_1_2_11 * C00966))</v>
      </c>
    </row>
    <row r="710" spans="1:14" ht="29" x14ac:dyDescent="0.35">
      <c r="A710" s="12" t="s">
        <v>2535</v>
      </c>
      <c r="B710" s="11" t="s">
        <v>1905</v>
      </c>
      <c r="C710" s="11" t="s">
        <v>7497</v>
      </c>
      <c r="E710" s="40">
        <v>709</v>
      </c>
      <c r="F710" s="11" t="str">
        <f t="shared" si="78"/>
        <v>E2_5_1_134</v>
      </c>
      <c r="G710" s="46" t="str">
        <f t="shared" si="79"/>
        <v>E2_5_1_134_kcat: 13.7</v>
      </c>
      <c r="H710" s="46" t="str">
        <f t="shared" si="77"/>
        <v>E2_5_1_134_km: 1</v>
      </c>
      <c r="I710" s="49" t="s">
        <v>8320</v>
      </c>
      <c r="J710" s="49" t="str">
        <f t="shared" si="80"/>
        <v>C00979  *  C00155</v>
      </c>
      <c r="K710" s="19" t="s">
        <v>9368</v>
      </c>
      <c r="L710" s="50" t="str">
        <f t="shared" si="81"/>
        <v>C02291  * C00033</v>
      </c>
      <c r="M710" s="16" t="str">
        <f t="shared" si="82"/>
        <v>(${Variables:E2_5_1_134_kcat} * E2_5_1_134 * C00979  *  C00155) / (${Variables:E2_5_1_134_km} + (E2_5_1_134 * C00979  *  C00155))</v>
      </c>
      <c r="N710" s="16" t="str">
        <f t="shared" si="83"/>
        <v>r709: C00979  +  C00155 -&gt; C02291  + C00033 | (${Variables:E2_5_1_134_kcat} * E2_5_1_134 * C00979  *  C00155) / (${Variables:E2_5_1_134_km} + (E2_5_1_134 * C00979  *  C00155))</v>
      </c>
    </row>
    <row r="711" spans="1:14" ht="29" x14ac:dyDescent="0.35">
      <c r="A711" s="12" t="s">
        <v>2544</v>
      </c>
      <c r="B711" s="11" t="s">
        <v>1914</v>
      </c>
      <c r="C711" s="11" t="s">
        <v>7498</v>
      </c>
      <c r="E711" s="40">
        <v>710</v>
      </c>
      <c r="F711" s="11" t="str">
        <f t="shared" si="78"/>
        <v>E2_5_1_47</v>
      </c>
      <c r="G711" s="46" t="str">
        <f t="shared" si="79"/>
        <v>E2_5_1_47_kcat: 13.7</v>
      </c>
      <c r="H711" s="46" t="str">
        <f t="shared" si="77"/>
        <v>E2_5_1_47_km: 1</v>
      </c>
      <c r="I711" s="49" t="s">
        <v>8321</v>
      </c>
      <c r="J711" s="49" t="str">
        <f t="shared" si="80"/>
        <v>C00979  *  C00283</v>
      </c>
      <c r="K711" s="19" t="s">
        <v>9369</v>
      </c>
      <c r="L711" s="50" t="str">
        <f t="shared" si="81"/>
        <v>C00097  * C00033</v>
      </c>
      <c r="M711" s="16" t="str">
        <f t="shared" si="82"/>
        <v>(${Variables:E2_5_1_47_kcat} * E2_5_1_47 * C00979  *  C00283) / (${Variables:E2_5_1_47_km} + (E2_5_1_47 * C00979  *  C00283))</v>
      </c>
      <c r="N711" s="16" t="str">
        <f t="shared" si="83"/>
        <v>r710: C00979  +  C00283 -&gt; C00097  + C00033 | (${Variables:E2_5_1_47_kcat} * E2_5_1_47 * C00979  *  C00283) / (${Variables:E2_5_1_47_km} + (E2_5_1_47 * C00979  *  C00283))</v>
      </c>
    </row>
    <row r="712" spans="1:14" ht="43.5" x14ac:dyDescent="0.35">
      <c r="A712" s="12" t="s">
        <v>2544</v>
      </c>
      <c r="B712" s="11" t="s">
        <v>1914</v>
      </c>
      <c r="C712" s="11" t="s">
        <v>7498</v>
      </c>
      <c r="E712" s="40">
        <v>711</v>
      </c>
      <c r="F712" s="11" t="str">
        <f t="shared" si="78"/>
        <v>E2_5_1_47</v>
      </c>
      <c r="G712" s="46" t="str">
        <f t="shared" si="79"/>
        <v>E2_5_1_47_kcat: 13.7</v>
      </c>
      <c r="H712" s="46" t="str">
        <f t="shared" si="77"/>
        <v>E2_5_1_47_km: 1</v>
      </c>
      <c r="I712" s="49" t="s">
        <v>8322</v>
      </c>
      <c r="J712" s="49" t="str">
        <f t="shared" si="80"/>
        <v>C00979  *  C00320  *  C00342  *  C00080 </v>
      </c>
      <c r="K712" s="19" t="s">
        <v>9370</v>
      </c>
      <c r="L712" s="50" t="str">
        <f t="shared" si="81"/>
        <v>C00097  * C00094  * C00343  * C00033</v>
      </c>
      <c r="M712" s="16" t="str">
        <f t="shared" si="82"/>
        <v>(${Variables:E2_5_1_47_kcat} * E2_5_1_47 * C00979  *  C00320  *  C00342  *  C00080 ) / (${Variables:E2_5_1_47_km} + (E2_5_1_47 * C00979  *  C00320  *  C00342  *  C00080 ))</v>
      </c>
      <c r="N712" s="16" t="str">
        <f t="shared" si="83"/>
        <v>r711: C00979  +  C00320  +  C00342  +  C00080  -&gt; C00097  + C00094  + C00343  + C00033 | (${Variables:E2_5_1_47_kcat} * E2_5_1_47 * C00979  *  C00320  *  C00342  *  C00080 ) / (${Variables:E2_5_1_47_km} + (E2_5_1_47 * C00979  *  C00320  *  C00342  *  C00080 ))</v>
      </c>
    </row>
    <row r="713" spans="1:14" ht="29" x14ac:dyDescent="0.35">
      <c r="A713" s="12" t="s">
        <v>2544</v>
      </c>
      <c r="B713" s="11" t="s">
        <v>1914</v>
      </c>
      <c r="C713" s="11" t="s">
        <v>7498</v>
      </c>
      <c r="E713" s="40">
        <v>712</v>
      </c>
      <c r="F713" s="11" t="str">
        <f t="shared" si="78"/>
        <v>E2_5_1_47</v>
      </c>
      <c r="G713" s="46" t="str">
        <f t="shared" si="79"/>
        <v>E2_5_1_47_kcat: 13.7</v>
      </c>
      <c r="H713" s="46" t="str">
        <f t="shared" si="77"/>
        <v>E2_5_1_47_km: 1</v>
      </c>
      <c r="I713" s="49" t="s">
        <v>8323</v>
      </c>
      <c r="J713" s="49" t="str">
        <f t="shared" si="80"/>
        <v>C00979  *  C01528 </v>
      </c>
      <c r="K713" s="19" t="s">
        <v>9371</v>
      </c>
      <c r="L713" s="50" t="str">
        <f t="shared" si="81"/>
        <v>C05688  * C00033</v>
      </c>
      <c r="M713" s="16" t="str">
        <f t="shared" si="82"/>
        <v>(${Variables:E2_5_1_47_kcat} * E2_5_1_47 * C00979  *  C01528 ) / (${Variables:E2_5_1_47_km} + (E2_5_1_47 * C00979  *  C01528 ))</v>
      </c>
      <c r="N713" s="16" t="str">
        <f t="shared" si="83"/>
        <v>r712: C00979  +  C01528  -&gt; C05688  + C00033 | (${Variables:E2_5_1_47_kcat} * E2_5_1_47 * C00979  *  C01528 ) / (${Variables:E2_5_1_47_km} + (E2_5_1_47 * C00979  *  C01528 ))</v>
      </c>
    </row>
    <row r="714" spans="1:14" ht="29" x14ac:dyDescent="0.35">
      <c r="A714" s="12" t="s">
        <v>2676</v>
      </c>
      <c r="B714" s="11" t="s">
        <v>2046</v>
      </c>
      <c r="C714" s="11" t="s">
        <v>7499</v>
      </c>
      <c r="E714" s="40">
        <v>713</v>
      </c>
      <c r="F714" s="11" t="str">
        <f t="shared" si="78"/>
        <v>E3_1_3_18</v>
      </c>
      <c r="G714" s="46" t="str">
        <f t="shared" si="79"/>
        <v>E3_1_3_18_kcat: 13.7</v>
      </c>
      <c r="H714" s="46" t="str">
        <f t="shared" si="77"/>
        <v>E3_1_3_18_km: 1</v>
      </c>
      <c r="I714" s="49" t="s">
        <v>8324</v>
      </c>
      <c r="J714" s="49" t="str">
        <f t="shared" si="80"/>
        <v>C00988  *  C00001 </v>
      </c>
      <c r="K714" s="19" t="s">
        <v>9372</v>
      </c>
      <c r="L714" s="50" t="str">
        <f t="shared" si="81"/>
        <v>C00160  * C00009</v>
      </c>
      <c r="M714" s="16" t="str">
        <f t="shared" si="82"/>
        <v>(${Variables:E3_1_3_18_kcat} * E3_1_3_18 * C00988  *  C00001 ) / (${Variables:E3_1_3_18_km} + (E3_1_3_18 * C00988  *  C00001 ))</v>
      </c>
      <c r="N714" s="16" t="str">
        <f t="shared" si="83"/>
        <v>r713: C00988  +  C00001  -&gt; C00160  + C00009 | (${Variables:E3_1_3_18_kcat} * E3_1_3_18 * C00988  *  C00001 ) / (${Variables:E3_1_3_18_km} + (E3_1_3_18 * C00988  *  C00001 ))</v>
      </c>
    </row>
    <row r="715" spans="1:14" ht="29" x14ac:dyDescent="0.35">
      <c r="A715" s="12" t="s">
        <v>2680</v>
      </c>
      <c r="B715" s="11" t="s">
        <v>2050</v>
      </c>
      <c r="C715" s="11" t="s">
        <v>7500</v>
      </c>
      <c r="E715" s="40">
        <v>714</v>
      </c>
      <c r="F715" s="11" t="str">
        <f t="shared" si="78"/>
        <v>E3_1_3_3</v>
      </c>
      <c r="G715" s="46" t="str">
        <f t="shared" si="79"/>
        <v>E3_1_3_3_kcat: 13.7</v>
      </c>
      <c r="H715" s="46" t="str">
        <f t="shared" si="77"/>
        <v>E3_1_3_3_km: 1</v>
      </c>
      <c r="I715" s="49" t="s">
        <v>8325</v>
      </c>
      <c r="J715" s="49" t="str">
        <f t="shared" si="80"/>
        <v>C01005  *  C00001</v>
      </c>
      <c r="K715" s="19" t="s">
        <v>9373</v>
      </c>
      <c r="L715" s="50" t="str">
        <f t="shared" si="81"/>
        <v>C00065  * C00009</v>
      </c>
      <c r="M715" s="16" t="str">
        <f t="shared" si="82"/>
        <v>(${Variables:E3_1_3_3_kcat} * E3_1_3_3 * C01005  *  C00001) / (${Variables:E3_1_3_3_km} + (E3_1_3_3 * C01005  *  C00001))</v>
      </c>
      <c r="N715" s="16" t="str">
        <f t="shared" si="83"/>
        <v>r714: C01005  +  C00001 -&gt; C00065  + C00009 | (${Variables:E3_1_3_3_kcat} * E3_1_3_3 * C01005  *  C00001) / (${Variables:E3_1_3_3_km} + (E3_1_3_3 * C01005  *  C00001))</v>
      </c>
    </row>
    <row r="716" spans="1:14" ht="29" x14ac:dyDescent="0.35">
      <c r="A716" s="12" t="s">
        <v>2561</v>
      </c>
      <c r="B716" s="11" t="s">
        <v>1931</v>
      </c>
      <c r="C716" s="11" t="s">
        <v>7501</v>
      </c>
      <c r="E716" s="40">
        <v>715</v>
      </c>
      <c r="F716" s="11" t="str">
        <f t="shared" si="78"/>
        <v>E2_6_1_52</v>
      </c>
      <c r="G716" s="46" t="str">
        <f t="shared" si="79"/>
        <v>E2_6_1_52_kcat: 13.7</v>
      </c>
      <c r="H716" s="46" t="str">
        <f t="shared" si="77"/>
        <v>E2_6_1_52_km: 1</v>
      </c>
      <c r="I716" s="49" t="s">
        <v>8326</v>
      </c>
      <c r="J716" s="49" t="str">
        <f t="shared" si="80"/>
        <v>C01005  *  C00026 </v>
      </c>
      <c r="K716" s="19" t="s">
        <v>9374</v>
      </c>
      <c r="L716" s="50" t="str">
        <f t="shared" si="81"/>
        <v>C03232  * C00025</v>
      </c>
      <c r="M716" s="16" t="str">
        <f t="shared" si="82"/>
        <v>(${Variables:E2_6_1_52_kcat} * E2_6_1_52 * C01005  *  C00026 ) / (${Variables:E2_6_1_52_km} + (E2_6_1_52 * C01005  *  C00026 ))</v>
      </c>
      <c r="N716" s="16" t="str">
        <f t="shared" si="83"/>
        <v>r715: C01005  +  C00026  -&gt; C03232  + C00025 | (${Variables:E2_6_1_52_kcat} * E2_6_1_52 * C01005  *  C00026 ) / (${Variables:E2_6_1_52_km} + (E2_6_1_52 * C01005  *  C00026 ))</v>
      </c>
    </row>
    <row r="717" spans="1:14" ht="29" x14ac:dyDescent="0.35">
      <c r="A717" s="12" t="s">
        <v>2544</v>
      </c>
      <c r="B717" s="11" t="s">
        <v>1914</v>
      </c>
      <c r="C717" s="11" t="s">
        <v>7498</v>
      </c>
      <c r="E717" s="40">
        <v>716</v>
      </c>
      <c r="F717" s="11" t="str">
        <f t="shared" si="78"/>
        <v>E2_5_1_47</v>
      </c>
      <c r="G717" s="46" t="str">
        <f t="shared" si="79"/>
        <v>E2_5_1_47_kcat: 13.7</v>
      </c>
      <c r="H717" s="46" t="str">
        <f t="shared" ref="H717:H780" si="84">_xlfn.CONCAT(F717,"_km: ",1)</f>
        <v>E2_5_1_47_km: 1</v>
      </c>
      <c r="I717" s="49" t="s">
        <v>8327</v>
      </c>
      <c r="J717" s="49" t="str">
        <f t="shared" si="80"/>
        <v>C01005  *  C00283</v>
      </c>
      <c r="K717" s="19" t="s">
        <v>9375</v>
      </c>
      <c r="L717" s="50" t="str">
        <f t="shared" si="81"/>
        <v>C00097  * C00009</v>
      </c>
      <c r="M717" s="16" t="str">
        <f t="shared" si="82"/>
        <v>(${Variables:E2_5_1_47_kcat} * E2_5_1_47 * C01005  *  C00283) / (${Variables:E2_5_1_47_km} + (E2_5_1_47 * C01005  *  C00283))</v>
      </c>
      <c r="N717" s="16" t="str">
        <f t="shared" si="83"/>
        <v>r716: C01005  +  C00283 -&gt; C00097  + C00009 | (${Variables:E2_5_1_47_kcat} * E2_5_1_47 * C01005  *  C00283) / (${Variables:E2_5_1_47_km} + (E2_5_1_47 * C01005  *  C00283))</v>
      </c>
    </row>
    <row r="718" spans="1:14" ht="29" x14ac:dyDescent="0.35">
      <c r="A718" s="12" t="s">
        <v>2829</v>
      </c>
      <c r="B718" s="11" t="s">
        <v>2199</v>
      </c>
      <c r="C718" s="11" t="s">
        <v>7502</v>
      </c>
      <c r="E718" s="40">
        <v>717</v>
      </c>
      <c r="F718" s="11" t="str">
        <f t="shared" si="78"/>
        <v>E4_2_1_75</v>
      </c>
      <c r="G718" s="46" t="str">
        <f t="shared" si="79"/>
        <v>E4_2_1_75_kcat: 13.7</v>
      </c>
      <c r="H718" s="46" t="str">
        <f t="shared" si="84"/>
        <v>E4_2_1_75_km: 1</v>
      </c>
      <c r="I718" s="49" t="s">
        <v>4046</v>
      </c>
      <c r="J718" s="49" t="str">
        <f t="shared" si="80"/>
        <v>C01024</v>
      </c>
      <c r="K718" s="19" t="s">
        <v>9376</v>
      </c>
      <c r="L718" s="50" t="str">
        <f t="shared" si="81"/>
        <v>C01051  * C00001</v>
      </c>
      <c r="M718" s="16" t="str">
        <f t="shared" si="82"/>
        <v>(${Variables:E4_2_1_75_kcat} * E4_2_1_75 * C01024) / (${Variables:E4_2_1_75_km} + (E4_2_1_75 * C01024))</v>
      </c>
      <c r="N718" s="16" t="str">
        <f t="shared" si="83"/>
        <v>r717: C01024 -&gt; C01051  + C00001 | (${Variables:E4_2_1_75_kcat} * E4_2_1_75 * C01024) / (${Variables:E4_2_1_75_km} + (E4_2_1_75 * C01024))</v>
      </c>
    </row>
    <row r="719" spans="1:14" ht="29" x14ac:dyDescent="0.35">
      <c r="A719" s="12" t="s">
        <v>2945</v>
      </c>
      <c r="B719" s="11" t="s">
        <v>2315</v>
      </c>
      <c r="C719" s="11" t="s">
        <v>7192</v>
      </c>
      <c r="E719" s="40">
        <v>718</v>
      </c>
      <c r="F719" s="11" t="str">
        <f t="shared" si="78"/>
        <v>E6_3_3_3</v>
      </c>
      <c r="G719" s="46" t="str">
        <f t="shared" si="79"/>
        <v>E6_3_3_3_kcat: 13.7</v>
      </c>
      <c r="H719" s="46" t="str">
        <f t="shared" si="84"/>
        <v>E6_3_3_3_km: 1</v>
      </c>
      <c r="I719" s="49" t="s">
        <v>8328</v>
      </c>
      <c r="J719" s="49" t="str">
        <f t="shared" si="80"/>
        <v>C01037  *  C00011</v>
      </c>
      <c r="K719" s="19" t="s">
        <v>4173</v>
      </c>
      <c r="L719" s="50" t="str">
        <f t="shared" si="81"/>
        <v>C22458</v>
      </c>
      <c r="M719" s="16" t="str">
        <f t="shared" si="82"/>
        <v>(${Variables:E6_3_3_3_kcat} * E6_3_3_3 * C01037  *  C00011) / (${Variables:E6_3_3_3_km} + (E6_3_3_3 * C01037  *  C00011))</v>
      </c>
      <c r="N719" s="16" t="str">
        <f t="shared" si="83"/>
        <v>r718: C01037  +  C00011 -&gt; C22458 | (${Variables:E6_3_3_3_kcat} * E6_3_3_3 * C01037  *  C00011) / (${Variables:E6_3_3_3_km} + (E6_3_3_3 * C01037  *  C00011))</v>
      </c>
    </row>
    <row r="720" spans="1:14" ht="29" x14ac:dyDescent="0.35">
      <c r="A720" s="12" t="s">
        <v>2422</v>
      </c>
      <c r="B720" s="11" t="s">
        <v>1792</v>
      </c>
      <c r="C720" s="11" t="s">
        <v>7503</v>
      </c>
      <c r="E720" s="40">
        <v>719</v>
      </c>
      <c r="F720" s="11" t="str">
        <f t="shared" si="78"/>
        <v>E1_3_1_98</v>
      </c>
      <c r="G720" s="46" t="str">
        <f t="shared" si="79"/>
        <v>E1_3_1_98_kcat: 13.7</v>
      </c>
      <c r="H720" s="46" t="str">
        <f t="shared" si="84"/>
        <v>E1_3_1_98_km: 1</v>
      </c>
      <c r="I720" s="49" t="s">
        <v>8329</v>
      </c>
      <c r="J720" s="49" t="str">
        <f t="shared" si="80"/>
        <v>C01050  *  C00003</v>
      </c>
      <c r="K720" s="19" t="s">
        <v>9377</v>
      </c>
      <c r="L720" s="50" t="str">
        <f t="shared" si="81"/>
        <v>C04631  * C00004  * C00080</v>
      </c>
      <c r="M720" s="16" t="str">
        <f t="shared" si="82"/>
        <v>(${Variables:E1_3_1_98_kcat} * E1_3_1_98 * C01050  *  C00003) / (${Variables:E1_3_1_98_km} + (E1_3_1_98 * C01050  *  C00003))</v>
      </c>
      <c r="N720" s="16" t="str">
        <f t="shared" si="83"/>
        <v>r719: C01050  +  C00003 -&gt; C04631  + C00004  + C00080 | (${Variables:E1_3_1_98_kcat} * E1_3_1_98 * C01050  *  C00003) / (${Variables:E1_3_1_98_km} + (E1_3_1_98 * C01050  *  C00003))</v>
      </c>
    </row>
    <row r="721" spans="1:14" ht="29" x14ac:dyDescent="0.35">
      <c r="A721" s="12" t="s">
        <v>2422</v>
      </c>
      <c r="B721" s="11" t="s">
        <v>1792</v>
      </c>
      <c r="C721" s="11" t="s">
        <v>7503</v>
      </c>
      <c r="E721" s="40">
        <v>720</v>
      </c>
      <c r="F721" s="11" t="str">
        <f t="shared" si="78"/>
        <v>E1_3_1_98</v>
      </c>
      <c r="G721" s="46" t="str">
        <f t="shared" si="79"/>
        <v>E1_3_1_98_kcat: 13.7</v>
      </c>
      <c r="H721" s="46" t="str">
        <f t="shared" si="84"/>
        <v>E1_3_1_98_km: 1</v>
      </c>
      <c r="I721" s="49" t="s">
        <v>8330</v>
      </c>
      <c r="J721" s="49" t="str">
        <f t="shared" si="80"/>
        <v>C01050  *  C00006 </v>
      </c>
      <c r="K721" s="19" t="s">
        <v>9378</v>
      </c>
      <c r="L721" s="50" t="str">
        <f t="shared" si="81"/>
        <v>C04631  * C00005  * C00080</v>
      </c>
      <c r="M721" s="16" t="str">
        <f t="shared" si="82"/>
        <v>(${Variables:E1_3_1_98_kcat} * E1_3_1_98 * C01050  *  C00006 ) / (${Variables:E1_3_1_98_km} + (E1_3_1_98 * C01050  *  C00006 ))</v>
      </c>
      <c r="N721" s="16" t="str">
        <f t="shared" si="83"/>
        <v>r720: C01050  +  C00006  -&gt; C04631  + C00005  + C00080 | (${Variables:E1_3_1_98_kcat} * E1_3_1_98 * C01050  *  C00006 ) / (${Variables:E1_3_1_98_km} + (E1_3_1_98 * C01050  *  C00006 ))</v>
      </c>
    </row>
    <row r="722" spans="1:14" ht="29" x14ac:dyDescent="0.35">
      <c r="A722" s="12" t="s">
        <v>2786</v>
      </c>
      <c r="B722" s="11" t="s">
        <v>2156</v>
      </c>
      <c r="C722" s="11" t="s">
        <v>7504</v>
      </c>
      <c r="E722" s="40">
        <v>721</v>
      </c>
      <c r="F722" s="11" t="str">
        <f t="shared" si="78"/>
        <v>E4_1_1_37</v>
      </c>
      <c r="G722" s="46" t="str">
        <f t="shared" si="79"/>
        <v>E4_1_1_37_kcat: 13.7</v>
      </c>
      <c r="H722" s="46" t="str">
        <f t="shared" si="84"/>
        <v>E4_1_1_37_km: 1</v>
      </c>
      <c r="I722" s="49" t="s">
        <v>3972</v>
      </c>
      <c r="J722" s="49" t="str">
        <f t="shared" si="80"/>
        <v>C01051</v>
      </c>
      <c r="K722" s="19" t="s">
        <v>9379</v>
      </c>
      <c r="L722" s="50" t="str">
        <f t="shared" si="81"/>
        <v>C03263  *  C00011</v>
      </c>
      <c r="M722" s="16" t="str">
        <f t="shared" si="82"/>
        <v>(${Variables:E4_1_1_37_kcat} * E4_1_1_37 * C01051) / (${Variables:E4_1_1_37_km} + (E4_1_1_37 * C01051))</v>
      </c>
      <c r="N722" s="16" t="str">
        <f t="shared" si="83"/>
        <v>r721: C01051 -&gt; C03263  +  C00011 | (${Variables:E4_1_1_37_kcat} * E4_1_1_37 * C01051) / (${Variables:E4_1_1_37_km} + (E4_1_1_37 * C01051))</v>
      </c>
    </row>
    <row r="723" spans="1:14" ht="29" x14ac:dyDescent="0.35">
      <c r="A723" s="12" t="s">
        <v>2501</v>
      </c>
      <c r="B723" s="11" t="s">
        <v>1871</v>
      </c>
      <c r="C723" s="11" t="s">
        <v>7505</v>
      </c>
      <c r="E723" s="40">
        <v>722</v>
      </c>
      <c r="F723" s="11" t="str">
        <f t="shared" si="78"/>
        <v>E2_3_1_47</v>
      </c>
      <c r="G723" s="46" t="str">
        <f t="shared" si="79"/>
        <v>E2_3_1_47_kcat: 13.7</v>
      </c>
      <c r="H723" s="46" t="str">
        <f t="shared" si="84"/>
        <v>E2_3_1_47_km: 1</v>
      </c>
      <c r="I723" s="49" t="s">
        <v>8331</v>
      </c>
      <c r="J723" s="49" t="str">
        <f t="shared" si="80"/>
        <v>C01063  *  C00041 </v>
      </c>
      <c r="K723" s="19" t="s">
        <v>9380</v>
      </c>
      <c r="L723" s="50" t="str">
        <f t="shared" si="81"/>
        <v>C01092  * C00010  * C00011</v>
      </c>
      <c r="M723" s="16" t="str">
        <f t="shared" si="82"/>
        <v>(${Variables:E2_3_1_47_kcat} * E2_3_1_47 * C01063  *  C00041 ) / (${Variables:E2_3_1_47_km} + (E2_3_1_47 * C01063  *  C00041 ))</v>
      </c>
      <c r="N723" s="16" t="str">
        <f t="shared" si="83"/>
        <v>r722: C01063  +  C00041  -&gt; C01092  + C00010  + C00011 | (${Variables:E2_3_1_47_kcat} * E2_3_1_47 * C01063  *  C00041 ) / (${Variables:E2_3_1_47_km} + (E2_3_1_47 * C01063  *  C00041 ))</v>
      </c>
    </row>
    <row r="724" spans="1:14" ht="29" x14ac:dyDescent="0.35">
      <c r="A724" s="12" t="s">
        <v>2423</v>
      </c>
      <c r="B724" s="11" t="s">
        <v>1793</v>
      </c>
      <c r="C724" s="11" t="s">
        <v>7506</v>
      </c>
      <c r="E724" s="40">
        <v>723</v>
      </c>
      <c r="F724" s="11" t="str">
        <f t="shared" si="78"/>
        <v>E1_3_3_4</v>
      </c>
      <c r="G724" s="46" t="str">
        <f t="shared" si="79"/>
        <v>E1_3_3_4_kcat: 13.7</v>
      </c>
      <c r="H724" s="46" t="str">
        <f t="shared" si="84"/>
        <v>E1_3_3_4_km: 1</v>
      </c>
      <c r="I724" s="49" t="s">
        <v>8332</v>
      </c>
      <c r="J724" s="49" t="str">
        <f t="shared" si="80"/>
        <v>C01079  *   C00007</v>
      </c>
      <c r="K724" s="19" t="s">
        <v>9381</v>
      </c>
      <c r="L724" s="50" t="str">
        <f t="shared" si="81"/>
        <v>C02191  *  C00027</v>
      </c>
      <c r="M724" s="16" t="str">
        <f t="shared" si="82"/>
        <v>(${Variables:E1_3_3_4_kcat} * E1_3_3_4 * C01079  *   C00007) / (${Variables:E1_3_3_4_km} + (E1_3_3_4 * C01079  *   C00007))</v>
      </c>
      <c r="N724" s="16" t="str">
        <f t="shared" si="83"/>
        <v>r723: C01079  +   C00007 -&gt; C02191  +  C00027 | (${Variables:E1_3_3_4_kcat} * E1_3_3_4 * C01079  *   C00007) / (${Variables:E1_3_3_4_km} + (E1_3_3_4 * C01079  *   C00007))</v>
      </c>
    </row>
    <row r="725" spans="1:14" ht="29" x14ac:dyDescent="0.35">
      <c r="A725" s="12" t="s">
        <v>2671</v>
      </c>
      <c r="B725" s="11" t="s">
        <v>2041</v>
      </c>
      <c r="C725" s="11" t="s">
        <v>7336</v>
      </c>
      <c r="E725" s="40">
        <v>724</v>
      </c>
      <c r="F725" s="11" t="str">
        <f t="shared" si="78"/>
        <v>E3_1_3_1</v>
      </c>
      <c r="G725" s="46" t="str">
        <f t="shared" si="79"/>
        <v>E3_1_3_1_kcat: 13.7</v>
      </c>
      <c r="H725" s="46" t="str">
        <f t="shared" si="84"/>
        <v>E3_1_3_1_km: 1</v>
      </c>
      <c r="I725" s="49" t="s">
        <v>8333</v>
      </c>
      <c r="J725" s="49" t="str">
        <f t="shared" si="80"/>
        <v>C01081  *  C00001</v>
      </c>
      <c r="K725" s="19" t="s">
        <v>9382</v>
      </c>
      <c r="L725" s="50" t="str">
        <f t="shared" si="81"/>
        <v>C00378  * C00009</v>
      </c>
      <c r="M725" s="16" t="str">
        <f t="shared" si="82"/>
        <v>(${Variables:E3_1_3_1_kcat} * E3_1_3_1 * C01081  *  C00001) / (${Variables:E3_1_3_1_km} + (E3_1_3_1 * C01081  *  C00001))</v>
      </c>
      <c r="N725" s="16" t="str">
        <f t="shared" si="83"/>
        <v>r724: C01081  +  C00001 -&gt; C00378  + C00009 | (${Variables:E3_1_3_1_kcat} * E3_1_3_1 * C01081  *  C00001) / (${Variables:E3_1_3_1_km} + (E3_1_3_1 * C01081  *  C00001))</v>
      </c>
    </row>
    <row r="726" spans="1:14" ht="29" x14ac:dyDescent="0.35">
      <c r="A726" s="12" t="s">
        <v>2576</v>
      </c>
      <c r="B726" s="11" t="s">
        <v>1946</v>
      </c>
      <c r="C726" s="11" t="s">
        <v>7507</v>
      </c>
      <c r="E726" s="40">
        <v>725</v>
      </c>
      <c r="F726" s="11" t="str">
        <f t="shared" si="78"/>
        <v>E2_7_1_201</v>
      </c>
      <c r="G726" s="46" t="str">
        <f t="shared" si="79"/>
        <v>E2_7_1_201_kcat: 13.7</v>
      </c>
      <c r="H726" s="46" t="str">
        <f t="shared" si="84"/>
        <v>E2_7_1_201_km: 1</v>
      </c>
      <c r="I726" s="49" t="s">
        <v>8334</v>
      </c>
      <c r="J726" s="49" t="str">
        <f t="shared" si="80"/>
        <v>C01083  *  C04261 </v>
      </c>
      <c r="K726" s="19" t="s">
        <v>9383</v>
      </c>
      <c r="L726" s="50" t="str">
        <f t="shared" si="81"/>
        <v>C00689  * C00615</v>
      </c>
      <c r="M726" s="16" t="str">
        <f t="shared" si="82"/>
        <v>(${Variables:E2_7_1_201_kcat} * E2_7_1_201 * C01083  *  C04261 ) / (${Variables:E2_7_1_201_km} + (E2_7_1_201 * C01083  *  C04261 ))</v>
      </c>
      <c r="N726" s="16" t="str">
        <f t="shared" si="83"/>
        <v>r725: C01083  +  C04261  -&gt; C00689  + C00615 | (${Variables:E2_7_1_201_kcat} * E2_7_1_201 * C01083  *  C04261 ) / (${Variables:E2_7_1_201_km} + (E2_7_1_201 * C01083  *  C04261 ))</v>
      </c>
    </row>
    <row r="727" spans="1:14" ht="29" x14ac:dyDescent="0.35">
      <c r="A727" s="12" t="s">
        <v>2813</v>
      </c>
      <c r="B727" s="11" t="s">
        <v>2183</v>
      </c>
      <c r="C727" s="11" t="s">
        <v>7469</v>
      </c>
      <c r="E727" s="40">
        <v>726</v>
      </c>
      <c r="F727" s="11" t="str">
        <f t="shared" si="78"/>
        <v>E4_2_1_17</v>
      </c>
      <c r="G727" s="46" t="str">
        <f t="shared" si="79"/>
        <v>E4_2_1_17_kcat: 13.7</v>
      </c>
      <c r="H727" s="46" t="str">
        <f t="shared" si="84"/>
        <v>E4_2_1_17_km: 1</v>
      </c>
      <c r="I727" s="49" t="s">
        <v>4013</v>
      </c>
      <c r="J727" s="49" t="str">
        <f t="shared" si="80"/>
        <v>C01086</v>
      </c>
      <c r="K727" s="19" t="s">
        <v>9384</v>
      </c>
      <c r="L727" s="50" t="str">
        <f t="shared" si="81"/>
        <v>C01122  * C00001</v>
      </c>
      <c r="M727" s="16" t="str">
        <f t="shared" si="82"/>
        <v>(${Variables:E4_2_1_17_kcat} * E4_2_1_17 * C01086) / (${Variables:E4_2_1_17_km} + (E4_2_1_17 * C01086))</v>
      </c>
      <c r="N727" s="16" t="str">
        <f t="shared" si="83"/>
        <v>r726: C01086 -&gt; C01122  + C00001 | (${Variables:E4_2_1_17_kcat} * E4_2_1_17 * C01086) / (${Variables:E4_2_1_17_km} + (E4_2_1_17 * C01086))</v>
      </c>
    </row>
    <row r="728" spans="1:14" ht="29" x14ac:dyDescent="0.35">
      <c r="A728" s="26" t="s">
        <v>2358</v>
      </c>
      <c r="B728" s="11" t="s">
        <v>1728</v>
      </c>
      <c r="C728" s="11" t="s">
        <v>7508</v>
      </c>
      <c r="E728" s="40">
        <v>727</v>
      </c>
      <c r="F728" s="11" t="str">
        <f t="shared" si="78"/>
        <v>E1_1_1_30</v>
      </c>
      <c r="G728" s="46" t="str">
        <f t="shared" si="79"/>
        <v>E1_1_1_30_kcat: 13.7</v>
      </c>
      <c r="H728" s="46" t="str">
        <f t="shared" si="84"/>
        <v>E1_1_1_30_km: 1</v>
      </c>
      <c r="I728" s="49" t="s">
        <v>8335</v>
      </c>
      <c r="J728" s="49" t="str">
        <f t="shared" si="80"/>
        <v>C01089  *  C00003</v>
      </c>
      <c r="K728" s="19" t="s">
        <v>9385</v>
      </c>
      <c r="L728" s="50" t="str">
        <f t="shared" si="81"/>
        <v>C00164  * C00004  * C00080</v>
      </c>
      <c r="M728" s="16" t="str">
        <f t="shared" si="82"/>
        <v>(${Variables:E1_1_1_30_kcat} * E1_1_1_30 * C01089  *  C00003) / (${Variables:E1_1_1_30_km} + (E1_1_1_30 * C01089  *  C00003))</v>
      </c>
      <c r="N728" s="16" t="str">
        <f t="shared" si="83"/>
        <v>r727: C01089  +  C00003 -&gt; C00164  + C00004  + C00080 | (${Variables:E1_1_1_30_kcat} * E1_1_1_30 * C01089  *  C00003) / (${Variables:E1_1_1_30_km} + (E1_1_1_30 * C01089  *  C00003))</v>
      </c>
    </row>
    <row r="729" spans="1:14" ht="29" x14ac:dyDescent="0.35">
      <c r="A729" s="12" t="s">
        <v>2793</v>
      </c>
      <c r="B729" s="11" t="s">
        <v>2163</v>
      </c>
      <c r="C729" s="11" t="s">
        <v>7426</v>
      </c>
      <c r="E729" s="40">
        <v>728</v>
      </c>
      <c r="F729" s="11" t="str">
        <f t="shared" si="78"/>
        <v>E4_1_2_13</v>
      </c>
      <c r="G729" s="46" t="str">
        <f t="shared" si="79"/>
        <v>E4_1_2_13_kcat: 13.7</v>
      </c>
      <c r="H729" s="46" t="str">
        <f t="shared" si="84"/>
        <v>E4_1_2_13_km: 1</v>
      </c>
      <c r="I729" s="49" t="s">
        <v>3980</v>
      </c>
      <c r="J729" s="49" t="str">
        <f t="shared" si="80"/>
        <v>C01094</v>
      </c>
      <c r="K729" s="19" t="s">
        <v>9386</v>
      </c>
      <c r="L729" s="50" t="str">
        <f t="shared" si="81"/>
        <v>C00111  * C00577</v>
      </c>
      <c r="M729" s="16" t="str">
        <f t="shared" si="82"/>
        <v>(${Variables:E4_1_2_13_kcat} * E4_1_2_13 * C01094) / (${Variables:E4_1_2_13_km} + (E4_1_2_13 * C01094))</v>
      </c>
      <c r="N729" s="16" t="str">
        <f t="shared" si="83"/>
        <v>r728: C01094 -&gt; C00111  + C00577 | (${Variables:E4_1_2_13_kcat} * E4_1_2_13 * C01094) / (${Variables:E4_1_2_13_km} + (E4_1_2_13 * C01094))</v>
      </c>
    </row>
    <row r="730" spans="1:14" ht="29" x14ac:dyDescent="0.35">
      <c r="A730" s="12" t="s">
        <v>2566</v>
      </c>
      <c r="B730" s="11" t="s">
        <v>1936</v>
      </c>
      <c r="C730" s="11" t="s">
        <v>7145</v>
      </c>
      <c r="E730" s="40">
        <v>729</v>
      </c>
      <c r="F730" s="11" t="str">
        <f t="shared" si="78"/>
        <v>E2_7_1_11</v>
      </c>
      <c r="G730" s="46" t="str">
        <f t="shared" si="79"/>
        <v>E2_7_1_11_kcat: 13.7</v>
      </c>
      <c r="H730" s="46" t="str">
        <f t="shared" si="84"/>
        <v>E2_7_1_11_km: 1</v>
      </c>
      <c r="I730" s="49" t="s">
        <v>8336</v>
      </c>
      <c r="J730" s="49" t="str">
        <f t="shared" si="80"/>
        <v>C01097  *  C00002</v>
      </c>
      <c r="K730" s="19" t="s">
        <v>9387</v>
      </c>
      <c r="L730" s="50" t="str">
        <f t="shared" si="81"/>
        <v>C03785  * C00008</v>
      </c>
      <c r="M730" s="16" t="str">
        <f t="shared" si="82"/>
        <v>(${Variables:E2_7_1_11_kcat} * E2_7_1_11 * C01097  *  C00002) / (${Variables:E2_7_1_11_km} + (E2_7_1_11 * C01097  *  C00002))</v>
      </c>
      <c r="N730" s="16" t="str">
        <f t="shared" si="83"/>
        <v>r729: C01097  +  C00002 -&gt; C03785  + C00008 | (${Variables:E2_7_1_11_kcat} * E2_7_1_11 * C01097  *  C00002) / (${Variables:E2_7_1_11_km} + (E2_7_1_11 * C01097  *  C00002))</v>
      </c>
    </row>
    <row r="731" spans="1:14" ht="29" x14ac:dyDescent="0.35">
      <c r="A731" s="12" t="s">
        <v>2594</v>
      </c>
      <c r="B731" s="11" t="s">
        <v>1964</v>
      </c>
      <c r="C731" s="11" t="s">
        <v>7195</v>
      </c>
      <c r="E731" s="40">
        <v>730</v>
      </c>
      <c r="F731" s="11" t="str">
        <f t="shared" si="78"/>
        <v>E2_7_1_56</v>
      </c>
      <c r="G731" s="46" t="str">
        <f t="shared" si="79"/>
        <v>E2_7_1_56_kcat: 13.7</v>
      </c>
      <c r="H731" s="46" t="str">
        <f t="shared" si="84"/>
        <v>E2_7_1_56_km: 1</v>
      </c>
      <c r="I731" s="49" t="s">
        <v>8336</v>
      </c>
      <c r="J731" s="49" t="str">
        <f t="shared" si="80"/>
        <v>C01097  *  C00002</v>
      </c>
      <c r="K731" s="19" t="s">
        <v>9387</v>
      </c>
      <c r="L731" s="50" t="str">
        <f t="shared" si="81"/>
        <v>C03785  * C00008</v>
      </c>
      <c r="M731" s="16" t="str">
        <f t="shared" si="82"/>
        <v>(${Variables:E2_7_1_56_kcat} * E2_7_1_56 * C01097  *  C00002) / (${Variables:E2_7_1_56_km} + (E2_7_1_56 * C01097  *  C00002))</v>
      </c>
      <c r="N731" s="16" t="str">
        <f t="shared" si="83"/>
        <v>r730: C01097  +  C00002 -&gt; C03785  + C00008 | (${Variables:E2_7_1_56_kcat} * E2_7_1_56 * C01097  *  C00002) / (${Variables:E2_7_1_56_km} + (E2_7_1_56 * C01097  *  C00002))</v>
      </c>
    </row>
    <row r="732" spans="1:14" ht="29" x14ac:dyDescent="0.35">
      <c r="A732" s="12" t="s">
        <v>2674</v>
      </c>
      <c r="B732" s="11" t="s">
        <v>2044</v>
      </c>
      <c r="C732" s="11" t="s">
        <v>7509</v>
      </c>
      <c r="E732" s="40">
        <v>731</v>
      </c>
      <c r="F732" s="11" t="str">
        <f t="shared" si="78"/>
        <v>E3_1_3_15</v>
      </c>
      <c r="G732" s="46" t="str">
        <f t="shared" si="79"/>
        <v>E3_1_3_15_kcat: 13.7</v>
      </c>
      <c r="H732" s="46" t="str">
        <f t="shared" si="84"/>
        <v>E3_1_3_15_km: 1</v>
      </c>
      <c r="I732" s="49" t="s">
        <v>8337</v>
      </c>
      <c r="J732" s="49" t="str">
        <f t="shared" si="80"/>
        <v>C01100  *  C00001 </v>
      </c>
      <c r="K732" s="19" t="s">
        <v>9388</v>
      </c>
      <c r="L732" s="50" t="str">
        <f t="shared" si="81"/>
        <v>C00860  * C00009</v>
      </c>
      <c r="M732" s="16" t="str">
        <f t="shared" si="82"/>
        <v>(${Variables:E3_1_3_15_kcat} * E3_1_3_15 * C01100  *  C00001 ) / (${Variables:E3_1_3_15_km} + (E3_1_3_15 * C01100  *  C00001 ))</v>
      </c>
      <c r="N732" s="16" t="str">
        <f t="shared" si="83"/>
        <v>r731: C01100  +  C00001  -&gt; C00860  + C00009 | (${Variables:E3_1_3_15_kcat} * E3_1_3_15 * C01100  *  C00001 ) / (${Variables:E3_1_3_15_km} + (E3_1_3_15 * C01100  *  C00001 ))</v>
      </c>
    </row>
    <row r="733" spans="1:14" ht="29" x14ac:dyDescent="0.35">
      <c r="A733" s="12" t="s">
        <v>2563</v>
      </c>
      <c r="B733" s="11" t="s">
        <v>1933</v>
      </c>
      <c r="C733" s="11" t="s">
        <v>7310</v>
      </c>
      <c r="E733" s="40">
        <v>732</v>
      </c>
      <c r="F733" s="11" t="str">
        <f t="shared" si="78"/>
        <v>E2_6_1_9</v>
      </c>
      <c r="G733" s="46" t="str">
        <f t="shared" si="79"/>
        <v>E2_6_1_9_kcat: 13.7</v>
      </c>
      <c r="H733" s="46" t="str">
        <f t="shared" si="84"/>
        <v>E2_6_1_9_km: 1</v>
      </c>
      <c r="I733" s="49" t="s">
        <v>8338</v>
      </c>
      <c r="J733" s="49" t="str">
        <f t="shared" si="80"/>
        <v>C01100  *  C00026 </v>
      </c>
      <c r="K733" s="19" t="s">
        <v>9389</v>
      </c>
      <c r="L733" s="50" t="str">
        <f t="shared" si="81"/>
        <v>C01267  * C00025</v>
      </c>
      <c r="M733" s="16" t="str">
        <f t="shared" si="82"/>
        <v>(${Variables:E2_6_1_9_kcat} * E2_6_1_9 * C01100  *  C00026 ) / (${Variables:E2_6_1_9_km} + (E2_6_1_9 * C01100  *  C00026 ))</v>
      </c>
      <c r="N733" s="16" t="str">
        <f t="shared" si="83"/>
        <v>r732: C01100  +  C00026  -&gt; C01267  + C00025 | (${Variables:E2_6_1_9_kcat} * E2_6_1_9 * C01100  *  C00026 ) / (${Variables:E2_6_1_9_km} + (E2_6_1_9 * C01100  *  C00026 ))</v>
      </c>
    </row>
    <row r="734" spans="1:14" ht="29" x14ac:dyDescent="0.35">
      <c r="A734" s="12" t="s">
        <v>2871</v>
      </c>
      <c r="B734" s="11" t="s">
        <v>2241</v>
      </c>
      <c r="C734" s="11" t="s">
        <v>7510</v>
      </c>
      <c r="E734" s="40">
        <v>733</v>
      </c>
      <c r="F734" s="11" t="str">
        <f t="shared" si="78"/>
        <v>E5_1_3_4</v>
      </c>
      <c r="G734" s="46" t="str">
        <f t="shared" si="79"/>
        <v>E5_1_3_4_kcat: 13.7</v>
      </c>
      <c r="H734" s="46" t="str">
        <f t="shared" si="84"/>
        <v>E5_1_3_4_km: 1</v>
      </c>
      <c r="I734" s="49" t="s">
        <v>4107</v>
      </c>
      <c r="J734" s="49" t="str">
        <f t="shared" si="80"/>
        <v>C01101</v>
      </c>
      <c r="K734" s="19" t="s">
        <v>4094</v>
      </c>
      <c r="L734" s="50" t="str">
        <f t="shared" si="81"/>
        <v>C00231</v>
      </c>
      <c r="M734" s="16" t="str">
        <f t="shared" si="82"/>
        <v>(${Variables:E5_1_3_4_kcat} * E5_1_3_4 * C01101) / (${Variables:E5_1_3_4_km} + (E5_1_3_4 * C01101))</v>
      </c>
      <c r="N734" s="16" t="str">
        <f t="shared" si="83"/>
        <v>r733: C01101 -&gt; C00231 | (${Variables:E5_1_3_4_kcat} * E5_1_3_4 * C01101) / (${Variables:E5_1_3_4_km} + (E5_1_3_4 * C01101))</v>
      </c>
    </row>
    <row r="735" spans="1:14" ht="29" x14ac:dyDescent="0.35">
      <c r="A735" s="12" t="s">
        <v>2836</v>
      </c>
      <c r="B735" s="11" t="s">
        <v>2206</v>
      </c>
      <c r="C735" s="11" t="s">
        <v>7511</v>
      </c>
      <c r="E735" s="40">
        <v>734</v>
      </c>
      <c r="F735" s="11" t="str">
        <f t="shared" si="78"/>
        <v>E4_2_3_1</v>
      </c>
      <c r="G735" s="46" t="str">
        <f t="shared" si="79"/>
        <v>E4_2_3_1_kcat: 13.7</v>
      </c>
      <c r="H735" s="46" t="str">
        <f t="shared" si="84"/>
        <v>E4_2_3_1_km: 1</v>
      </c>
      <c r="I735" s="49" t="s">
        <v>8339</v>
      </c>
      <c r="J735" s="49" t="str">
        <f t="shared" si="80"/>
        <v>C01102  *  C00001</v>
      </c>
      <c r="K735" s="19" t="s">
        <v>9390</v>
      </c>
      <c r="L735" s="50" t="str">
        <f t="shared" si="81"/>
        <v>C00188  * C00009</v>
      </c>
      <c r="M735" s="16" t="str">
        <f t="shared" si="82"/>
        <v>(${Variables:E4_2_3_1_kcat} * E4_2_3_1 * C01102  *  C00001) / (${Variables:E4_2_3_1_km} + (E4_2_3_1 * C01102  *  C00001))</v>
      </c>
      <c r="N735" s="16" t="str">
        <f t="shared" si="83"/>
        <v>r734: C01102  +  C00001 -&gt; C00188  + C00009 | (${Variables:E4_2_3_1_kcat} * E4_2_3_1 * C01102  *  C00001) / (${Variables:E4_2_3_1_km} + (E4_2_3_1 * C01102  *  C00001))</v>
      </c>
    </row>
    <row r="736" spans="1:14" ht="29" x14ac:dyDescent="0.35">
      <c r="A736" s="12" t="s">
        <v>2784</v>
      </c>
      <c r="B736" s="11" t="s">
        <v>2154</v>
      </c>
      <c r="C736" s="11" t="s">
        <v>7512</v>
      </c>
      <c r="E736" s="40">
        <v>735</v>
      </c>
      <c r="F736" s="11" t="str">
        <f t="shared" si="78"/>
        <v>E4_1_1_23</v>
      </c>
      <c r="G736" s="46" t="str">
        <f t="shared" si="79"/>
        <v>E4_1_1_23_kcat: 13.7</v>
      </c>
      <c r="H736" s="46" t="str">
        <f t="shared" si="84"/>
        <v>E4_1_1_23_km: 1</v>
      </c>
      <c r="I736" s="49" t="s">
        <v>3970</v>
      </c>
      <c r="J736" s="49" t="str">
        <f t="shared" si="80"/>
        <v>C01103</v>
      </c>
      <c r="K736" s="19" t="s">
        <v>9391</v>
      </c>
      <c r="L736" s="50" t="str">
        <f t="shared" si="81"/>
        <v>C00105  * C00011</v>
      </c>
      <c r="M736" s="16" t="str">
        <f t="shared" si="82"/>
        <v>(${Variables:E4_1_1_23_kcat} * E4_1_1_23 * C01103) / (${Variables:E4_1_1_23_km} + (E4_1_1_23 * C01103))</v>
      </c>
      <c r="N736" s="16" t="str">
        <f t="shared" si="83"/>
        <v>r735: C01103 -&gt; C00105  + C00011 | (${Variables:E4_1_1_23_kcat} * E4_1_1_23 * C01103) / (${Variables:E4_1_1_23_km} + (E4_1_1_23 * C01103))</v>
      </c>
    </row>
    <row r="737" spans="1:14" ht="29" x14ac:dyDescent="0.35">
      <c r="A737" s="12" t="s">
        <v>2523</v>
      </c>
      <c r="B737" s="11" t="s">
        <v>1893</v>
      </c>
      <c r="C737" s="11" t="s">
        <v>7513</v>
      </c>
      <c r="E737" s="40">
        <v>736</v>
      </c>
      <c r="F737" s="11" t="str">
        <f t="shared" si="78"/>
        <v>E2_4_2_10</v>
      </c>
      <c r="G737" s="46" t="str">
        <f t="shared" si="79"/>
        <v>E2_4_2_10_kcat: 13.7</v>
      </c>
      <c r="H737" s="46" t="str">
        <f t="shared" si="84"/>
        <v>E2_4_2_10_km: 1</v>
      </c>
      <c r="I737" s="49" t="s">
        <v>8340</v>
      </c>
      <c r="J737" s="49" t="str">
        <f t="shared" si="80"/>
        <v>C01103  *  C00013</v>
      </c>
      <c r="K737" s="19" t="s">
        <v>9392</v>
      </c>
      <c r="L737" s="50" t="str">
        <f t="shared" si="81"/>
        <v>C00295  * C00119</v>
      </c>
      <c r="M737" s="16" t="str">
        <f t="shared" si="82"/>
        <v>(${Variables:E2_4_2_10_kcat} * E2_4_2_10 * C01103  *  C00013) / (${Variables:E2_4_2_10_km} + (E2_4_2_10 * C01103  *  C00013))</v>
      </c>
      <c r="N737" s="16" t="str">
        <f t="shared" si="83"/>
        <v>r736: C01103  +  C00013 -&gt; C00295  + C00119 | (${Variables:E2_4_2_10_kcat} * E2_4_2_10 * C01103  *  C00013) / (${Variables:E2_4_2_10_km} + (E2_4_2_10 * C01103  *  C00013))</v>
      </c>
    </row>
    <row r="738" spans="1:14" ht="29" x14ac:dyDescent="0.35">
      <c r="A738" s="12" t="s">
        <v>2794</v>
      </c>
      <c r="B738" s="11" t="s">
        <v>2164</v>
      </c>
      <c r="C738" s="11" t="s">
        <v>7514</v>
      </c>
      <c r="E738" s="40">
        <v>737</v>
      </c>
      <c r="F738" s="11" t="str">
        <f t="shared" si="78"/>
        <v>E4_1_3_16</v>
      </c>
      <c r="G738" s="46" t="str">
        <f t="shared" si="79"/>
        <v>E4_1_3_16_kcat: 13.7</v>
      </c>
      <c r="H738" s="46" t="str">
        <f t="shared" si="84"/>
        <v>E4_1_3_16_km: 1</v>
      </c>
      <c r="I738" s="49" t="s">
        <v>3986</v>
      </c>
      <c r="J738" s="49" t="str">
        <f t="shared" si="80"/>
        <v>C01127</v>
      </c>
      <c r="K738" s="19" t="s">
        <v>9393</v>
      </c>
      <c r="L738" s="50" t="str">
        <f t="shared" si="81"/>
        <v>C00022  * C00048</v>
      </c>
      <c r="M738" s="16" t="str">
        <f t="shared" si="82"/>
        <v>(${Variables:E4_1_3_16_kcat} * E4_1_3_16 * C01127) / (${Variables:E4_1_3_16_km} + (E4_1_3_16 * C01127))</v>
      </c>
      <c r="N738" s="16" t="str">
        <f t="shared" si="83"/>
        <v>r737: C01127 -&gt; C00022  + C00048 | (${Variables:E4_1_3_16_kcat} * E4_1_3_16 * C01127) / (${Variables:E4_1_3_16_km} + (E4_1_3_16 * C01127))</v>
      </c>
    </row>
    <row r="739" spans="1:14" ht="29" x14ac:dyDescent="0.35">
      <c r="A739" s="12" t="s">
        <v>2539</v>
      </c>
      <c r="B739" s="11" t="s">
        <v>1909</v>
      </c>
      <c r="C739" s="11" t="s">
        <v>7515</v>
      </c>
      <c r="E739" s="40">
        <v>738</v>
      </c>
      <c r="F739" s="11" t="str">
        <f t="shared" si="78"/>
        <v>E2_5_1_16</v>
      </c>
      <c r="G739" s="46" t="str">
        <f t="shared" si="79"/>
        <v>E2_5_1_16_kcat: 13.7</v>
      </c>
      <c r="H739" s="46" t="str">
        <f t="shared" si="84"/>
        <v>E2_5_1_16_km: 1</v>
      </c>
      <c r="I739" s="49" t="s">
        <v>8341</v>
      </c>
      <c r="J739" s="49" t="str">
        <f t="shared" si="80"/>
        <v>C01137  *  C00134</v>
      </c>
      <c r="K739" s="19" t="s">
        <v>9394</v>
      </c>
      <c r="L739" s="50" t="str">
        <f t="shared" si="81"/>
        <v>C00170  * C00315</v>
      </c>
      <c r="M739" s="16" t="str">
        <f t="shared" si="82"/>
        <v>(${Variables:E2_5_1_16_kcat} * E2_5_1_16 * C01137  *  C00134) / (${Variables:E2_5_1_16_km} + (E2_5_1_16 * C01137  *  C00134))</v>
      </c>
      <c r="N739" s="16" t="str">
        <f t="shared" si="83"/>
        <v>r738: C01137  +  C00134 -&gt; C00170  + C00315 | (${Variables:E2_5_1_16_kcat} * E2_5_1_16 * C01137  *  C00134) / (${Variables:E2_5_1_16_km} + (E2_5_1_16 * C01137  *  C00134))</v>
      </c>
    </row>
    <row r="740" spans="1:14" ht="29" x14ac:dyDescent="0.35">
      <c r="A740" s="12" t="s">
        <v>2539</v>
      </c>
      <c r="B740" s="11" t="s">
        <v>1909</v>
      </c>
      <c r="C740" s="11" t="s">
        <v>7515</v>
      </c>
      <c r="E740" s="40">
        <v>739</v>
      </c>
      <c r="F740" s="11" t="str">
        <f t="shared" si="78"/>
        <v>E2_5_1_16</v>
      </c>
      <c r="G740" s="46" t="str">
        <f t="shared" si="79"/>
        <v>E2_5_1_16_kcat: 13.7</v>
      </c>
      <c r="H740" s="46" t="str">
        <f t="shared" si="84"/>
        <v>E2_5_1_16_km: 1</v>
      </c>
      <c r="I740" s="49" t="s">
        <v>8342</v>
      </c>
      <c r="J740" s="49" t="str">
        <f t="shared" si="80"/>
        <v>C01137  *  C01672 </v>
      </c>
      <c r="K740" s="19" t="s">
        <v>9395</v>
      </c>
      <c r="L740" s="50" t="str">
        <f t="shared" si="81"/>
        <v>C00170  * C16565</v>
      </c>
      <c r="M740" s="16" t="str">
        <f t="shared" si="82"/>
        <v>(${Variables:E2_5_1_16_kcat} * E2_5_1_16 * C01137  *  C01672 ) / (${Variables:E2_5_1_16_km} + (E2_5_1_16 * C01137  *  C01672 ))</v>
      </c>
      <c r="N740" s="16" t="str">
        <f t="shared" si="83"/>
        <v>r739: C01137  +  C01672  -&gt; C00170  + C16565 | (${Variables:E2_5_1_16_kcat} * E2_5_1_16 * C01137  *  C01672 ) / (${Variables:E2_5_1_16_km} + (E2_5_1_16 * C01137  *  C01672 ))</v>
      </c>
    </row>
    <row r="741" spans="1:14" ht="29" x14ac:dyDescent="0.35">
      <c r="A741" s="12" t="s">
        <v>2813</v>
      </c>
      <c r="B741" s="11" t="s">
        <v>2183</v>
      </c>
      <c r="C741" s="11" t="s">
        <v>7469</v>
      </c>
      <c r="E741" s="40">
        <v>740</v>
      </c>
      <c r="F741" s="11" t="str">
        <f t="shared" si="78"/>
        <v>E4_2_1_17</v>
      </c>
      <c r="G741" s="46" t="str">
        <f t="shared" si="79"/>
        <v>E4_2_1_17_kcat: 13.7</v>
      </c>
      <c r="H741" s="46" t="str">
        <f t="shared" si="84"/>
        <v>E4_2_1_17_km: 1</v>
      </c>
      <c r="I741" s="49" t="s">
        <v>4000</v>
      </c>
      <c r="J741" s="49" t="str">
        <f t="shared" si="80"/>
        <v>C01144</v>
      </c>
      <c r="K741" s="19" t="s">
        <v>9396</v>
      </c>
      <c r="L741" s="50" t="str">
        <f t="shared" si="81"/>
        <v>C00877  * C00001</v>
      </c>
      <c r="M741" s="16" t="str">
        <f t="shared" si="82"/>
        <v>(${Variables:E4_2_1_17_kcat} * E4_2_1_17 * C01144) / (${Variables:E4_2_1_17_km} + (E4_2_1_17 * C01144))</v>
      </c>
      <c r="N741" s="16" t="str">
        <f t="shared" si="83"/>
        <v>r740: C01144 -&gt; C00877  + C00001 | (${Variables:E4_2_1_17_kcat} * E4_2_1_17 * C01144) / (${Variables:E4_2_1_17_km} + (E4_2_1_17 * C01144))</v>
      </c>
    </row>
    <row r="742" spans="1:14" ht="29" x14ac:dyDescent="0.35">
      <c r="A742" s="26" t="s">
        <v>2344</v>
      </c>
      <c r="B742" s="11" t="s">
        <v>1715</v>
      </c>
      <c r="C742" s="11" t="s">
        <v>7516</v>
      </c>
      <c r="E742" s="40">
        <v>741</v>
      </c>
      <c r="F742" s="11" t="str">
        <f t="shared" si="78"/>
        <v>E1_1_1_157</v>
      </c>
      <c r="G742" s="46" t="str">
        <f t="shared" si="79"/>
        <v>E1_1_1_157_kcat: 13.7</v>
      </c>
      <c r="H742" s="46" t="str">
        <f t="shared" si="84"/>
        <v>E1_1_1_157_km: 1</v>
      </c>
      <c r="I742" s="49" t="s">
        <v>8343</v>
      </c>
      <c r="J742" s="49" t="str">
        <f t="shared" si="80"/>
        <v>C01144  * C00006</v>
      </c>
      <c r="K742" s="19" t="s">
        <v>9397</v>
      </c>
      <c r="L742" s="50" t="str">
        <f t="shared" si="81"/>
        <v>C00332  * C00005  * C00080</v>
      </c>
      <c r="M742" s="16" t="str">
        <f t="shared" si="82"/>
        <v>(${Variables:E1_1_1_157_kcat} * E1_1_1_157 * C01144  * C00006) / (${Variables:E1_1_1_157_km} + (E1_1_1_157 * C01144  * C00006))</v>
      </c>
      <c r="N742" s="16" t="str">
        <f t="shared" si="83"/>
        <v>r741: C01144  + C00006 -&gt; C00332  + C00005  + C00080 | (${Variables:E1_1_1_157_kcat} * E1_1_1_157 * C01144  * C00006) / (${Variables:E1_1_1_157_km} + (E1_1_1_157 * C01144  * C00006))</v>
      </c>
    </row>
    <row r="743" spans="1:14" ht="29" x14ac:dyDescent="0.35">
      <c r="A743" s="12" t="s">
        <v>2404</v>
      </c>
      <c r="B743" s="11" t="s">
        <v>1774</v>
      </c>
      <c r="C743" s="11" t="s">
        <v>7302</v>
      </c>
      <c r="E743" s="40">
        <v>742</v>
      </c>
      <c r="F743" s="11" t="str">
        <f t="shared" si="78"/>
        <v>E1_2_1_3</v>
      </c>
      <c r="G743" s="46" t="str">
        <f t="shared" si="79"/>
        <v>E1_2_1_3_kcat: 13.7</v>
      </c>
      <c r="H743" s="46" t="str">
        <f t="shared" si="84"/>
        <v>E1_2_1_3_km: 1</v>
      </c>
      <c r="I743" s="49" t="s">
        <v>8344</v>
      </c>
      <c r="J743" s="49" t="str">
        <f t="shared" si="80"/>
        <v>C01149  *  C00003  *  C00001</v>
      </c>
      <c r="K743" s="19" t="s">
        <v>9398</v>
      </c>
      <c r="L743" s="50" t="str">
        <f t="shared" si="81"/>
        <v>C01181  * C00004  * C00080</v>
      </c>
      <c r="M743" s="16" t="str">
        <f t="shared" si="82"/>
        <v>(${Variables:E1_2_1_3_kcat} * E1_2_1_3 * C01149  *  C00003  *  C00001) / (${Variables:E1_2_1_3_km} + (E1_2_1_3 * C01149  *  C00003  *  C00001))</v>
      </c>
      <c r="N743" s="16" t="str">
        <f t="shared" si="83"/>
        <v>r742: C01149  +  C00003  +  C00001 -&gt; C01181  + C00004  + C00080 | (${Variables:E1_2_1_3_kcat} * E1_2_1_3 * C01149  *  C00003  *  C00001) / (${Variables:E1_2_1_3_km} + (E1_2_1_3 * C01149  *  C00003  *  C00001))</v>
      </c>
    </row>
    <row r="744" spans="1:14" ht="29" x14ac:dyDescent="0.35">
      <c r="A744" s="12" t="s">
        <v>2671</v>
      </c>
      <c r="B744" s="11" t="s">
        <v>2041</v>
      </c>
      <c r="C744" s="11" t="s">
        <v>7336</v>
      </c>
      <c r="E744" s="40">
        <v>743</v>
      </c>
      <c r="F744" s="11" t="str">
        <f t="shared" si="78"/>
        <v>E3_1_3_1</v>
      </c>
      <c r="G744" s="46" t="str">
        <f t="shared" si="79"/>
        <v>E3_1_3_1_kcat: 13.7</v>
      </c>
      <c r="H744" s="46" t="str">
        <f t="shared" si="84"/>
        <v>E3_1_3_1_km: 1</v>
      </c>
      <c r="I744" s="49" t="s">
        <v>8345</v>
      </c>
      <c r="J744" s="49" t="str">
        <f t="shared" si="80"/>
        <v>C01153  *  C00001 </v>
      </c>
      <c r="K744" s="19" t="s">
        <v>9399</v>
      </c>
      <c r="L744" s="50" t="str">
        <f t="shared" si="81"/>
        <v>C00069  * C00009</v>
      </c>
      <c r="M744" s="16" t="str">
        <f t="shared" si="82"/>
        <v>(${Variables:E3_1_3_1_kcat} * E3_1_3_1 * C01153  *  C00001 ) / (${Variables:E3_1_3_1_km} + (E3_1_3_1 * C01153  *  C00001 ))</v>
      </c>
      <c r="N744" s="16" t="str">
        <f t="shared" si="83"/>
        <v>r743: C01153  +  C00001  -&gt; C00069  + C00009 | (${Variables:E3_1_3_1_kcat} * E3_1_3_1 * C01153  *  C00001 ) / (${Variables:E3_1_3_1_km} + (E3_1_3_1 * C01153  *  C00001 ))</v>
      </c>
    </row>
    <row r="745" spans="1:14" ht="29" x14ac:dyDescent="0.35">
      <c r="A745" s="12" t="s">
        <v>2430</v>
      </c>
      <c r="B745" s="11" t="s">
        <v>1801</v>
      </c>
      <c r="C745" s="11" t="s">
        <v>7357</v>
      </c>
      <c r="E745" s="40">
        <v>744</v>
      </c>
      <c r="F745" s="11" t="str">
        <f t="shared" si="78"/>
        <v>E1_5_1_2</v>
      </c>
      <c r="G745" s="46" t="str">
        <f t="shared" si="79"/>
        <v>E1_5_1_2_kcat: 13.7</v>
      </c>
      <c r="H745" s="46" t="str">
        <f t="shared" si="84"/>
        <v>E1_5_1_2_km: 1</v>
      </c>
      <c r="I745" s="49" t="s">
        <v>8346</v>
      </c>
      <c r="J745" s="49" t="str">
        <f t="shared" si="80"/>
        <v>C01157  *  C00003</v>
      </c>
      <c r="K745" s="19" t="s">
        <v>9400</v>
      </c>
      <c r="L745" s="50" t="str">
        <f t="shared" si="81"/>
        <v>C04281  * C00004  * C00080</v>
      </c>
      <c r="M745" s="16" t="str">
        <f t="shared" si="82"/>
        <v>(${Variables:E1_5_1_2_kcat} * E1_5_1_2 * C01157  *  C00003) / (${Variables:E1_5_1_2_km} + (E1_5_1_2 * C01157  *  C00003))</v>
      </c>
      <c r="N745" s="16" t="str">
        <f t="shared" si="83"/>
        <v>r744: C01157  +  C00003 -&gt; C04281  + C00004  + C00080 | (${Variables:E1_5_1_2_kcat} * E1_5_1_2 * C01157  *  C00003) / (${Variables:E1_5_1_2_km} + (E1_5_1_2 * C01157  *  C00003))</v>
      </c>
    </row>
    <row r="746" spans="1:14" ht="29" x14ac:dyDescent="0.35">
      <c r="A746" s="12" t="s">
        <v>2430</v>
      </c>
      <c r="B746" s="11" t="s">
        <v>1801</v>
      </c>
      <c r="C746" s="11" t="s">
        <v>7357</v>
      </c>
      <c r="E746" s="40">
        <v>745</v>
      </c>
      <c r="F746" s="11" t="str">
        <f t="shared" si="78"/>
        <v>E1_5_1_2</v>
      </c>
      <c r="G746" s="46" t="str">
        <f t="shared" si="79"/>
        <v>E1_5_1_2_kcat: 13.7</v>
      </c>
      <c r="H746" s="46" t="str">
        <f t="shared" si="84"/>
        <v>E1_5_1_2_km: 1</v>
      </c>
      <c r="I746" s="49" t="s">
        <v>8347</v>
      </c>
      <c r="J746" s="49" t="str">
        <f t="shared" si="80"/>
        <v>C01157  *  C00006</v>
      </c>
      <c r="K746" s="19" t="s">
        <v>9401</v>
      </c>
      <c r="L746" s="50" t="str">
        <f t="shared" si="81"/>
        <v>C04281  * C00005  * C00080</v>
      </c>
      <c r="M746" s="16" t="str">
        <f t="shared" si="82"/>
        <v>(${Variables:E1_5_1_2_kcat} * E1_5_1_2 * C01157  *  C00006) / (${Variables:E1_5_1_2_km} + (E1_5_1_2 * C01157  *  C00006))</v>
      </c>
      <c r="N746" s="16" t="str">
        <f t="shared" si="83"/>
        <v>r745: C01157  +  C00006 -&gt; C04281  + C00005  + C00080 | (${Variables:E1_5_1_2_kcat} * E1_5_1_2 * C01157  *  C00006) / (${Variables:E1_5_1_2_km} + (E1_5_1_2 * C01157  *  C00006))</v>
      </c>
    </row>
    <row r="747" spans="1:14" ht="29" x14ac:dyDescent="0.35">
      <c r="A747" s="12" t="s">
        <v>2411</v>
      </c>
      <c r="B747" s="11" t="s">
        <v>1781</v>
      </c>
      <c r="C747" s="11" t="s">
        <v>7517</v>
      </c>
      <c r="E747" s="40">
        <v>746</v>
      </c>
      <c r="F747" s="11" t="str">
        <f t="shared" si="78"/>
        <v>E1_2_1_88</v>
      </c>
      <c r="G747" s="46" t="str">
        <f t="shared" si="79"/>
        <v>E1_2_1_88_kcat: 13.7</v>
      </c>
      <c r="H747" s="46" t="str">
        <f t="shared" si="84"/>
        <v>E1_2_1_88_km: 1</v>
      </c>
      <c r="I747" s="49" t="s">
        <v>8348</v>
      </c>
      <c r="J747" s="49" t="str">
        <f t="shared" si="80"/>
        <v>C01165  *  C00003  *  C00001</v>
      </c>
      <c r="K747" s="19" t="s">
        <v>9402</v>
      </c>
      <c r="L747" s="50" t="str">
        <f t="shared" si="81"/>
        <v>C00025  * C00004  * C00080</v>
      </c>
      <c r="M747" s="16" t="str">
        <f t="shared" si="82"/>
        <v>(${Variables:E1_2_1_88_kcat} * E1_2_1_88 * C01165  *  C00003  *  C00001) / (${Variables:E1_2_1_88_km} + (E1_2_1_88 * C01165  *  C00003  *  C00001))</v>
      </c>
      <c r="N747" s="16" t="str">
        <f t="shared" si="83"/>
        <v>r746: C01165  +  C00003  +  C00001 -&gt; C00025  + C00004  + C00080 | (${Variables:E1_2_1_88_kcat} * E1_2_1_88 * C01165  *  C00003  *  C00001) / (${Variables:E1_2_1_88_km} + (E1_2_1_88 * C01165  *  C00003  *  C00001))</v>
      </c>
    </row>
    <row r="748" spans="1:14" ht="29" x14ac:dyDescent="0.35">
      <c r="A748" s="12" t="s">
        <v>2411</v>
      </c>
      <c r="B748" s="11" t="s">
        <v>1781</v>
      </c>
      <c r="C748" s="11" t="s">
        <v>7517</v>
      </c>
      <c r="E748" s="40">
        <v>747</v>
      </c>
      <c r="F748" s="11" t="str">
        <f t="shared" si="78"/>
        <v>E1_2_1_88</v>
      </c>
      <c r="G748" s="46" t="str">
        <f t="shared" si="79"/>
        <v>E1_2_1_88_kcat: 13.7</v>
      </c>
      <c r="H748" s="46" t="str">
        <f t="shared" si="84"/>
        <v>E1_2_1_88_km: 1</v>
      </c>
      <c r="I748" s="49" t="s">
        <v>8349</v>
      </c>
      <c r="J748" s="49" t="str">
        <f t="shared" si="80"/>
        <v>C01165  *  C00006  *  C00001 </v>
      </c>
      <c r="K748" s="19" t="s">
        <v>9403</v>
      </c>
      <c r="L748" s="50" t="str">
        <f t="shared" si="81"/>
        <v>C00025  * C00005  * C00080</v>
      </c>
      <c r="M748" s="16" t="str">
        <f t="shared" si="82"/>
        <v>(${Variables:E1_2_1_88_kcat} * E1_2_1_88 * C01165  *  C00006  *  C00001 ) / (${Variables:E1_2_1_88_km} + (E1_2_1_88 * C01165  *  C00006  *  C00001 ))</v>
      </c>
      <c r="N748" s="16" t="str">
        <f t="shared" si="83"/>
        <v>r747: C01165  +  C00006  +  C00001  -&gt; C00025  + C00005  + C00080 | (${Variables:E1_2_1_88_kcat} * E1_2_1_88 * C01165  *  C00006  *  C00001 ) / (${Variables:E1_2_1_88_km} + (E1_2_1_88 * C01165  *  C00006  *  C00001 ))</v>
      </c>
    </row>
    <row r="749" spans="1:14" ht="29" x14ac:dyDescent="0.35">
      <c r="A749" s="12" t="s">
        <v>2406</v>
      </c>
      <c r="B749" s="11" t="s">
        <v>1776</v>
      </c>
      <c r="C749" s="11" t="s">
        <v>7518</v>
      </c>
      <c r="E749" s="40">
        <v>748</v>
      </c>
      <c r="F749" s="11" t="str">
        <f t="shared" si="78"/>
        <v>E1_2_1_41</v>
      </c>
      <c r="G749" s="46" t="str">
        <f t="shared" si="79"/>
        <v>E1_2_1_41_kcat: 13.7</v>
      </c>
      <c r="H749" s="46" t="str">
        <f t="shared" si="84"/>
        <v>E1_2_1_41_km: 1</v>
      </c>
      <c r="I749" s="49" t="s">
        <v>8350</v>
      </c>
      <c r="J749" s="49" t="str">
        <f t="shared" si="80"/>
        <v>C01165  *  C00009  *  C00006</v>
      </c>
      <c r="K749" s="19" t="s">
        <v>9404</v>
      </c>
      <c r="L749" s="50" t="str">
        <f t="shared" si="81"/>
        <v>C03287  * C00005  * C00080</v>
      </c>
      <c r="M749" s="16" t="str">
        <f t="shared" si="82"/>
        <v>(${Variables:E1_2_1_41_kcat} * E1_2_1_41 * C01165  *  C00009  *  C00006) / (${Variables:E1_2_1_41_km} + (E1_2_1_41 * C01165  *  C00009  *  C00006))</v>
      </c>
      <c r="N749" s="16" t="str">
        <f t="shared" si="83"/>
        <v>r748: C01165  +  C00009  +  C00006 -&gt; C03287  + C00005  + C00080 | (${Variables:E1_2_1_41_kcat} * E1_2_1_41 * C01165  *  C00009  *  C00006) / (${Variables:E1_2_1_41_km} + (E1_2_1_41 * C01165  *  C00009  *  C00006))</v>
      </c>
    </row>
    <row r="750" spans="1:14" ht="29" x14ac:dyDescent="0.35">
      <c r="A750" s="12" t="s">
        <v>2681</v>
      </c>
      <c r="B750" s="11" t="s">
        <v>2051</v>
      </c>
      <c r="C750" s="11" t="s">
        <v>7519</v>
      </c>
      <c r="E750" s="40">
        <v>749</v>
      </c>
      <c r="F750" s="11" t="str">
        <f t="shared" si="78"/>
        <v>E3_1_3_48</v>
      </c>
      <c r="G750" s="46" t="str">
        <f t="shared" si="79"/>
        <v>E3_1_3_48_kcat: 13.7</v>
      </c>
      <c r="H750" s="46" t="str">
        <f t="shared" si="84"/>
        <v>E3_1_3_48_km: 1</v>
      </c>
      <c r="I750" s="49" t="s">
        <v>8351</v>
      </c>
      <c r="J750" s="49" t="str">
        <f t="shared" si="80"/>
        <v>C01167  *  C00001 </v>
      </c>
      <c r="K750" s="19" t="s">
        <v>9405</v>
      </c>
      <c r="L750" s="50" t="str">
        <f t="shared" si="81"/>
        <v>C00585  * C00009</v>
      </c>
      <c r="M750" s="16" t="str">
        <f t="shared" si="82"/>
        <v>(${Variables:E3_1_3_48_kcat} * E3_1_3_48 * C01167  *  C00001 ) / (${Variables:E3_1_3_48_km} + (E3_1_3_48 * C01167  *  C00001 ))</v>
      </c>
      <c r="N750" s="16" t="str">
        <f t="shared" si="83"/>
        <v>r749: C01167  +  C00001  -&gt; C00585  + C00009 | (${Variables:E3_1_3_48_kcat} * E3_1_3_48 * C01167  *  C00001 ) / (${Variables:E3_1_3_48_km} + (E3_1_3_48 * C01167  *  C00001 ))</v>
      </c>
    </row>
    <row r="751" spans="1:14" ht="29" x14ac:dyDescent="0.35">
      <c r="A751" s="12" t="s">
        <v>2517</v>
      </c>
      <c r="B751" s="11" t="s">
        <v>1886</v>
      </c>
      <c r="C751" s="11" t="s">
        <v>7520</v>
      </c>
      <c r="E751" s="40">
        <v>750</v>
      </c>
      <c r="F751" s="11" t="str">
        <f t="shared" si="78"/>
        <v>E2_4_1_187</v>
      </c>
      <c r="G751" s="46" t="str">
        <f t="shared" si="79"/>
        <v>E2_4_1_187_kcat: 13.7</v>
      </c>
      <c r="H751" s="46" t="str">
        <f t="shared" si="84"/>
        <v>E2_4_1_187_km: 1</v>
      </c>
      <c r="I751" s="49" t="s">
        <v>8352</v>
      </c>
      <c r="J751" s="49" t="str">
        <f t="shared" si="80"/>
        <v>C01170  *  C01289</v>
      </c>
      <c r="K751" s="19" t="s">
        <v>9406</v>
      </c>
      <c r="L751" s="50" t="str">
        <f t="shared" si="81"/>
        <v>C00015  * C04881</v>
      </c>
      <c r="M751" s="16" t="str">
        <f t="shared" si="82"/>
        <v>(${Variables:E2_4_1_187_kcat} * E2_4_1_187 * C01170  *  C01289) / (${Variables:E2_4_1_187_km} + (E2_4_1_187 * C01170  *  C01289))</v>
      </c>
      <c r="N751" s="16" t="str">
        <f t="shared" si="83"/>
        <v>r750: C01170  +  C01289 -&gt; C00015  + C04881 | (${Variables:E2_4_1_187_kcat} * E2_4_1_187 * C01170  *  C01289) / (${Variables:E2_4_1_187_km} + (E2_4_1_187 * C01170  *  C01289))</v>
      </c>
    </row>
    <row r="752" spans="1:14" ht="29" x14ac:dyDescent="0.35">
      <c r="A752" s="12" t="s">
        <v>2896</v>
      </c>
      <c r="B752" s="11" t="s">
        <v>2265</v>
      </c>
      <c r="C752" s="11" t="s">
        <v>7332</v>
      </c>
      <c r="E752" s="40">
        <v>751</v>
      </c>
      <c r="F752" s="11" t="str">
        <f t="shared" si="78"/>
        <v>E5_4_2_2</v>
      </c>
      <c r="G752" s="46" t="str">
        <f t="shared" si="79"/>
        <v>E5_4_2_2_kcat: 13.7</v>
      </c>
      <c r="H752" s="46" t="str">
        <f t="shared" si="84"/>
        <v>E5_4_2_2_km: 1</v>
      </c>
      <c r="I752" s="49" t="s">
        <v>4161</v>
      </c>
      <c r="J752" s="49" t="str">
        <f t="shared" si="80"/>
        <v>C01171</v>
      </c>
      <c r="K752" s="19" t="s">
        <v>4160</v>
      </c>
      <c r="L752" s="50" t="str">
        <f t="shared" si="81"/>
        <v>C03735</v>
      </c>
      <c r="M752" s="16" t="str">
        <f t="shared" si="82"/>
        <v>(${Variables:E5_4_2_2_kcat} * E5_4_2_2 * C01171) / (${Variables:E5_4_2_2_km} + (E5_4_2_2 * C01171))</v>
      </c>
      <c r="N752" s="16" t="str">
        <f t="shared" si="83"/>
        <v>r751: C01171 -&gt; C03735 | (${Variables:E5_4_2_2_kcat} * E5_4_2_2 * C01171) / (${Variables:E5_4_2_2_km} + (E5_4_2_2 * C01171))</v>
      </c>
    </row>
    <row r="753" spans="1:14" ht="29" x14ac:dyDescent="0.35">
      <c r="A753" s="12" t="s">
        <v>2887</v>
      </c>
      <c r="B753" s="11" t="s">
        <v>2257</v>
      </c>
      <c r="C753" s="11" t="s">
        <v>7318</v>
      </c>
      <c r="E753" s="40">
        <v>752</v>
      </c>
      <c r="F753" s="11" t="str">
        <f t="shared" si="78"/>
        <v>E5_3_1_9</v>
      </c>
      <c r="G753" s="46" t="str">
        <f t="shared" si="79"/>
        <v>E5_3_1_9_kcat: 13.7</v>
      </c>
      <c r="H753" s="46" t="str">
        <f t="shared" si="84"/>
        <v>E5_3_1_9_km: 1</v>
      </c>
      <c r="I753" s="49" t="s">
        <v>4143</v>
      </c>
      <c r="J753" s="49" t="str">
        <f t="shared" si="80"/>
        <v>C01172</v>
      </c>
      <c r="K753" s="19" t="s">
        <v>4127</v>
      </c>
      <c r="L753" s="50" t="str">
        <f t="shared" si="81"/>
        <v>C05345</v>
      </c>
      <c r="M753" s="16" t="str">
        <f t="shared" si="82"/>
        <v>(${Variables:E5_3_1_9_kcat} * E5_3_1_9 * C01172) / (${Variables:E5_3_1_9_km} + (E5_3_1_9 * C01172))</v>
      </c>
      <c r="N753" s="16" t="str">
        <f t="shared" si="83"/>
        <v>r752: C01172 -&gt; C05345 | (${Variables:E5_3_1_9_kcat} * E5_3_1_9 * C01172) / (${Variables:E5_3_1_9_km} + (E5_3_1_9 * C01172))</v>
      </c>
    </row>
    <row r="754" spans="1:14" ht="29" x14ac:dyDescent="0.35">
      <c r="A754" s="12" t="s">
        <v>2370</v>
      </c>
      <c r="B754" s="11" t="s">
        <v>1739</v>
      </c>
      <c r="C754" s="11" t="s">
        <v>7320</v>
      </c>
      <c r="E754" s="40">
        <v>753</v>
      </c>
      <c r="F754" s="11" t="str">
        <f t="shared" si="78"/>
        <v>E1_1_1_49</v>
      </c>
      <c r="G754" s="46" t="str">
        <f t="shared" si="79"/>
        <v>E1_1_1_49_kcat: 13.7</v>
      </c>
      <c r="H754" s="46" t="str">
        <f t="shared" si="84"/>
        <v>E1_1_1_49_km: 1</v>
      </c>
      <c r="I754" s="49" t="s">
        <v>8353</v>
      </c>
      <c r="J754" s="49" t="str">
        <f t="shared" si="80"/>
        <v>C01172  *  C00006 </v>
      </c>
      <c r="K754" s="19" t="s">
        <v>9088</v>
      </c>
      <c r="L754" s="50" t="str">
        <f t="shared" si="81"/>
        <v>C01236  * C00005  * C00080</v>
      </c>
      <c r="M754" s="16" t="str">
        <f t="shared" si="82"/>
        <v>(${Variables:E1_1_1_49_kcat} * E1_1_1_49 * C01172  *  C00006 ) / (${Variables:E1_1_1_49_km} + (E1_1_1_49 * C01172  *  C00006 ))</v>
      </c>
      <c r="N754" s="16" t="str">
        <f t="shared" si="83"/>
        <v>r753: C01172  +  C00006  -&gt; C01236  + C00005  + C00080 | (${Variables:E1_1_1_49_kcat} * E1_1_1_49 * C01172  *  C00006 ) / (${Variables:E1_1_1_49_km} + (E1_1_1_49 * C01172  *  C00006 ))</v>
      </c>
    </row>
    <row r="755" spans="1:14" ht="29" x14ac:dyDescent="0.35">
      <c r="A755" s="12" t="s">
        <v>2678</v>
      </c>
      <c r="B755" s="11" t="s">
        <v>2048</v>
      </c>
      <c r="C755" s="11" t="s">
        <v>7521</v>
      </c>
      <c r="E755" s="40">
        <v>754</v>
      </c>
      <c r="F755" s="11" t="str">
        <f t="shared" si="78"/>
        <v>E3_1_3_25</v>
      </c>
      <c r="G755" s="46" t="str">
        <f t="shared" si="79"/>
        <v>E3_1_3_25_kcat: 13.7</v>
      </c>
      <c r="H755" s="46" t="str">
        <f t="shared" si="84"/>
        <v>E3_1_3_25_km: 1</v>
      </c>
      <c r="I755" s="49" t="s">
        <v>8354</v>
      </c>
      <c r="J755" s="49" t="str">
        <f t="shared" si="80"/>
        <v>C01177  *  C00001 </v>
      </c>
      <c r="K755" s="19" t="s">
        <v>9407</v>
      </c>
      <c r="L755" s="50" t="str">
        <f t="shared" si="81"/>
        <v>C00137  * C00009</v>
      </c>
      <c r="M755" s="16" t="str">
        <f t="shared" si="82"/>
        <v>(${Variables:E3_1_3_25_kcat} * E3_1_3_25 * C01177  *  C00001 ) / (${Variables:E3_1_3_25_km} + (E3_1_3_25 * C01177  *  C00001 ))</v>
      </c>
      <c r="N755" s="16" t="str">
        <f t="shared" si="83"/>
        <v>r754: C01177  +  C00001  -&gt; C00137  + C00009 | (${Variables:E3_1_3_25_kcat} * E3_1_3_25 * C01177  *  C00001 ) / (${Variables:E3_1_3_25_km} + (E3_1_3_25 * C01177  *  C00001 ))</v>
      </c>
    </row>
    <row r="756" spans="1:14" ht="29" x14ac:dyDescent="0.35">
      <c r="A756" s="12" t="s">
        <v>2682</v>
      </c>
      <c r="B756" s="11" t="s">
        <v>2052</v>
      </c>
      <c r="C756" s="11" t="s">
        <v>7236</v>
      </c>
      <c r="E756" s="40">
        <v>755</v>
      </c>
      <c r="F756" s="11" t="str">
        <f t="shared" si="78"/>
        <v>E3_1_3_5</v>
      </c>
      <c r="G756" s="46" t="str">
        <f t="shared" si="79"/>
        <v>E3_1_3_5_kcat: 13.7</v>
      </c>
      <c r="H756" s="46" t="str">
        <f t="shared" si="84"/>
        <v>E3_1_3_5_km: 1</v>
      </c>
      <c r="I756" s="49" t="s">
        <v>8355</v>
      </c>
      <c r="J756" s="49" t="str">
        <f t="shared" si="80"/>
        <v>C01185  *  C00001 </v>
      </c>
      <c r="K756" s="19" t="s">
        <v>9408</v>
      </c>
      <c r="L756" s="50" t="str">
        <f t="shared" si="81"/>
        <v>C05841  * C00009</v>
      </c>
      <c r="M756" s="16" t="str">
        <f t="shared" si="82"/>
        <v>(${Variables:E3_1_3_5_kcat} * E3_1_3_5 * C01185  *  C00001 ) / (${Variables:E3_1_3_5_km} + (E3_1_3_5 * C01185  *  C00001 ))</v>
      </c>
      <c r="N756" s="16" t="str">
        <f t="shared" si="83"/>
        <v>r755: C01185  +  C00001  -&gt; C05841  + C00009 | (${Variables:E3_1_3_5_kcat} * E3_1_3_5 * C01185  *  C00001 ) / (${Variables:E3_1_3_5_km} + (E3_1_3_5 * C01185  *  C00001 ))</v>
      </c>
    </row>
    <row r="757" spans="1:14" ht="43.5" x14ac:dyDescent="0.35">
      <c r="A757" s="12" t="s">
        <v>2952</v>
      </c>
      <c r="B757" s="11" t="s">
        <v>2322</v>
      </c>
      <c r="C757" s="11" t="s">
        <v>7522</v>
      </c>
      <c r="E757" s="40">
        <v>756</v>
      </c>
      <c r="F757" s="11" t="str">
        <f t="shared" si="78"/>
        <v>E6_3_4_21</v>
      </c>
      <c r="G757" s="46" t="str">
        <f t="shared" si="79"/>
        <v>E6_3_4_21_kcat: 13.7</v>
      </c>
      <c r="H757" s="46" t="str">
        <f t="shared" si="84"/>
        <v>E6_3_4_21_km: 1</v>
      </c>
      <c r="I757" s="49" t="s">
        <v>8356</v>
      </c>
      <c r="J757" s="49" t="str">
        <f t="shared" si="80"/>
        <v>C01185  *  C00013  *  C00008  *  C00009</v>
      </c>
      <c r="K757" s="19" t="s">
        <v>9409</v>
      </c>
      <c r="L757" s="50" t="str">
        <f t="shared" si="81"/>
        <v>C00253  * C00119  * C00002  * C00001  * C00080</v>
      </c>
      <c r="M757" s="16" t="str">
        <f t="shared" si="82"/>
        <v>(${Variables:E6_3_4_21_kcat} * E6_3_4_21 * C01185  *  C00013  *  C00008  *  C00009) / (${Variables:E6_3_4_21_km} + (E6_3_4_21 * C01185  *  C00013  *  C00008  *  C00009))</v>
      </c>
      <c r="N757" s="16" t="str">
        <f t="shared" si="83"/>
        <v>r756: C01185  +  C00013  +  C00008  +  C00009 -&gt; C00253  + C00119  + C00002  + C00001  + C00080 | (${Variables:E6_3_4_21_kcat} * E6_3_4_21 * C01185  *  C00013  *  C00008  *  C00009) / (${Variables:E6_3_4_21_km} + (E6_3_4_21 * C01185  *  C00013  *  C00008  *  C00009))</v>
      </c>
    </row>
    <row r="758" spans="1:14" ht="29" x14ac:dyDescent="0.35">
      <c r="A758" s="12" t="s">
        <v>2527</v>
      </c>
      <c r="B758" s="11" t="s">
        <v>1897</v>
      </c>
      <c r="C758" s="11" t="s">
        <v>7523</v>
      </c>
      <c r="E758" s="40">
        <v>757</v>
      </c>
      <c r="F758" s="11" t="str">
        <f t="shared" si="78"/>
        <v>E2_4_2_19</v>
      </c>
      <c r="G758" s="46" t="str">
        <f t="shared" si="79"/>
        <v>E2_4_2_19_kcat: 13.7</v>
      </c>
      <c r="H758" s="46" t="str">
        <f t="shared" si="84"/>
        <v>E2_4_2_19_km: 1</v>
      </c>
      <c r="I758" s="49" t="s">
        <v>8357</v>
      </c>
      <c r="J758" s="49" t="str">
        <f t="shared" si="80"/>
        <v>C01185  *  C00013  *  C00011</v>
      </c>
      <c r="K758" s="19" t="s">
        <v>9410</v>
      </c>
      <c r="L758" s="50" t="str">
        <f t="shared" si="81"/>
        <v>C03722  * C00119</v>
      </c>
      <c r="M758" s="16" t="str">
        <f t="shared" si="82"/>
        <v>(${Variables:E2_4_2_19_kcat} * E2_4_2_19 * C01185  *  C00013  *  C00011) / (${Variables:E2_4_2_19_km} + (E2_4_2_19 * C01185  *  C00013  *  C00011))</v>
      </c>
      <c r="N758" s="16" t="str">
        <f t="shared" si="83"/>
        <v>r757: C01185  +  C00013  +  C00011 -&gt; C03722  + C00119 | (${Variables:E2_4_2_19_kcat} * E2_4_2_19 * C01185  *  C00013  *  C00011) / (${Variables:E2_4_2_19_km} + (E2_4_2_19 * C01185  *  C00013  *  C00011))</v>
      </c>
    </row>
    <row r="759" spans="1:14" ht="29" x14ac:dyDescent="0.35">
      <c r="A759" s="12" t="s">
        <v>2778</v>
      </c>
      <c r="B759" s="11" t="s">
        <v>2148</v>
      </c>
      <c r="C759" s="11" t="s">
        <v>7436</v>
      </c>
      <c r="E759" s="40">
        <v>758</v>
      </c>
      <c r="F759" s="11" t="str">
        <f t="shared" si="78"/>
        <v>E4_1_1_102</v>
      </c>
      <c r="G759" s="46" t="str">
        <f t="shared" si="79"/>
        <v>E4_1_1_102_kcat: 13.7</v>
      </c>
      <c r="H759" s="46" t="str">
        <f t="shared" si="84"/>
        <v>E4_1_1_102_km: 1</v>
      </c>
      <c r="I759" s="49" t="s">
        <v>3964</v>
      </c>
      <c r="J759" s="49" t="str">
        <f t="shared" si="80"/>
        <v>C01197</v>
      </c>
      <c r="K759" s="19" t="s">
        <v>9411</v>
      </c>
      <c r="L759" s="50" t="str">
        <f t="shared" si="81"/>
        <v>C06224  * C00011</v>
      </c>
      <c r="M759" s="16" t="str">
        <f t="shared" si="82"/>
        <v>(${Variables:E4_1_1_102_kcat} * E4_1_1_102 * C01197) / (${Variables:E4_1_1_102_km} + (E4_1_1_102 * C01197))</v>
      </c>
      <c r="N759" s="16" t="str">
        <f t="shared" si="83"/>
        <v>r758: C01197 -&gt; C06224  + C00011 | (${Variables:E4_1_1_102_kcat} * E4_1_1_102 * C01197) / (${Variables:E4_1_1_102_km} + (E4_1_1_102 * C01197))</v>
      </c>
    </row>
    <row r="760" spans="1:14" ht="29" x14ac:dyDescent="0.35">
      <c r="A760" s="12" t="s">
        <v>2792</v>
      </c>
      <c r="B760" s="11" t="s">
        <v>2162</v>
      </c>
      <c r="C760" s="11" t="s">
        <v>7524</v>
      </c>
      <c r="E760" s="40">
        <v>759</v>
      </c>
      <c r="F760" s="11" t="str">
        <f t="shared" si="78"/>
        <v>E4_1_1_87</v>
      </c>
      <c r="G760" s="46" t="str">
        <f t="shared" si="79"/>
        <v>E4_1_1_87_kcat: 13.7</v>
      </c>
      <c r="H760" s="46" t="str">
        <f t="shared" si="84"/>
        <v>E4_1_1_87_km: 1</v>
      </c>
      <c r="I760" s="49" t="s">
        <v>3976</v>
      </c>
      <c r="J760" s="49" t="str">
        <f t="shared" si="80"/>
        <v>C01209</v>
      </c>
      <c r="K760" s="19" t="s">
        <v>9412</v>
      </c>
      <c r="L760" s="50" t="str">
        <f t="shared" si="81"/>
        <v>C03939  * C00011</v>
      </c>
      <c r="M760" s="16" t="str">
        <f t="shared" si="82"/>
        <v>(${Variables:E4_1_1_87_kcat} * E4_1_1_87 * C01209) / (${Variables:E4_1_1_87_km} + (E4_1_1_87 * C01209))</v>
      </c>
      <c r="N760" s="16" t="str">
        <f t="shared" si="83"/>
        <v>r759: C01209 -&gt; C03939  + C00011 | (${Variables:E4_1_1_87_kcat} * E4_1_1_87 * C01209) / (${Variables:E4_1_1_87_km} + (E4_1_1_87 * C01209))</v>
      </c>
    </row>
    <row r="761" spans="1:14" ht="29" x14ac:dyDescent="0.35">
      <c r="A761" s="12" t="s">
        <v>2872</v>
      </c>
      <c r="B761" s="11" t="s">
        <v>2242</v>
      </c>
      <c r="C761" s="11" t="s">
        <v>7525</v>
      </c>
      <c r="E761" s="40">
        <v>760</v>
      </c>
      <c r="F761" s="11" t="str">
        <f t="shared" si="78"/>
        <v>E5_1_99_1</v>
      </c>
      <c r="G761" s="46" t="str">
        <f t="shared" si="79"/>
        <v>E5_1_99_1_kcat: 13.7</v>
      </c>
      <c r="H761" s="46" t="str">
        <f t="shared" si="84"/>
        <v>E5_1_99_1_km: 1</v>
      </c>
      <c r="I761" s="49" t="s">
        <v>4109</v>
      </c>
      <c r="J761" s="49" t="str">
        <f t="shared" si="80"/>
        <v>C01213</v>
      </c>
      <c r="K761" s="19" t="s">
        <v>4108</v>
      </c>
      <c r="L761" s="50" t="str">
        <f t="shared" si="81"/>
        <v>C00683</v>
      </c>
      <c r="M761" s="16" t="str">
        <f t="shared" si="82"/>
        <v>(${Variables:E5_1_99_1_kcat} * E5_1_99_1 * C01213) / (${Variables:E5_1_99_1_km} + (E5_1_99_1 * C01213))</v>
      </c>
      <c r="N761" s="16" t="str">
        <f t="shared" si="83"/>
        <v>r760: C01213 -&gt; C00683 | (${Variables:E5_1_99_1_kcat} * E5_1_99_1 * C01213) / (${Variables:E5_1_99_1_km} + (E5_1_99_1 * C01213))</v>
      </c>
    </row>
    <row r="762" spans="1:14" ht="43.5" x14ac:dyDescent="0.35">
      <c r="A762" s="12" t="s">
        <v>2386</v>
      </c>
      <c r="B762" s="11" t="s">
        <v>1756</v>
      </c>
      <c r="C762" s="11" t="s">
        <v>7391</v>
      </c>
      <c r="E762" s="40">
        <v>761</v>
      </c>
      <c r="F762" s="11" t="str">
        <f t="shared" si="78"/>
        <v>E1_14_14_1</v>
      </c>
      <c r="G762" s="46" t="str">
        <f t="shared" si="79"/>
        <v>E1_14_14_1_kcat: 13.7</v>
      </c>
      <c r="H762" s="46" t="str">
        <f t="shared" si="84"/>
        <v>E1_14_14_1_km: 1</v>
      </c>
      <c r="I762" s="49" t="s">
        <v>8358</v>
      </c>
      <c r="J762" s="49" t="str">
        <f t="shared" si="80"/>
        <v>C01227  *  C00080  *  C00007  *  C00005</v>
      </c>
      <c r="K762" s="19" t="s">
        <v>9413</v>
      </c>
      <c r="L762" s="50" t="str">
        <f t="shared" si="81"/>
        <v>C05139  * C00006  * C00001</v>
      </c>
      <c r="M762" s="16" t="str">
        <f t="shared" si="82"/>
        <v>(${Variables:E1_14_14_1_kcat} * E1_14_14_1 * C01227  *  C00080  *  C00007  *  C00005) / (${Variables:E1_14_14_1_km} + (E1_14_14_1 * C01227  *  C00080  *  C00007  *  C00005))</v>
      </c>
      <c r="N762" s="16" t="str">
        <f t="shared" si="83"/>
        <v>r761: C01227  +  C00080  +  C00007  +  C00005 -&gt; C05139  + C00006  + C00001 | (${Variables:E1_14_14_1_kcat} * E1_14_14_1 * C01227  *  C00080  *  C00007  *  C00005) / (${Variables:E1_14_14_1_km} + (E1_14_14_1 * C01227  *  C00080  *  C00007  *  C00005))</v>
      </c>
    </row>
    <row r="763" spans="1:14" ht="29" x14ac:dyDescent="0.35">
      <c r="A763" s="12" t="s">
        <v>2695</v>
      </c>
      <c r="B763" s="11" t="s">
        <v>2065</v>
      </c>
      <c r="C763" s="11" t="s">
        <v>7104</v>
      </c>
      <c r="E763" s="40">
        <v>762</v>
      </c>
      <c r="F763" s="11" t="str">
        <f t="shared" si="78"/>
        <v>E3_2_1_22</v>
      </c>
      <c r="G763" s="46" t="str">
        <f t="shared" si="79"/>
        <v>E3_2_1_22_kcat: 13.7</v>
      </c>
      <c r="H763" s="46" t="str">
        <f t="shared" si="84"/>
        <v>E3_2_1_22_km: 1</v>
      </c>
      <c r="I763" s="49" t="s">
        <v>8359</v>
      </c>
      <c r="J763" s="49" t="str">
        <f t="shared" si="80"/>
        <v>C01235  *  C00001</v>
      </c>
      <c r="K763" s="19" t="s">
        <v>9414</v>
      </c>
      <c r="L763" s="50" t="str">
        <f t="shared" si="81"/>
        <v>C00137  * C00124</v>
      </c>
      <c r="M763" s="16" t="str">
        <f t="shared" si="82"/>
        <v>(${Variables:E3_2_1_22_kcat} * E3_2_1_22 * C01235  *  C00001) / (${Variables:E3_2_1_22_km} + (E3_2_1_22 * C01235  *  C00001))</v>
      </c>
      <c r="N763" s="16" t="str">
        <f t="shared" si="83"/>
        <v>r762: C01235  +  C00001 -&gt; C00137  + C00124 | (${Variables:E3_2_1_22_kcat} * E3_2_1_22 * C01235  *  C00001) / (${Variables:E3_2_1_22_km} + (E3_2_1_22 * C01235  *  C00001))</v>
      </c>
    </row>
    <row r="764" spans="1:14" ht="29" x14ac:dyDescent="0.35">
      <c r="A764" s="12" t="s">
        <v>2658</v>
      </c>
      <c r="B764" s="11" t="s">
        <v>2028</v>
      </c>
      <c r="C764" s="11" t="s">
        <v>7526</v>
      </c>
      <c r="E764" s="40">
        <v>763</v>
      </c>
      <c r="F764" s="11" t="str">
        <f t="shared" si="78"/>
        <v>E3_1_1_31</v>
      </c>
      <c r="G764" s="46" t="str">
        <f t="shared" si="79"/>
        <v>E3_1_1_31_kcat: 13.7</v>
      </c>
      <c r="H764" s="46" t="str">
        <f t="shared" si="84"/>
        <v>E3_1_1_31_km: 1</v>
      </c>
      <c r="I764" s="49" t="s">
        <v>8360</v>
      </c>
      <c r="J764" s="49" t="str">
        <f t="shared" si="80"/>
        <v>C01236  *  C00001</v>
      </c>
      <c r="K764" s="19" t="s">
        <v>3933</v>
      </c>
      <c r="L764" s="50" t="str">
        <f t="shared" si="81"/>
        <v> C00345</v>
      </c>
      <c r="M764" s="16" t="str">
        <f t="shared" si="82"/>
        <v>(${Variables:E3_1_1_31_kcat} * E3_1_1_31 * C01236  *  C00001) / (${Variables:E3_1_1_31_km} + (E3_1_1_31 * C01236  *  C00001))</v>
      </c>
      <c r="N764" s="16" t="str">
        <f t="shared" si="83"/>
        <v>r763: C01236  +  C00001 -&gt;  C00345 | (${Variables:E3_1_1_31_kcat} * E3_1_1_31 * C01236  *  C00001) / (${Variables:E3_1_1_31_km} + (E3_1_1_31 * C01236  *  C00001))</v>
      </c>
    </row>
    <row r="765" spans="1:14" ht="29" x14ac:dyDescent="0.35">
      <c r="A765" s="12" t="s">
        <v>2687</v>
      </c>
      <c r="B765" s="11" t="s">
        <v>2057</v>
      </c>
      <c r="C765" s="11" t="s">
        <v>7527</v>
      </c>
      <c r="E765" s="40">
        <v>764</v>
      </c>
      <c r="F765" s="11" t="str">
        <f t="shared" si="78"/>
        <v>E3_1_4_16</v>
      </c>
      <c r="G765" s="46" t="str">
        <f t="shared" si="79"/>
        <v>E3_1_4_16_kcat: 13.7</v>
      </c>
      <c r="H765" s="46" t="str">
        <f t="shared" si="84"/>
        <v>E3_1_4_16_km: 1</v>
      </c>
      <c r="I765" s="49" t="s">
        <v>8361</v>
      </c>
      <c r="J765" s="49" t="str">
        <f t="shared" si="80"/>
        <v>C01240  *  C00001 </v>
      </c>
      <c r="K765" s="19" t="s">
        <v>3934</v>
      </c>
      <c r="L765" s="50" t="str">
        <f t="shared" si="81"/>
        <v>C03419</v>
      </c>
      <c r="M765" s="16" t="str">
        <f t="shared" si="82"/>
        <v>(${Variables:E3_1_4_16_kcat} * E3_1_4_16 * C01240  *  C00001 ) / (${Variables:E3_1_4_16_km} + (E3_1_4_16 * C01240  *  C00001 ))</v>
      </c>
      <c r="N765" s="16" t="str">
        <f t="shared" si="83"/>
        <v>r764: C01240  +  C00001  -&gt; C03419 | (${Variables:E3_1_4_16_kcat} * E3_1_4_16 * C01240  *  C00001 ) / (${Variables:E3_1_4_16_km} + (E3_1_4_16 * C01240  *  C00001 ))</v>
      </c>
    </row>
    <row r="766" spans="1:14" ht="29" x14ac:dyDescent="0.35">
      <c r="A766" s="12" t="s">
        <v>2473</v>
      </c>
      <c r="B766" s="11" t="s">
        <v>1843</v>
      </c>
      <c r="C766" s="11" t="s">
        <v>7528</v>
      </c>
      <c r="E766" s="40">
        <v>765</v>
      </c>
      <c r="F766" s="11" t="str">
        <f t="shared" si="78"/>
        <v>E2_1_2_10</v>
      </c>
      <c r="G766" s="46" t="str">
        <f t="shared" si="79"/>
        <v>E2_1_2_10_kcat: 13.7</v>
      </c>
      <c r="H766" s="46" t="str">
        <f t="shared" si="84"/>
        <v>E2_1_2_10_km: 1</v>
      </c>
      <c r="I766" s="49" t="s">
        <v>8362</v>
      </c>
      <c r="J766" s="49" t="str">
        <f t="shared" si="80"/>
        <v>C01242  *  C00101 </v>
      </c>
      <c r="K766" s="19" t="s">
        <v>9415</v>
      </c>
      <c r="L766" s="50" t="str">
        <f t="shared" si="81"/>
        <v>C02972  * C00143  * C00014</v>
      </c>
      <c r="M766" s="16" t="str">
        <f t="shared" si="82"/>
        <v>(${Variables:E2_1_2_10_kcat} * E2_1_2_10 * C01242  *  C00101 ) / (${Variables:E2_1_2_10_km} + (E2_1_2_10 * C01242  *  C00101 ))</v>
      </c>
      <c r="N766" s="16" t="str">
        <f t="shared" si="83"/>
        <v>r765: C01242  +  C00101  -&gt; C02972  + C00143  + C00014 | (${Variables:E2_1_2_10_kcat} * E2_1_2_10 * C01242  *  C00101 ) / (${Variables:E2_1_2_10_km} + (E2_1_2_10 * C01242  *  C00101 ))</v>
      </c>
    </row>
    <row r="767" spans="1:14" ht="29" x14ac:dyDescent="0.35">
      <c r="A767" s="12" t="s">
        <v>2405</v>
      </c>
      <c r="B767" s="11" t="s">
        <v>1775</v>
      </c>
      <c r="C767" s="11" t="s">
        <v>7529</v>
      </c>
      <c r="E767" s="40">
        <v>766</v>
      </c>
      <c r="F767" s="11" t="str">
        <f t="shared" si="78"/>
        <v>E1_2_1_38</v>
      </c>
      <c r="G767" s="46" t="str">
        <f t="shared" si="79"/>
        <v>E1_2_1_38_kcat: 13.7</v>
      </c>
      <c r="H767" s="46" t="str">
        <f t="shared" si="84"/>
        <v>E1_2_1_38_km: 1</v>
      </c>
      <c r="I767" s="49" t="s">
        <v>8363</v>
      </c>
      <c r="J767" s="49" t="str">
        <f t="shared" si="80"/>
        <v>C01250  *  C00009  *  C00006 </v>
      </c>
      <c r="K767" s="19" t="s">
        <v>9416</v>
      </c>
      <c r="L767" s="50" t="str">
        <f t="shared" si="81"/>
        <v>C04133  * C00005  * C00080</v>
      </c>
      <c r="M767" s="16" t="str">
        <f t="shared" si="82"/>
        <v>(${Variables:E1_2_1_38_kcat} * E1_2_1_38 * C01250  *  C00009  *  C00006 ) / (${Variables:E1_2_1_38_km} + (E1_2_1_38 * C01250  *  C00009  *  C00006 ))</v>
      </c>
      <c r="N767" s="16" t="str">
        <f t="shared" si="83"/>
        <v>r766: C01250  +  C00009  +  C00006  -&gt; C04133  + C00005  + C00080 | (${Variables:E1_2_1_38_kcat} * E1_2_1_38 * C01250  *  C00009  *  C00006 ) / (${Variables:E1_2_1_38_km} + (E1_2_1_38 * C01250  *  C00009  *  C00006 ))</v>
      </c>
    </row>
    <row r="768" spans="1:14" ht="29" x14ac:dyDescent="0.35">
      <c r="A768" s="12" t="s">
        <v>2770</v>
      </c>
      <c r="B768" s="11" t="s">
        <v>2140</v>
      </c>
      <c r="C768" s="11" t="s">
        <v>7530</v>
      </c>
      <c r="E768" s="40">
        <v>767</v>
      </c>
      <c r="F768" s="11" t="str">
        <f t="shared" si="78"/>
        <v>E3_6_1_41</v>
      </c>
      <c r="G768" s="46" t="str">
        <f t="shared" si="79"/>
        <v>E3_6_1_41_kcat: 13.7</v>
      </c>
      <c r="H768" s="46" t="str">
        <f t="shared" si="84"/>
        <v>E3_6_1_41_km: 1</v>
      </c>
      <c r="I768" s="49" t="s">
        <v>8364</v>
      </c>
      <c r="J768" s="49" t="str">
        <f t="shared" si="80"/>
        <v>C01260  *  C00001</v>
      </c>
      <c r="K768" s="19" t="s">
        <v>3929</v>
      </c>
      <c r="L768" s="50" t="str">
        <f t="shared" si="81"/>
        <v>C00008</v>
      </c>
      <c r="M768" s="16" t="str">
        <f t="shared" si="82"/>
        <v>(${Variables:E3_6_1_41_kcat} * E3_6_1_41 * C01260  *  C00001) / (${Variables:E3_6_1_41_km} + (E3_6_1_41 * C01260  *  C00001))</v>
      </c>
      <c r="N768" s="16" t="str">
        <f t="shared" si="83"/>
        <v>r767: C01260  +  C00001 -&gt; C00008 | (${Variables:E3_6_1_41_kcat} * E3_6_1_41 * C01260  *  C00001) / (${Variables:E3_6_1_41_km} + (E3_6_1_41 * C01260  *  C00001))</v>
      </c>
    </row>
    <row r="769" spans="1:14" ht="29" x14ac:dyDescent="0.35">
      <c r="A769" s="12" t="s">
        <v>2840</v>
      </c>
      <c r="B769" s="11" t="s">
        <v>2210</v>
      </c>
      <c r="C769" s="11" t="s">
        <v>7531</v>
      </c>
      <c r="E769" s="40">
        <v>768</v>
      </c>
      <c r="F769" s="11" t="str">
        <f t="shared" si="78"/>
        <v>E4_2_3_5</v>
      </c>
      <c r="G769" s="46" t="str">
        <f t="shared" si="79"/>
        <v>E4_2_3_5_kcat: 13.7</v>
      </c>
      <c r="H769" s="46" t="str">
        <f t="shared" si="84"/>
        <v>E4_2_3_5_km: 1</v>
      </c>
      <c r="I769" s="49" t="s">
        <v>4057</v>
      </c>
      <c r="J769" s="49" t="str">
        <f t="shared" si="80"/>
        <v>C01269</v>
      </c>
      <c r="K769" s="19" t="s">
        <v>9417</v>
      </c>
      <c r="L769" s="50" t="str">
        <f t="shared" si="81"/>
        <v>C00251  * C00009</v>
      </c>
      <c r="M769" s="16" t="str">
        <f t="shared" si="82"/>
        <v>(${Variables:E4_2_3_5_kcat} * E4_2_3_5 * C01269) / (${Variables:E4_2_3_5_km} + (E4_2_3_5 * C01269))</v>
      </c>
      <c r="N769" s="16" t="str">
        <f t="shared" si="83"/>
        <v>r768: C01269 -&gt; C00251  + C00009 | (${Variables:E4_2_3_5_kcat} * E4_2_3_5 * C01269) / (${Variables:E4_2_3_5_km} + (E4_2_3_5 * C01269))</v>
      </c>
    </row>
    <row r="770" spans="1:14" ht="29" x14ac:dyDescent="0.35">
      <c r="A770" s="12" t="s">
        <v>2828</v>
      </c>
      <c r="B770" s="11" t="s">
        <v>2198</v>
      </c>
      <c r="C770" s="11" t="s">
        <v>7532</v>
      </c>
      <c r="E770" s="40">
        <v>769</v>
      </c>
      <c r="F770" s="11" t="str">
        <f t="shared" si="78"/>
        <v>E4_2_1_59</v>
      </c>
      <c r="G770" s="46" t="str">
        <f t="shared" si="79"/>
        <v>E4_2_1_59_kcat: 13.7</v>
      </c>
      <c r="H770" s="46" t="str">
        <f t="shared" si="84"/>
        <v>E4_2_1_59_km: 1</v>
      </c>
      <c r="I770" s="49" t="s">
        <v>4036</v>
      </c>
      <c r="J770" s="49" t="str">
        <f t="shared" si="80"/>
        <v>C01271</v>
      </c>
      <c r="K770" s="19" t="s">
        <v>9418</v>
      </c>
      <c r="L770" s="50" t="str">
        <f t="shared" si="81"/>
        <v>C00693  * C00001</v>
      </c>
      <c r="M770" s="16" t="str">
        <f t="shared" si="82"/>
        <v>(${Variables:E4_2_1_59_kcat} * E4_2_1_59 * C01271) / (${Variables:E4_2_1_59_km} + (E4_2_1_59 * C01271))</v>
      </c>
      <c r="N770" s="16" t="str">
        <f t="shared" si="83"/>
        <v>r769: C01271 -&gt; C00693  + C00001 | (${Variables:E4_2_1_59_kcat} * E4_2_1_59 * C01271) / (${Variables:E4_2_1_59_km} + (E4_2_1_59 * C01271))</v>
      </c>
    </row>
    <row r="771" spans="1:14" ht="29" x14ac:dyDescent="0.35">
      <c r="A771" s="12" t="s">
        <v>2339</v>
      </c>
      <c r="B771" s="11" t="s">
        <v>1710</v>
      </c>
      <c r="C771" s="11" t="s">
        <v>7533</v>
      </c>
      <c r="E771" s="40">
        <v>770</v>
      </c>
      <c r="F771" s="11" t="str">
        <f t="shared" ref="F771:F834" si="85">"E" &amp; SUBSTITUTE(C771,".","_")</f>
        <v>E1_1_1_100</v>
      </c>
      <c r="G771" s="46" t="str">
        <f t="shared" ref="G771:G834" si="86">_xlfn.CONCAT(F771,"_kcat: ",13.7)</f>
        <v>E1_1_1_100_kcat: 13.7</v>
      </c>
      <c r="H771" s="46" t="str">
        <f t="shared" si="84"/>
        <v>E1_1_1_100_km: 1</v>
      </c>
      <c r="I771" s="49" t="s">
        <v>8365</v>
      </c>
      <c r="J771" s="49" t="str">
        <f t="shared" ref="J771:J834" si="87">SUBSTITUTE(I771, "+", "*")</f>
        <v>C01271  *  C00006</v>
      </c>
      <c r="K771" s="19" t="s">
        <v>9419</v>
      </c>
      <c r="L771" s="50" t="str">
        <f t="shared" ref="L771:L834" si="88">SUBSTITUTE(K771, "+", "*")</f>
        <v>C00685  * C00005  * C00080</v>
      </c>
      <c r="M771" s="16" t="str">
        <f t="shared" ref="M771:M834" si="89">_xlfn.CONCAT("(", "${Variables:",F771, "_kcat}"," * ", F771, " * ",J771,") / (","${Variables:",F771,"_km}"," + (",F771," * ",J771,"))")</f>
        <v>(${Variables:E1_1_1_100_kcat} * E1_1_1_100 * C01271  *  C00006) / (${Variables:E1_1_1_100_km} + (E1_1_1_100 * C01271  *  C00006))</v>
      </c>
      <c r="N771" s="16" t="str">
        <f t="shared" ref="N771:N834" si="90">_xlfn.CONCAT("r",E771,": ",I771, " -&gt; ",K771," | ",M771)</f>
        <v>r770: C01271  +  C00006 -&gt; C00685  + C00005  + C00080 | (${Variables:E1_1_1_100_kcat} * E1_1_1_100 * C01271  *  C00006) / (${Variables:E1_1_1_100_km} + (E1_1_1_100 * C01271  *  C00006))</v>
      </c>
    </row>
    <row r="772" spans="1:14" ht="29" x14ac:dyDescent="0.35">
      <c r="A772" s="12" t="s">
        <v>2696</v>
      </c>
      <c r="B772" s="11" t="s">
        <v>2066</v>
      </c>
      <c r="C772" s="11" t="s">
        <v>7402</v>
      </c>
      <c r="E772" s="40">
        <v>771</v>
      </c>
      <c r="F772" s="11" t="str">
        <f t="shared" si="85"/>
        <v>E3_2_1_23</v>
      </c>
      <c r="G772" s="46" t="str">
        <f t="shared" si="86"/>
        <v>E3_2_1_23_kcat: 13.7</v>
      </c>
      <c r="H772" s="46" t="str">
        <f t="shared" si="84"/>
        <v>E3_2_1_23_km: 1</v>
      </c>
      <c r="I772" s="49" t="s">
        <v>8366</v>
      </c>
      <c r="J772" s="49" t="str">
        <f t="shared" si="87"/>
        <v>C01290  *  C00001</v>
      </c>
      <c r="K772" s="19" t="s">
        <v>9420</v>
      </c>
      <c r="L772" s="50" t="str">
        <f t="shared" si="88"/>
        <v>C01190  * C00124</v>
      </c>
      <c r="M772" s="16" t="str">
        <f t="shared" si="89"/>
        <v>(${Variables:E3_2_1_23_kcat} * E3_2_1_23 * C01290  *  C00001) / (${Variables:E3_2_1_23_km} + (E3_2_1_23 * C01290  *  C00001))</v>
      </c>
      <c r="N772" s="16" t="str">
        <f t="shared" si="90"/>
        <v>r771: C01290  +  C00001 -&gt; C01190  + C00124 | (${Variables:E3_2_1_23_kcat} * E3_2_1_23 * C01290  *  C00001) / (${Variables:E3_2_1_23_km} + (E3_2_1_23 * C01290  *  C00001))</v>
      </c>
    </row>
    <row r="773" spans="1:14" ht="29" x14ac:dyDescent="0.35">
      <c r="A773" s="12" t="s">
        <v>2538</v>
      </c>
      <c r="B773" s="11" t="s">
        <v>1908</v>
      </c>
      <c r="C773" s="11" t="s">
        <v>7534</v>
      </c>
      <c r="E773" s="40">
        <v>772</v>
      </c>
      <c r="F773" s="11" t="str">
        <f t="shared" si="85"/>
        <v>E2_5_1_15</v>
      </c>
      <c r="G773" s="46" t="str">
        <f t="shared" si="86"/>
        <v>E2_5_1_15_kcat: 13.7</v>
      </c>
      <c r="H773" s="46" t="str">
        <f t="shared" si="84"/>
        <v>E2_5_1_15_km: 1</v>
      </c>
      <c r="I773" s="49" t="s">
        <v>8367</v>
      </c>
      <c r="J773" s="49" t="str">
        <f t="shared" si="87"/>
        <v>C01300  *  C00568 </v>
      </c>
      <c r="K773" s="19" t="s">
        <v>9421</v>
      </c>
      <c r="L773" s="50" t="str">
        <f t="shared" si="88"/>
        <v>C00921  * C00001</v>
      </c>
      <c r="M773" s="16" t="str">
        <f t="shared" si="89"/>
        <v>(${Variables:E2_5_1_15_kcat} * E2_5_1_15 * C01300  *  C00568 ) / (${Variables:E2_5_1_15_km} + (E2_5_1_15 * C01300  *  C00568 ))</v>
      </c>
      <c r="N773" s="16" t="str">
        <f t="shared" si="90"/>
        <v>r772: C01300  +  C00568  -&gt; C00921  + C00001 | (${Variables:E2_5_1_15_kcat} * E2_5_1_15 * C01300  *  C00568 ) / (${Variables:E2_5_1_15_km} + (E2_5_1_15 * C01300  *  C00568 ))</v>
      </c>
    </row>
    <row r="774" spans="1:14" ht="29" x14ac:dyDescent="0.35">
      <c r="A774" s="12" t="s">
        <v>2787</v>
      </c>
      <c r="B774" s="11" t="s">
        <v>2157</v>
      </c>
      <c r="C774" s="11" t="s">
        <v>7535</v>
      </c>
      <c r="E774" s="40">
        <v>773</v>
      </c>
      <c r="F774" s="11" t="str">
        <f t="shared" si="85"/>
        <v>E4_1_1_48</v>
      </c>
      <c r="G774" s="46" t="str">
        <f t="shared" si="86"/>
        <v>E4_1_1_48_kcat: 13.7</v>
      </c>
      <c r="H774" s="46" t="str">
        <f t="shared" si="84"/>
        <v>E4_1_1_48_km: 1</v>
      </c>
      <c r="I774" s="49" t="s">
        <v>3974</v>
      </c>
      <c r="J774" s="49" t="str">
        <f t="shared" si="87"/>
        <v>C01302</v>
      </c>
      <c r="K774" s="19" t="s">
        <v>9422</v>
      </c>
      <c r="L774" s="50" t="str">
        <f t="shared" si="88"/>
        <v>C03506  * C00011  * C00001</v>
      </c>
      <c r="M774" s="16" t="str">
        <f t="shared" si="89"/>
        <v>(${Variables:E4_1_1_48_kcat} * E4_1_1_48 * C01302) / (${Variables:E4_1_1_48_km} + (E4_1_1_48 * C01302))</v>
      </c>
      <c r="N774" s="16" t="str">
        <f t="shared" si="90"/>
        <v>r773: C01302 -&gt; C03506  + C00011  + C00001 | (${Variables:E4_1_1_48_kcat} * E4_1_1_48 * C01302) / (${Variables:E4_1_1_48_km} + (E4_1_1_48 * C01302))</v>
      </c>
    </row>
    <row r="775" spans="1:14" ht="29" x14ac:dyDescent="0.35">
      <c r="A775" s="12" t="s">
        <v>2347</v>
      </c>
      <c r="B775" s="11" t="s">
        <v>1719</v>
      </c>
      <c r="C775" s="11" t="s">
        <v>7536</v>
      </c>
      <c r="E775" s="40">
        <v>774</v>
      </c>
      <c r="F775" s="11" t="str">
        <f t="shared" si="85"/>
        <v>E3_5_4_26</v>
      </c>
      <c r="G775" s="46" t="str">
        <f t="shared" si="86"/>
        <v>E3_5_4_26_kcat: 13.7</v>
      </c>
      <c r="H775" s="46" t="str">
        <f t="shared" si="84"/>
        <v>E3_5_4_26_km: 1</v>
      </c>
      <c r="I775" s="49" t="s">
        <v>8368</v>
      </c>
      <c r="J775" s="49" t="str">
        <f t="shared" si="87"/>
        <v>C01304  *  C00001 </v>
      </c>
      <c r="K775" s="19" t="s">
        <v>9423</v>
      </c>
      <c r="L775" s="50" t="str">
        <f t="shared" si="88"/>
        <v>C01268  * C00014</v>
      </c>
      <c r="M775" s="16" t="str">
        <f t="shared" si="89"/>
        <v>(${Variables:E3_5_4_26_kcat} * E3_5_4_26 * C01304  *  C00001 ) / (${Variables:E3_5_4_26_km} + (E3_5_4_26 * C01304  *  C00001 ))</v>
      </c>
      <c r="N775" s="16" t="str">
        <f t="shared" si="90"/>
        <v>r774: C01304  +  C00001  -&gt; C01268  + C00014 | (${Variables:E3_5_4_26_kcat} * E3_5_4_26 * C01304  *  C00001 ) / (${Variables:E3_5_4_26_km} + (E3_5_4_26 * C01304  *  C00001 ))</v>
      </c>
    </row>
    <row r="776" spans="1:14" ht="29" x14ac:dyDescent="0.35">
      <c r="A776" s="12" t="s">
        <v>2771</v>
      </c>
      <c r="B776" s="11" t="s">
        <v>2141</v>
      </c>
      <c r="C776" s="11" t="s">
        <v>7311</v>
      </c>
      <c r="E776" s="40">
        <v>775</v>
      </c>
      <c r="F776" s="11" t="str">
        <f t="shared" si="85"/>
        <v>E3_6_1_66</v>
      </c>
      <c r="G776" s="46" t="str">
        <f t="shared" si="86"/>
        <v>E3_6_1_66_kcat: 13.7</v>
      </c>
      <c r="H776" s="46" t="str">
        <f t="shared" si="84"/>
        <v>E3_6_1_66_km: 1</v>
      </c>
      <c r="I776" s="49" t="s">
        <v>8369</v>
      </c>
      <c r="J776" s="49" t="str">
        <f t="shared" si="87"/>
        <v>C01345  *  C00001</v>
      </c>
      <c r="K776" s="19" t="s">
        <v>9424</v>
      </c>
      <c r="L776" s="50" t="str">
        <f t="shared" si="88"/>
        <v>C06196  * C00013</v>
      </c>
      <c r="M776" s="16" t="str">
        <f t="shared" si="89"/>
        <v>(${Variables:E3_6_1_66_kcat} * E3_6_1_66 * C01345  *  C00001) / (${Variables:E3_6_1_66_km} + (E3_6_1_66 * C01345  *  C00001))</v>
      </c>
      <c r="N776" s="16" t="str">
        <f t="shared" si="90"/>
        <v>r775: C01345  +  C00001 -&gt; C06196  + C00013 | (${Variables:E3_6_1_66_kcat} * E3_6_1_66 * C01345  *  C00001) / (${Variables:E3_6_1_66_km} + (E3_6_1_66 * C01345  *  C00001))</v>
      </c>
    </row>
    <row r="777" spans="1:14" ht="29" x14ac:dyDescent="0.35">
      <c r="A777" s="12" t="s">
        <v>2395</v>
      </c>
      <c r="B777" s="11" t="s">
        <v>1765</v>
      </c>
      <c r="C777" s="11" t="s">
        <v>7386</v>
      </c>
      <c r="E777" s="40">
        <v>776</v>
      </c>
      <c r="F777" s="11" t="str">
        <f t="shared" si="85"/>
        <v>E1_17_4_1</v>
      </c>
      <c r="G777" s="46" t="str">
        <f t="shared" si="86"/>
        <v>E1_17_4_1_kcat: 13.7</v>
      </c>
      <c r="H777" s="46" t="str">
        <f t="shared" si="84"/>
        <v>E1_17_4_1_km: 1</v>
      </c>
      <c r="I777" s="49" t="s">
        <v>8370</v>
      </c>
      <c r="J777" s="49" t="str">
        <f t="shared" si="87"/>
        <v>C01346  *  C00343  *  C00001</v>
      </c>
      <c r="K777" s="19" t="s">
        <v>9425</v>
      </c>
      <c r="L777" s="50" t="str">
        <f t="shared" si="88"/>
        <v>C00342  * C00015</v>
      </c>
      <c r="M777" s="16" t="str">
        <f t="shared" si="89"/>
        <v>(${Variables:E1_17_4_1_kcat} * E1_17_4_1 * C01346  *  C00343  *  C00001) / (${Variables:E1_17_4_1_km} + (E1_17_4_1 * C01346  *  C00343  *  C00001))</v>
      </c>
      <c r="N777" s="16" t="str">
        <f t="shared" si="90"/>
        <v>r776: C01346  +  C00343  +  C00001 -&gt; C00342  + C00015 | (${Variables:E1_17_4_1_kcat} * E1_17_4_1 * C01346  *  C00343  *  C00001) / (${Variables:E1_17_4_1_km} + (E1_17_4_1 * C01346  *  C00343  *  C00001))</v>
      </c>
    </row>
    <row r="778" spans="1:14" ht="29" x14ac:dyDescent="0.35">
      <c r="A778" s="12" t="s">
        <v>2708</v>
      </c>
      <c r="B778" s="11" t="s">
        <v>2078</v>
      </c>
      <c r="C778" s="11" t="s">
        <v>7537</v>
      </c>
      <c r="E778" s="40">
        <v>777</v>
      </c>
      <c r="F778" s="11" t="str">
        <f t="shared" si="85"/>
        <v>E3_2_1_80</v>
      </c>
      <c r="G778" s="46" t="str">
        <f t="shared" si="86"/>
        <v>E3_2_1_80_kcat: 13.7</v>
      </c>
      <c r="H778" s="46" t="str">
        <f t="shared" si="84"/>
        <v>E3_2_1_80_km: 1</v>
      </c>
      <c r="I778" s="49" t="s">
        <v>8371</v>
      </c>
      <c r="J778" s="49" t="str">
        <f t="shared" si="87"/>
        <v>C01355  *  C00001</v>
      </c>
      <c r="K778" s="19" t="s">
        <v>9426</v>
      </c>
      <c r="L778" s="50" t="str">
        <f t="shared" si="88"/>
        <v>C00095  * C01355</v>
      </c>
      <c r="M778" s="16" t="str">
        <f t="shared" si="89"/>
        <v>(${Variables:E3_2_1_80_kcat} * E3_2_1_80 * C01355  *  C00001) / (${Variables:E3_2_1_80_km} + (E3_2_1_80 * C01355  *  C00001))</v>
      </c>
      <c r="N778" s="16" t="str">
        <f t="shared" si="90"/>
        <v>r777: C01355  +  C00001 -&gt; C00095  + C01355 | (${Variables:E3_2_1_80_kcat} * E3_2_1_80 * C01355  *  C00001) / (${Variables:E3_2_1_80_km} + (E3_2_1_80 * C01355  *  C00001))</v>
      </c>
    </row>
    <row r="779" spans="1:14" ht="29" x14ac:dyDescent="0.35">
      <c r="A779" s="12" t="s">
        <v>2683</v>
      </c>
      <c r="B779" s="11" t="s">
        <v>2053</v>
      </c>
      <c r="C779" s="11" t="s">
        <v>7538</v>
      </c>
      <c r="E779" s="40">
        <v>778</v>
      </c>
      <c r="F779" s="11" t="str">
        <f t="shared" si="85"/>
        <v>E3_1_3_6</v>
      </c>
      <c r="G779" s="46" t="str">
        <f t="shared" si="86"/>
        <v>E3_1_3_6_kcat: 13.7</v>
      </c>
      <c r="H779" s="46" t="str">
        <f t="shared" si="84"/>
        <v>E3_1_3_6_km: 1</v>
      </c>
      <c r="I779" s="49" t="s">
        <v>8372</v>
      </c>
      <c r="J779" s="49" t="str">
        <f t="shared" si="87"/>
        <v>C01367  *  C00001 </v>
      </c>
      <c r="K779" s="19" t="s">
        <v>8972</v>
      </c>
      <c r="L779" s="50" t="str">
        <f t="shared" si="88"/>
        <v>C00212  * C00009</v>
      </c>
      <c r="M779" s="16" t="str">
        <f t="shared" si="89"/>
        <v>(${Variables:E3_1_3_6_kcat} * E3_1_3_6 * C01367  *  C00001 ) / (${Variables:E3_1_3_6_km} + (E3_1_3_6 * C01367  *  C00001 ))</v>
      </c>
      <c r="N779" s="16" t="str">
        <f t="shared" si="90"/>
        <v>r778: C01367  +  C00001  -&gt; C00212  + C00009 | (${Variables:E3_1_3_6_kcat} * E3_1_3_6 * C01367  *  C00001 ) / (${Variables:E3_1_3_6_km} + (E3_1_3_6 * C01367  *  C00001 ))</v>
      </c>
    </row>
    <row r="780" spans="1:14" ht="29" x14ac:dyDescent="0.35">
      <c r="A780" s="12" t="s">
        <v>2683</v>
      </c>
      <c r="B780" s="11" t="s">
        <v>2053</v>
      </c>
      <c r="C780" s="11" t="s">
        <v>7538</v>
      </c>
      <c r="E780" s="40">
        <v>779</v>
      </c>
      <c r="F780" s="11" t="str">
        <f t="shared" si="85"/>
        <v>E3_1_3_6</v>
      </c>
      <c r="G780" s="46" t="str">
        <f t="shared" si="86"/>
        <v>E3_1_3_6_kcat: 13.7</v>
      </c>
      <c r="H780" s="46" t="str">
        <f t="shared" si="84"/>
        <v>E3_1_3_6_km: 1</v>
      </c>
      <c r="I780" s="49" t="s">
        <v>8373</v>
      </c>
      <c r="J780" s="49" t="str">
        <f t="shared" si="87"/>
        <v>C01368  *  C00001 </v>
      </c>
      <c r="K780" s="19" t="s">
        <v>9110</v>
      </c>
      <c r="L780" s="50" t="str">
        <f t="shared" si="88"/>
        <v>C00299  * C00009</v>
      </c>
      <c r="M780" s="16" t="str">
        <f t="shared" si="89"/>
        <v>(${Variables:E3_1_3_6_kcat} * E3_1_3_6 * C01368  *  C00001 ) / (${Variables:E3_1_3_6_km} + (E3_1_3_6 * C01368  *  C00001 ))</v>
      </c>
      <c r="N780" s="16" t="str">
        <f t="shared" si="90"/>
        <v>r779: C01368  +  C00001  -&gt; C00299  + C00009 | (${Variables:E3_1_3_6_kcat} * E3_1_3_6 * C01368  *  C00001 ) / (${Variables:E3_1_3_6_km} + (E3_1_3_6 * C01368  *  C00001 ))</v>
      </c>
    </row>
    <row r="781" spans="1:14" ht="29" x14ac:dyDescent="0.35">
      <c r="A781" s="12" t="s">
        <v>2656</v>
      </c>
      <c r="B781" s="11" t="s">
        <v>2026</v>
      </c>
      <c r="C781" s="11" t="s">
        <v>7539</v>
      </c>
      <c r="E781" s="40">
        <v>780</v>
      </c>
      <c r="F781" s="11" t="str">
        <f t="shared" si="85"/>
        <v>E3_1_1_1</v>
      </c>
      <c r="G781" s="46" t="str">
        <f t="shared" si="86"/>
        <v>E3_1_1_1_kcat: 13.7</v>
      </c>
      <c r="H781" s="46" t="str">
        <f t="shared" ref="H781:H844" si="91">_xlfn.CONCAT(F781,"_km: ",1)</f>
        <v>E3_1_1_1_km: 1</v>
      </c>
      <c r="I781" s="49" t="s">
        <v>8374</v>
      </c>
      <c r="J781" s="49" t="str">
        <f t="shared" si="87"/>
        <v>C01416  *  C00001</v>
      </c>
      <c r="K781" s="19" t="s">
        <v>9427</v>
      </c>
      <c r="L781" s="50" t="str">
        <f t="shared" si="88"/>
        <v>C12448  * C00180</v>
      </c>
      <c r="M781" s="16" t="str">
        <f t="shared" si="89"/>
        <v>(${Variables:E3_1_1_1_kcat} * E3_1_1_1 * C01416  *  C00001) / (${Variables:E3_1_1_1_km} + (E3_1_1_1 * C01416  *  C00001))</v>
      </c>
      <c r="N781" s="16" t="str">
        <f t="shared" si="90"/>
        <v>r780: C01416  +  C00001 -&gt; C12448  + C00180 | (${Variables:E3_1_1_1_kcat} * E3_1_1_1 * C01416  *  C00001) / (${Variables:E3_1_1_1_km} + (E3_1_1_1 * C01416  *  C00001))</v>
      </c>
    </row>
    <row r="782" spans="1:14" ht="29" x14ac:dyDescent="0.35">
      <c r="A782" s="12" t="s">
        <v>2718</v>
      </c>
      <c r="B782" s="11" t="s">
        <v>2088</v>
      </c>
      <c r="C782" s="11" t="s">
        <v>7540</v>
      </c>
      <c r="E782" s="40">
        <v>781</v>
      </c>
      <c r="F782" s="11" t="str">
        <f t="shared" si="85"/>
        <v>E3_4_11_1</v>
      </c>
      <c r="G782" s="46" t="str">
        <f t="shared" si="86"/>
        <v>E3_4_11_1_kcat: 13.7</v>
      </c>
      <c r="H782" s="46" t="str">
        <f t="shared" si="91"/>
        <v>E3_4_11_1_km: 1</v>
      </c>
      <c r="I782" s="49" t="s">
        <v>8375</v>
      </c>
      <c r="J782" s="49" t="str">
        <f t="shared" si="87"/>
        <v>C01419  *  C00001 </v>
      </c>
      <c r="K782" s="19" t="s">
        <v>9428</v>
      </c>
      <c r="L782" s="50" t="str">
        <f t="shared" si="88"/>
        <v>C00097  * C00037</v>
      </c>
      <c r="M782" s="16" t="str">
        <f t="shared" si="89"/>
        <v>(${Variables:E3_4_11_1_kcat} * E3_4_11_1 * C01419  *  C00001 ) / (${Variables:E3_4_11_1_km} + (E3_4_11_1 * C01419  *  C00001 ))</v>
      </c>
      <c r="N782" s="16" t="str">
        <f t="shared" si="90"/>
        <v>r781: C01419  +  C00001  -&gt; C00097  + C00037 | (${Variables:E3_4_11_1_kcat} * E3_4_11_1 * C01419  *  C00001 ) / (${Variables:E3_4_11_1_km} + (E3_4_11_1 * C01419  *  C00001 ))</v>
      </c>
    </row>
    <row r="783" spans="1:14" ht="29" x14ac:dyDescent="0.35">
      <c r="A783" s="12" t="s">
        <v>2778</v>
      </c>
      <c r="B783" s="11" t="s">
        <v>2148</v>
      </c>
      <c r="C783" s="11" t="s">
        <v>7436</v>
      </c>
      <c r="E783" s="40">
        <v>782</v>
      </c>
      <c r="F783" s="11" t="str">
        <f t="shared" si="85"/>
        <v>E4_1_1_102</v>
      </c>
      <c r="G783" s="46" t="str">
        <f t="shared" si="86"/>
        <v>E4_1_1_102_kcat: 13.7</v>
      </c>
      <c r="H783" s="46" t="str">
        <f t="shared" si="91"/>
        <v>E4_1_1_102_km: 1</v>
      </c>
      <c r="I783" s="49" t="s">
        <v>3963</v>
      </c>
      <c r="J783" s="49" t="str">
        <f t="shared" si="87"/>
        <v>C01494</v>
      </c>
      <c r="K783" s="19" t="s">
        <v>9429</v>
      </c>
      <c r="L783" s="50" t="str">
        <f t="shared" si="88"/>
        <v>C17883  * C00011</v>
      </c>
      <c r="M783" s="16" t="str">
        <f t="shared" si="89"/>
        <v>(${Variables:E4_1_1_102_kcat} * E4_1_1_102 * C01494) / (${Variables:E4_1_1_102_km} + (E4_1_1_102 * C01494))</v>
      </c>
      <c r="N783" s="16" t="str">
        <f t="shared" si="90"/>
        <v>r782: C01494 -&gt; C17883  + C00011 | (${Variables:E4_1_1_102_kcat} * E4_1_1_102 * C01494) / (${Variables:E4_1_1_102_km} + (E4_1_1_102 * C01494))</v>
      </c>
    </row>
    <row r="784" spans="1:14" ht="43.5" x14ac:dyDescent="0.35">
      <c r="A784" s="12" t="s">
        <v>2386</v>
      </c>
      <c r="B784" s="11" t="s">
        <v>1756</v>
      </c>
      <c r="C784" s="11" t="s">
        <v>7391</v>
      </c>
      <c r="E784" s="40">
        <v>783</v>
      </c>
      <c r="F784" s="11" t="str">
        <f t="shared" si="85"/>
        <v>E1_14_14_1</v>
      </c>
      <c r="G784" s="46" t="str">
        <f t="shared" si="86"/>
        <v>E1_14_14_1_kcat: 13.7</v>
      </c>
      <c r="H784" s="46" t="str">
        <f t="shared" si="91"/>
        <v>E1_14_14_1_km: 1</v>
      </c>
      <c r="I784" s="49" t="s">
        <v>8376</v>
      </c>
      <c r="J784" s="49" t="str">
        <f t="shared" si="87"/>
        <v>C01516  *  C03024  *  C00007</v>
      </c>
      <c r="K784" s="19" t="s">
        <v>9430</v>
      </c>
      <c r="L784" s="50" t="str">
        <f t="shared" si="88"/>
        <v>C11785  * C00067  * C03161  * C00001</v>
      </c>
      <c r="M784" s="16" t="str">
        <f t="shared" si="89"/>
        <v>(${Variables:E1_14_14_1_kcat} * E1_14_14_1 * C01516  *  C03024  *  C00007) / (${Variables:E1_14_14_1_km} + (E1_14_14_1 * C01516  *  C03024  *  C00007))</v>
      </c>
      <c r="N784" s="16" t="str">
        <f t="shared" si="90"/>
        <v>r783: C01516  +  C03024  +  C00007 -&gt; C11785  + C00067  + C03161  + C00001 | (${Variables:E1_14_14_1_kcat} * E1_14_14_1 * C01516  *  C03024  *  C00007) / (${Variables:E1_14_14_1_km} + (E1_14_14_1 * C01516  *  C03024  *  C00007))</v>
      </c>
    </row>
    <row r="785" spans="1:14" ht="43.5" x14ac:dyDescent="0.35">
      <c r="A785" s="12" t="s">
        <v>2386</v>
      </c>
      <c r="B785" s="11" t="s">
        <v>1756</v>
      </c>
      <c r="C785" s="11" t="s">
        <v>7391</v>
      </c>
      <c r="E785" s="40">
        <v>784</v>
      </c>
      <c r="F785" s="11" t="str">
        <f t="shared" si="85"/>
        <v>E1_14_14_1</v>
      </c>
      <c r="G785" s="46" t="str">
        <f t="shared" si="86"/>
        <v>E1_14_14_1_kcat: 13.7</v>
      </c>
      <c r="H785" s="46" t="str">
        <f t="shared" si="91"/>
        <v>E1_14_14_1_km: 1</v>
      </c>
      <c r="I785" s="49" t="s">
        <v>8377</v>
      </c>
      <c r="J785" s="49" t="str">
        <f t="shared" si="87"/>
        <v>C01516  *  C03161  *  C00067  *  C00001 </v>
      </c>
      <c r="K785" s="19" t="s">
        <v>9431</v>
      </c>
      <c r="L785" s="50" t="str">
        <f t="shared" si="88"/>
        <v>C06174  * C03024  * C00007</v>
      </c>
      <c r="M785" s="16" t="str">
        <f t="shared" si="89"/>
        <v>(${Variables:E1_14_14_1_kcat} * E1_14_14_1 * C01516  *  C03161  *  C00067  *  C00001 ) / (${Variables:E1_14_14_1_km} + (E1_14_14_1 * C01516  *  C03161  *  C00067  *  C00001 ))</v>
      </c>
      <c r="N785" s="16" t="str">
        <f t="shared" si="90"/>
        <v>r784: C01516  +  C03161  +  C00067  +  C00001  -&gt; C06174  + C03024  + C00007 | (${Variables:E1_14_14_1_kcat} * E1_14_14_1 * C01516  *  C03161  *  C00067  *  C00001 ) / (${Variables:E1_14_14_1_km} + (E1_14_14_1 * C01516  *  C03161  *  C00067  *  C00001 ))</v>
      </c>
    </row>
    <row r="786" spans="1:14" ht="29" x14ac:dyDescent="0.35">
      <c r="A786" s="12" t="s">
        <v>2443</v>
      </c>
      <c r="B786" s="11" t="s">
        <v>1813</v>
      </c>
      <c r="C786" s="11" t="s">
        <v>7097</v>
      </c>
      <c r="E786" s="40">
        <v>785</v>
      </c>
      <c r="F786" s="11" t="str">
        <f t="shared" si="85"/>
        <v>E1_8_1_9</v>
      </c>
      <c r="G786" s="46" t="str">
        <f t="shared" si="86"/>
        <v>E1_8_1_9_kcat: 13.7</v>
      </c>
      <c r="H786" s="46" t="str">
        <f t="shared" si="91"/>
        <v>E1_8_1_9_km: 1</v>
      </c>
      <c r="I786" s="49" t="s">
        <v>8378</v>
      </c>
      <c r="J786" s="49" t="str">
        <f t="shared" si="87"/>
        <v>C01528  *   C00006  *   C00001</v>
      </c>
      <c r="K786" s="19" t="s">
        <v>9432</v>
      </c>
      <c r="L786" s="50" t="str">
        <f t="shared" si="88"/>
        <v>C05684  *  C00005  *  C00080</v>
      </c>
      <c r="M786" s="16" t="str">
        <f t="shared" si="89"/>
        <v>(${Variables:E1_8_1_9_kcat} * E1_8_1_9 * C01528  *   C00006  *   C00001) / (${Variables:E1_8_1_9_km} + (E1_8_1_9 * C01528  *   C00006  *   C00001))</v>
      </c>
      <c r="N786" s="16" t="str">
        <f t="shared" si="90"/>
        <v>r785: C01528  +   C00006  +   C00001 -&gt; C05684  +  C00005  +  C00080 | (${Variables:E1_8_1_9_kcat} * E1_8_1_9 * C01528  *   C00006  *   C00001) / (${Variables:E1_8_1_9_km} + (E1_8_1_9 * C01528  *   C00006  *   C00001))</v>
      </c>
    </row>
    <row r="787" spans="1:14" ht="43.5" x14ac:dyDescent="0.35">
      <c r="A787" s="12" t="s">
        <v>2386</v>
      </c>
      <c r="B787" s="11" t="s">
        <v>1756</v>
      </c>
      <c r="C787" s="11" t="s">
        <v>7391</v>
      </c>
      <c r="E787" s="40">
        <v>786</v>
      </c>
      <c r="F787" s="11" t="str">
        <f t="shared" si="85"/>
        <v>E1_14_14_1</v>
      </c>
      <c r="G787" s="46" t="str">
        <f t="shared" si="86"/>
        <v>E1_14_14_1_kcat: 13.7</v>
      </c>
      <c r="H787" s="46" t="str">
        <f t="shared" si="91"/>
        <v>E1_14_14_1_km: 1</v>
      </c>
      <c r="I787" s="49" t="s">
        <v>8379</v>
      </c>
      <c r="J787" s="49" t="str">
        <f t="shared" si="87"/>
        <v>C01595  *  C00007  *  C00005  *  C00080</v>
      </c>
      <c r="K787" s="19" t="s">
        <v>9433</v>
      </c>
      <c r="L787" s="50" t="str">
        <f t="shared" si="88"/>
        <v>C14825  * C00006  * C00001</v>
      </c>
      <c r="M787" s="16" t="str">
        <f t="shared" si="89"/>
        <v>(${Variables:E1_14_14_1_kcat} * E1_14_14_1 * C01595  *  C00007  *  C00005  *  C00080) / (${Variables:E1_14_14_1_km} + (E1_14_14_1 * C01595  *  C00007  *  C00005  *  C00080))</v>
      </c>
      <c r="N787" s="16" t="str">
        <f t="shared" si="90"/>
        <v>r786: C01595  +  C00007  +  C00005  +  C00080 -&gt; C14825  + C00006  + C00001 | (${Variables:E1_14_14_1_kcat} * E1_14_14_1 * C01595  *  C00007  *  C00005  *  C00080) / (${Variables:E1_14_14_1_km} + (E1_14_14_1 * C01595  *  C00007  *  C00005  *  C00080))</v>
      </c>
    </row>
    <row r="788" spans="1:14" ht="43.5" x14ac:dyDescent="0.35">
      <c r="A788" s="12" t="s">
        <v>2386</v>
      </c>
      <c r="B788" s="11" t="s">
        <v>1756</v>
      </c>
      <c r="C788" s="11" t="s">
        <v>7391</v>
      </c>
      <c r="E788" s="40">
        <v>787</v>
      </c>
      <c r="F788" s="11" t="str">
        <f t="shared" si="85"/>
        <v>E1_14_14_1</v>
      </c>
      <c r="G788" s="46" t="str">
        <f t="shared" si="86"/>
        <v>E1_14_14_1_kcat: 13.7</v>
      </c>
      <c r="H788" s="46" t="str">
        <f t="shared" si="91"/>
        <v>E1_14_14_1_km: 1</v>
      </c>
      <c r="I788" s="49" t="s">
        <v>8379</v>
      </c>
      <c r="J788" s="49" t="str">
        <f t="shared" si="87"/>
        <v>C01595  *  C00007  *  C00005  *  C00080</v>
      </c>
      <c r="K788" s="19" t="s">
        <v>9434</v>
      </c>
      <c r="L788" s="50" t="str">
        <f t="shared" si="88"/>
        <v>C14826  * C00006  * C00001</v>
      </c>
      <c r="M788" s="16" t="str">
        <f t="shared" si="89"/>
        <v>(${Variables:E1_14_14_1_kcat} * E1_14_14_1 * C01595  *  C00007  *  C00005  *  C00080) / (${Variables:E1_14_14_1_km} + (E1_14_14_1 * C01595  *  C00007  *  C00005  *  C00080))</v>
      </c>
      <c r="N788" s="16" t="str">
        <f t="shared" si="90"/>
        <v>r787: C01595  +  C00007  +  C00005  +  C00080 -&gt; C14826  + C00006  + C00001 | (${Variables:E1_14_14_1_kcat} * E1_14_14_1 * C01595  *  C00007  *  C00005  *  C00080) / (${Variables:E1_14_14_1_km} + (E1_14_14_1 * C01595  *  C00007  *  C00005  *  C00080))</v>
      </c>
    </row>
    <row r="789" spans="1:14" ht="29" x14ac:dyDescent="0.35">
      <c r="A789" s="12" t="s">
        <v>2386</v>
      </c>
      <c r="B789" s="11" t="s">
        <v>1756</v>
      </c>
      <c r="C789" s="11" t="s">
        <v>7391</v>
      </c>
      <c r="E789" s="40">
        <v>788</v>
      </c>
      <c r="F789" s="11" t="str">
        <f t="shared" si="85"/>
        <v>E1_14_14_1</v>
      </c>
      <c r="G789" s="46" t="str">
        <f t="shared" si="86"/>
        <v>E1_14_14_1_kcat: 13.7</v>
      </c>
      <c r="H789" s="46" t="str">
        <f t="shared" si="91"/>
        <v>E1_14_14_1_km: 1</v>
      </c>
      <c r="I789" s="49" t="s">
        <v>8380</v>
      </c>
      <c r="J789" s="49" t="str">
        <f t="shared" si="87"/>
        <v>C01598  *  C03024  *  C00007</v>
      </c>
      <c r="K789" s="19" t="s">
        <v>9435</v>
      </c>
      <c r="L789" s="50" t="str">
        <f t="shared" si="88"/>
        <v>C05643  * C03161  * C00001</v>
      </c>
      <c r="M789" s="16" t="str">
        <f t="shared" si="89"/>
        <v>(${Variables:E1_14_14_1_kcat} * E1_14_14_1 * C01598  *  C03024  *  C00007) / (${Variables:E1_14_14_1_km} + (E1_14_14_1 * C01598  *  C03024  *  C00007))</v>
      </c>
      <c r="N789" s="16" t="str">
        <f t="shared" si="90"/>
        <v>r788: C01598  +  C03024  +  C00007 -&gt; C05643  + C03161  + C00001 | (${Variables:E1_14_14_1_kcat} * E1_14_14_1 * C01598  *  C03024  *  C00007) / (${Variables:E1_14_14_1_km} + (E1_14_14_1 * C01598  *  C03024  *  C00007))</v>
      </c>
    </row>
    <row r="790" spans="1:14" ht="29" x14ac:dyDescent="0.35">
      <c r="A790" s="12" t="s">
        <v>2695</v>
      </c>
      <c r="B790" s="11" t="s">
        <v>2065</v>
      </c>
      <c r="C790" s="11" t="s">
        <v>7104</v>
      </c>
      <c r="E790" s="40">
        <v>789</v>
      </c>
      <c r="F790" s="11" t="str">
        <f t="shared" si="85"/>
        <v>E3_2_1_22</v>
      </c>
      <c r="G790" s="46" t="str">
        <f t="shared" si="86"/>
        <v>E3_2_1_22_kcat: 13.7</v>
      </c>
      <c r="H790" s="46" t="str">
        <f t="shared" si="91"/>
        <v>E3_2_1_22_km: 1</v>
      </c>
      <c r="I790" s="49" t="s">
        <v>8381</v>
      </c>
      <c r="J790" s="49" t="str">
        <f t="shared" si="87"/>
        <v>C01613  *  C00001</v>
      </c>
      <c r="K790" s="19" t="s">
        <v>9436</v>
      </c>
      <c r="L790" s="50" t="str">
        <f t="shared" si="88"/>
        <v>C00492  * C00124</v>
      </c>
      <c r="M790" s="16" t="str">
        <f t="shared" si="89"/>
        <v>(${Variables:E3_2_1_22_kcat} * E3_2_1_22 * C01613  *  C00001) / (${Variables:E3_2_1_22_km} + (E3_2_1_22 * C01613  *  C00001))</v>
      </c>
      <c r="N790" s="16" t="str">
        <f t="shared" si="90"/>
        <v>r789: C01613  +  C00001 -&gt; C00492  + C00124 | (${Variables:E3_2_1_22_kcat} * E3_2_1_22 * C01613  *  C00001) / (${Variables:E3_2_1_22_km} + (E3_2_1_22 * C01613  *  C00001))</v>
      </c>
    </row>
    <row r="791" spans="1:14" ht="29" x14ac:dyDescent="0.35">
      <c r="A791" s="12" t="s">
        <v>2697</v>
      </c>
      <c r="B791" s="11" t="s">
        <v>2067</v>
      </c>
      <c r="C791" s="11" t="s">
        <v>7315</v>
      </c>
      <c r="E791" s="40">
        <v>790</v>
      </c>
      <c r="F791" s="11" t="str">
        <f t="shared" si="85"/>
        <v>E3_2_1_26</v>
      </c>
      <c r="G791" s="46" t="str">
        <f t="shared" si="86"/>
        <v>E3_2_1_26_kcat: 13.7</v>
      </c>
      <c r="H791" s="46" t="str">
        <f t="shared" si="91"/>
        <v>E3_2_1_26_km: 1</v>
      </c>
      <c r="I791" s="49" t="s">
        <v>8382</v>
      </c>
      <c r="J791" s="49" t="str">
        <f t="shared" si="87"/>
        <v>C01613  *  C00001 </v>
      </c>
      <c r="K791" s="19" t="s">
        <v>9437</v>
      </c>
      <c r="L791" s="50" t="str">
        <f t="shared" si="88"/>
        <v>C05404  * C00095</v>
      </c>
      <c r="M791" s="16" t="str">
        <f t="shared" si="89"/>
        <v>(${Variables:E3_2_1_26_kcat} * E3_2_1_26 * C01613  *  C00001 ) / (${Variables:E3_2_1_26_km} + (E3_2_1_26 * C01613  *  C00001 ))</v>
      </c>
      <c r="N791" s="16" t="str">
        <f t="shared" si="90"/>
        <v>r790: C01613  +  C00001  -&gt; C05404  + C00095 | (${Variables:E3_2_1_26_kcat} * E3_2_1_26 * C01613  *  C00001 ) / (${Variables:E3_2_1_26_km} + (E3_2_1_26 * C01613  *  C00001 ))</v>
      </c>
    </row>
    <row r="792" spans="1:14" ht="29" x14ac:dyDescent="0.35">
      <c r="A792" s="12" t="s">
        <v>2916</v>
      </c>
      <c r="B792" s="11" t="s">
        <v>2286</v>
      </c>
      <c r="C792" s="11" t="s">
        <v>7541</v>
      </c>
      <c r="E792" s="40">
        <v>791</v>
      </c>
      <c r="F792" s="11" t="str">
        <f t="shared" si="85"/>
        <v>E6_1_1_17</v>
      </c>
      <c r="G792" s="46" t="str">
        <f t="shared" si="86"/>
        <v>E6_1_1_17_kcat: 13.7</v>
      </c>
      <c r="H792" s="46" t="str">
        <f t="shared" si="91"/>
        <v>E6_1_1_17_km: 1</v>
      </c>
      <c r="I792" s="49" t="s">
        <v>8383</v>
      </c>
      <c r="J792" s="49" t="str">
        <f t="shared" si="87"/>
        <v>C01641  *  C00025  *  C00002 </v>
      </c>
      <c r="K792" s="19" t="s">
        <v>9438</v>
      </c>
      <c r="L792" s="50" t="str">
        <f t="shared" si="88"/>
        <v>C02987  * C00013  * C00020</v>
      </c>
      <c r="M792" s="16" t="str">
        <f t="shared" si="89"/>
        <v>(${Variables:E6_1_1_17_kcat} * E6_1_1_17 * C01641  *  C00025  *  C00002 ) / (${Variables:E6_1_1_17_km} + (E6_1_1_17 * C01641  *  C00025  *  C00002 ))</v>
      </c>
      <c r="N792" s="16" t="str">
        <f t="shared" si="90"/>
        <v>r791: C01641  +  C00025  +  C00002  -&gt; C02987  + C00013  + C00020 | (${Variables:E6_1_1_17_kcat} * E6_1_1_17 * C01641  *  C00025  *  C00002 ) / (${Variables:E6_1_1_17_km} + (E6_1_1_17 * C01641  *  C00025  *  C00002 ))</v>
      </c>
    </row>
    <row r="793" spans="1:14" ht="29" x14ac:dyDescent="0.35">
      <c r="A793" s="12" t="s">
        <v>2701</v>
      </c>
      <c r="B793" s="11" t="s">
        <v>2071</v>
      </c>
      <c r="C793" s="11" t="s">
        <v>7105</v>
      </c>
      <c r="E793" s="40">
        <v>792</v>
      </c>
      <c r="F793" s="11" t="str">
        <f t="shared" si="85"/>
        <v>E3_2_1_52</v>
      </c>
      <c r="G793" s="46" t="str">
        <f t="shared" si="86"/>
        <v>E3_2_1_52_kcat: 13.7</v>
      </c>
      <c r="H793" s="46" t="str">
        <f t="shared" si="91"/>
        <v>E3_2_1_52_km: 1</v>
      </c>
      <c r="I793" s="49" t="s">
        <v>8384</v>
      </c>
      <c r="J793" s="49" t="str">
        <f t="shared" si="87"/>
        <v>C01674  *  C00001</v>
      </c>
      <c r="K793" s="19" t="s">
        <v>3943</v>
      </c>
      <c r="L793" s="50" t="str">
        <f t="shared" si="88"/>
        <v>C00140</v>
      </c>
      <c r="M793" s="16" t="str">
        <f t="shared" si="89"/>
        <v>(${Variables:E3_2_1_52_kcat} * E3_2_1_52 * C01674  *  C00001) / (${Variables:E3_2_1_52_km} + (E3_2_1_52 * C01674  *  C00001))</v>
      </c>
      <c r="N793" s="16" t="str">
        <f t="shared" si="90"/>
        <v>r792: C01674  +  C00001 -&gt; C00140 | (${Variables:E3_2_1_52_kcat} * E3_2_1_52 * C01674  *  C00001) / (${Variables:E3_2_1_52_km} + (E3_2_1_52 * C01674  *  C00001))</v>
      </c>
    </row>
    <row r="794" spans="1:14" ht="29" x14ac:dyDescent="0.35">
      <c r="A794" s="12" t="s">
        <v>2522</v>
      </c>
      <c r="B794" s="11" t="s">
        <v>1892</v>
      </c>
      <c r="C794" s="11" t="s">
        <v>7389</v>
      </c>
      <c r="E794" s="40">
        <v>793</v>
      </c>
      <c r="F794" s="11" t="str">
        <f t="shared" si="85"/>
        <v>E2_4_2_1</v>
      </c>
      <c r="G794" s="46" t="str">
        <f t="shared" si="86"/>
        <v>E2_4_2_1_kcat: 13.7</v>
      </c>
      <c r="H794" s="46" t="str">
        <f t="shared" si="91"/>
        <v>E2_4_2_1_km: 1</v>
      </c>
      <c r="I794" s="49" t="s">
        <v>8385</v>
      </c>
      <c r="J794" s="49" t="str">
        <f t="shared" si="87"/>
        <v>C01762  *  C00009 </v>
      </c>
      <c r="K794" s="19" t="s">
        <v>9439</v>
      </c>
      <c r="L794" s="50" t="str">
        <f t="shared" si="88"/>
        <v>C00385  * C00620</v>
      </c>
      <c r="M794" s="16" t="str">
        <f t="shared" si="89"/>
        <v>(${Variables:E2_4_2_1_kcat} * E2_4_2_1 * C01762  *  C00009 ) / (${Variables:E2_4_2_1_km} + (E2_4_2_1 * C01762  *  C00009 ))</v>
      </c>
      <c r="N794" s="16" t="str">
        <f t="shared" si="90"/>
        <v>r793: C01762  +  C00009  -&gt; C00385  + C00620 | (${Variables:E2_4_2_1_kcat} * E2_4_2_1 * C01762  *  C00009 ) / (${Variables:E2_4_2_1_km} + (E2_4_2_1 * C01762  *  C00009 ))</v>
      </c>
    </row>
    <row r="795" spans="1:14" ht="29" x14ac:dyDescent="0.35">
      <c r="A795" s="12" t="s">
        <v>2750</v>
      </c>
      <c r="B795" s="11" t="s">
        <v>2120</v>
      </c>
      <c r="C795" s="11" t="s">
        <v>7435</v>
      </c>
      <c r="E795" s="40">
        <v>794</v>
      </c>
      <c r="F795" s="11" t="str">
        <f t="shared" si="85"/>
        <v>E3_5_2_6</v>
      </c>
      <c r="G795" s="46" t="str">
        <f t="shared" si="86"/>
        <v>E3_5_2_6_kcat: 13.7</v>
      </c>
      <c r="H795" s="46" t="str">
        <f t="shared" si="91"/>
        <v>E3_5_2_6_km: 1</v>
      </c>
      <c r="I795" s="49" t="s">
        <v>8386</v>
      </c>
      <c r="J795" s="49" t="str">
        <f t="shared" si="87"/>
        <v>C01866  *  C00001 </v>
      </c>
      <c r="K795" s="19" t="s">
        <v>3949</v>
      </c>
      <c r="L795" s="50" t="str">
        <f t="shared" si="88"/>
        <v>C03806</v>
      </c>
      <c r="M795" s="16" t="str">
        <f t="shared" si="89"/>
        <v>(${Variables:E3_5_2_6_kcat} * E3_5_2_6 * C01866  *  C00001 ) / (${Variables:E3_5_2_6_km} + (E3_5_2_6 * C01866  *  C00001 ))</v>
      </c>
      <c r="N795" s="16" t="str">
        <f t="shared" si="90"/>
        <v>r794: C01866  +  C00001  -&gt; C03806 | (${Variables:E3_5_2_6_kcat} * E3_5_2_6 * C01866  *  C00001 ) / (${Variables:E3_5_2_6_km} + (E3_5_2_6 * C01866  *  C00001 ))</v>
      </c>
    </row>
    <row r="796" spans="1:14" ht="29" x14ac:dyDescent="0.35">
      <c r="A796" s="12" t="s">
        <v>2699</v>
      </c>
      <c r="B796" s="11" t="s">
        <v>2069</v>
      </c>
      <c r="C796" s="11" t="s">
        <v>7484</v>
      </c>
      <c r="E796" s="40">
        <v>795</v>
      </c>
      <c r="F796" s="11" t="str">
        <f t="shared" si="85"/>
        <v>E3_2_1_4</v>
      </c>
      <c r="G796" s="46" t="str">
        <f t="shared" si="86"/>
        <v>E3_2_1_4_kcat: 13.7</v>
      </c>
      <c r="H796" s="46" t="str">
        <f t="shared" si="91"/>
        <v>E3_2_1_4_km: 1</v>
      </c>
      <c r="I796" s="49" t="s">
        <v>3942</v>
      </c>
      <c r="J796" s="49" t="str">
        <f t="shared" si="87"/>
        <v>C01898</v>
      </c>
      <c r="K796" s="19" t="s">
        <v>3941</v>
      </c>
      <c r="L796" s="50" t="str">
        <f t="shared" si="88"/>
        <v>C00185</v>
      </c>
      <c r="M796" s="16" t="str">
        <f t="shared" si="89"/>
        <v>(${Variables:E3_2_1_4_kcat} * E3_2_1_4 * C01898) / (${Variables:E3_2_1_4_km} + (E3_2_1_4 * C01898))</v>
      </c>
      <c r="N796" s="16" t="str">
        <f t="shared" si="90"/>
        <v>r795: C01898 -&gt; C00185 | (${Variables:E3_2_1_4_kcat} * E3_2_1_4 * C01898) / (${Variables:E3_2_1_4_km} + (E3_2_1_4 * C01898))</v>
      </c>
    </row>
    <row r="797" spans="1:14" ht="43.5" x14ac:dyDescent="0.35">
      <c r="A797" s="12" t="s">
        <v>2652</v>
      </c>
      <c r="B797" s="11" t="s">
        <v>2022</v>
      </c>
      <c r="C797" s="11" t="s">
        <v>7542</v>
      </c>
      <c r="E797" s="40">
        <v>796</v>
      </c>
      <c r="F797" s="11" t="str">
        <f t="shared" si="85"/>
        <v>E2_8_1_6</v>
      </c>
      <c r="G797" s="46" t="str">
        <f t="shared" si="86"/>
        <v>E2_8_1_6_kcat: 13.7</v>
      </c>
      <c r="H797" s="46" t="str">
        <f t="shared" si="91"/>
        <v>E2_8_1_6_km: 1</v>
      </c>
      <c r="I797" s="49" t="s">
        <v>8387</v>
      </c>
      <c r="J797" s="49" t="str">
        <f t="shared" si="87"/>
        <v>C01909  *  C17023  *   C00019  *   C05359  *   C00080</v>
      </c>
      <c r="K797" s="19" t="s">
        <v>9440</v>
      </c>
      <c r="L797" s="50" t="str">
        <f t="shared" si="88"/>
        <v>C00120  *  C00073  *  C05198</v>
      </c>
      <c r="M797" s="16" t="str">
        <f t="shared" si="89"/>
        <v>(${Variables:E2_8_1_6_kcat} * E2_8_1_6 * C01909  *  C17023  *   C00019  *   C05359  *   C00080) / (${Variables:E2_8_1_6_km} + (E2_8_1_6 * C01909  *  C17023  *   C00019  *   C05359  *   C00080))</v>
      </c>
      <c r="N797" s="16" t="str">
        <f t="shared" si="90"/>
        <v>r796: C01909  +  C17023  +   C00019  +   C05359  +   C00080 -&gt; C00120  +  C00073  +  C05198 | (${Variables:E2_8_1_6_kcat} * E2_8_1_6 * C01909  *  C17023  *   C00019  *   C05359  *   C00080) / (${Variables:E2_8_1_6_km} + (E2_8_1_6 * C01909  *  C17023  *   C00019  *   C05359  *   C00080))</v>
      </c>
    </row>
    <row r="798" spans="1:14" ht="29" x14ac:dyDescent="0.35">
      <c r="A798" s="26" t="s">
        <v>2350</v>
      </c>
      <c r="B798" s="11" t="s">
        <v>1722</v>
      </c>
      <c r="C798" s="11" t="s">
        <v>7487</v>
      </c>
      <c r="E798" s="40">
        <v>797</v>
      </c>
      <c r="F798" s="11" t="str">
        <f t="shared" si="85"/>
        <v>E1_1_1_23</v>
      </c>
      <c r="G798" s="46" t="str">
        <f t="shared" si="86"/>
        <v>E1_1_1_23_kcat: 13.7</v>
      </c>
      <c r="H798" s="46" t="str">
        <f t="shared" si="91"/>
        <v>E1_1_1_23_km: 1</v>
      </c>
      <c r="I798" s="49" t="s">
        <v>8388</v>
      </c>
      <c r="J798" s="49" t="str">
        <f t="shared" si="87"/>
        <v>C01929  *  C00001  *  C00003</v>
      </c>
      <c r="K798" s="19" t="s">
        <v>9441</v>
      </c>
      <c r="L798" s="50" t="str">
        <f t="shared" si="88"/>
        <v>C00135  * C00004  * C00080</v>
      </c>
      <c r="M798" s="16" t="str">
        <f t="shared" si="89"/>
        <v>(${Variables:E1_1_1_23_kcat} * E1_1_1_23 * C01929  *  C00001  *  C00003) / (${Variables:E1_1_1_23_km} + (E1_1_1_23 * C01929  *  C00001  *  C00003))</v>
      </c>
      <c r="N798" s="16" t="str">
        <f t="shared" si="90"/>
        <v>r797: C01929  +  C00001  +  C00003 -&gt; C00135  + C00004  + C00080 | (${Variables:E1_1_1_23_kcat} * E1_1_1_23 * C01929  *  C00001  *  C00003) / (${Variables:E1_1_1_23_km} + (E1_1_1_23 * C01929  *  C00001  *  C00003))</v>
      </c>
    </row>
    <row r="799" spans="1:14" ht="29" x14ac:dyDescent="0.35">
      <c r="A799" s="12" t="s">
        <v>2689</v>
      </c>
      <c r="B799" s="11" t="s">
        <v>2059</v>
      </c>
      <c r="C799" s="11" t="s">
        <v>7431</v>
      </c>
      <c r="E799" s="40">
        <v>798</v>
      </c>
      <c r="F799" s="11" t="str">
        <f t="shared" si="85"/>
        <v>E3_2_1_1</v>
      </c>
      <c r="G799" s="46" t="str">
        <f t="shared" si="86"/>
        <v>E3_2_1_1_kcat: 13.7</v>
      </c>
      <c r="H799" s="46" t="str">
        <f t="shared" si="91"/>
        <v>E3_2_1_1_km: 1</v>
      </c>
      <c r="I799" s="49" t="s">
        <v>8389</v>
      </c>
      <c r="J799" s="49" t="str">
        <f t="shared" si="87"/>
        <v>C01935  *  C00001 </v>
      </c>
      <c r="K799" s="19" t="s">
        <v>3940</v>
      </c>
      <c r="L799" s="50" t="str">
        <f t="shared" si="88"/>
        <v>C00208</v>
      </c>
      <c r="M799" s="16" t="str">
        <f t="shared" si="89"/>
        <v>(${Variables:E3_2_1_1_kcat} * E3_2_1_1 * C01935  *  C00001 ) / (${Variables:E3_2_1_1_km} + (E3_2_1_1 * C01935  *  C00001 ))</v>
      </c>
      <c r="N799" s="16" t="str">
        <f t="shared" si="90"/>
        <v>r798: C01935  +  C00001  -&gt; C00208 | (${Variables:E3_2_1_1_kcat} * E3_2_1_1 * C01935  *  C00001 ) / (${Variables:E3_2_1_1_km} + (E3_2_1_1 * C01935  *  C00001 ))</v>
      </c>
    </row>
    <row r="800" spans="1:14" ht="29" x14ac:dyDescent="0.35">
      <c r="A800" s="12" t="s">
        <v>2530</v>
      </c>
      <c r="B800" s="11" t="s">
        <v>1900</v>
      </c>
      <c r="C800" s="11" t="s">
        <v>7543</v>
      </c>
      <c r="E800" s="40">
        <v>799</v>
      </c>
      <c r="F800" s="11" t="str">
        <f t="shared" si="85"/>
        <v>E2_4_2_29</v>
      </c>
      <c r="G800" s="46" t="str">
        <f t="shared" si="86"/>
        <v>E2_4_2_29_kcat: 13.7</v>
      </c>
      <c r="H800" s="46" t="str">
        <f t="shared" si="91"/>
        <v>E2_4_2_29_km: 1</v>
      </c>
      <c r="I800" s="49" t="s">
        <v>8390</v>
      </c>
      <c r="J800" s="49" t="str">
        <f t="shared" si="87"/>
        <v>C01977  *  C16675 </v>
      </c>
      <c r="K800" s="19" t="s">
        <v>9442</v>
      </c>
      <c r="L800" s="50" t="str">
        <f t="shared" si="88"/>
        <v>C20446  * C00242</v>
      </c>
      <c r="M800" s="16" t="str">
        <f t="shared" si="89"/>
        <v>(${Variables:E2_4_2_29_kcat} * E2_4_2_29 * C01977  *  C16675 ) / (${Variables:E2_4_2_29_km} + (E2_4_2_29 * C01977  *  C16675 ))</v>
      </c>
      <c r="N800" s="16" t="str">
        <f t="shared" si="90"/>
        <v>r799: C01977  +  C16675  -&gt; C20446  + C00242 | (${Variables:E2_4_2_29_kcat} * E2_4_2_29 * C01977  *  C16675 ) / (${Variables:E2_4_2_29_km} + (E2_4_2_29 * C01977  *  C16675 ))</v>
      </c>
    </row>
    <row r="801" spans="1:14" ht="29" x14ac:dyDescent="0.35">
      <c r="A801" s="12" t="s">
        <v>2398</v>
      </c>
      <c r="B801" s="11" t="s">
        <v>1768</v>
      </c>
      <c r="C801" s="11" t="s">
        <v>7544</v>
      </c>
      <c r="E801" s="40">
        <v>800</v>
      </c>
      <c r="F801" s="11" t="str">
        <f t="shared" si="85"/>
        <v>E1_17_99_6</v>
      </c>
      <c r="G801" s="46" t="str">
        <f t="shared" si="86"/>
        <v>E1_17_99_6_kcat: 13.7</v>
      </c>
      <c r="H801" s="46" t="str">
        <f t="shared" si="91"/>
        <v>E1_17_99_6_km: 1</v>
      </c>
      <c r="I801" s="49" t="s">
        <v>8391</v>
      </c>
      <c r="J801" s="49" t="str">
        <f t="shared" si="87"/>
        <v>C01978  *  C00028  *  C00001</v>
      </c>
      <c r="K801" s="19" t="s">
        <v>9443</v>
      </c>
      <c r="L801" s="50" t="str">
        <f t="shared" si="88"/>
        <v>C19647  * C00030</v>
      </c>
      <c r="M801" s="16" t="str">
        <f t="shared" si="89"/>
        <v>(${Variables:E1_17_99_6_kcat} * E1_17_99_6 * C01978  *  C00028  *  C00001) / (${Variables:E1_17_99_6_km} + (E1_17_99_6 * C01978  *  C00028  *  C00001))</v>
      </c>
      <c r="N801" s="16" t="str">
        <f t="shared" si="90"/>
        <v>r800: C01978  +  C00028  +  C00001 -&gt; C19647  + C00030 | (${Variables:E1_17_99_6_kcat} * E1_17_99_6 * C01978  *  C00028  *  C00001) / (${Variables:E1_17_99_6_km} + (E1_17_99_6 * C01978  *  C00028  *  C00001))</v>
      </c>
    </row>
    <row r="802" spans="1:14" ht="29" x14ac:dyDescent="0.35">
      <c r="A802" s="12" t="s">
        <v>2510</v>
      </c>
      <c r="B802" s="11" t="s">
        <v>1880</v>
      </c>
      <c r="C802" s="11" t="s">
        <v>7545</v>
      </c>
      <c r="E802" s="40">
        <v>801</v>
      </c>
      <c r="F802" s="11" t="str">
        <f t="shared" si="85"/>
        <v>E2_3_2_22</v>
      </c>
      <c r="G802" s="46" t="str">
        <f t="shared" si="86"/>
        <v>E2_3_2_22_kcat: 13.7</v>
      </c>
      <c r="H802" s="46" t="str">
        <f t="shared" si="91"/>
        <v>E2_3_2_22_km: 1</v>
      </c>
      <c r="I802" s="49" t="s">
        <v>3923</v>
      </c>
      <c r="J802" s="49" t="str">
        <f t="shared" si="87"/>
        <v>C02047</v>
      </c>
      <c r="K802" s="19" t="s">
        <v>9444</v>
      </c>
      <c r="L802" s="50" t="str">
        <f t="shared" si="88"/>
        <v>C01645  * C20514</v>
      </c>
      <c r="M802" s="16" t="str">
        <f t="shared" si="89"/>
        <v>(${Variables:E2_3_2_22_kcat} * E2_3_2_22 * C02047) / (${Variables:E2_3_2_22_km} + (E2_3_2_22 * C02047))</v>
      </c>
      <c r="N802" s="16" t="str">
        <f t="shared" si="90"/>
        <v>r801: C02047 -&gt; C01645  + C20514 | (${Variables:E2_3_2_22_kcat} * E2_3_2_22 * C02047) / (${Variables:E2_3_2_22_km} + (E2_3_2_22 * C02047))</v>
      </c>
    </row>
    <row r="803" spans="1:14" ht="29" x14ac:dyDescent="0.35">
      <c r="A803" s="12" t="s">
        <v>2509</v>
      </c>
      <c r="B803" s="11" t="s">
        <v>1879</v>
      </c>
      <c r="C803" s="11" t="s">
        <v>7282</v>
      </c>
      <c r="E803" s="40">
        <v>802</v>
      </c>
      <c r="F803" s="11" t="str">
        <f t="shared" si="85"/>
        <v>E2_3_2_2</v>
      </c>
      <c r="G803" s="46" t="str">
        <f t="shared" si="86"/>
        <v>E2_3_2_2_kcat: 13.7</v>
      </c>
      <c r="H803" s="46" t="str">
        <f t="shared" si="91"/>
        <v>E2_3_2_2_km: 1</v>
      </c>
      <c r="I803" s="49" t="s">
        <v>8392</v>
      </c>
      <c r="J803" s="49" t="str">
        <f t="shared" si="87"/>
        <v>C02166  *  C00045</v>
      </c>
      <c r="K803" s="19" t="s">
        <v>9445</v>
      </c>
      <c r="L803" s="50" t="str">
        <f t="shared" si="88"/>
        <v>C05951  * C03363</v>
      </c>
      <c r="M803" s="16" t="str">
        <f t="shared" si="89"/>
        <v>(${Variables:E2_3_2_2_kcat} * E2_3_2_2 * C02166  *  C00045) / (${Variables:E2_3_2_2_km} + (E2_3_2_2 * C02166  *  C00045))</v>
      </c>
      <c r="N803" s="16" t="str">
        <f t="shared" si="90"/>
        <v>r802: C02166  +  C00045 -&gt; C05951  + C03363 | (${Variables:E2_3_2_2_kcat} * E2_3_2_2 * C02166  *  C00045) / (${Variables:E2_3_2_2_km} + (E2_3_2_2 * C02166  *  C00045))</v>
      </c>
    </row>
    <row r="804" spans="1:14" ht="29" x14ac:dyDescent="0.35">
      <c r="A804" s="12" t="s">
        <v>2859</v>
      </c>
      <c r="B804" s="11" t="s">
        <v>2229</v>
      </c>
      <c r="C804" s="11" t="s">
        <v>7546</v>
      </c>
      <c r="E804" s="40">
        <v>803</v>
      </c>
      <c r="F804" s="11" t="str">
        <f t="shared" si="85"/>
        <v>E4_98_1_1</v>
      </c>
      <c r="G804" s="46" t="str">
        <f t="shared" si="86"/>
        <v>E4_98_1_1_kcat: 13.7</v>
      </c>
      <c r="H804" s="46" t="str">
        <f t="shared" si="91"/>
        <v>E4_98_1_1_km: 1</v>
      </c>
      <c r="I804" s="49" t="s">
        <v>8393</v>
      </c>
      <c r="J804" s="49" t="str">
        <f t="shared" si="87"/>
        <v>C02191  *  C14818</v>
      </c>
      <c r="K804" s="19" t="s">
        <v>9446</v>
      </c>
      <c r="L804" s="50" t="str">
        <f t="shared" si="88"/>
        <v>C00032  *  C00080</v>
      </c>
      <c r="M804" s="16" t="str">
        <f t="shared" si="89"/>
        <v>(${Variables:E4_98_1_1_kcat} * E4_98_1_1 * C02191  *  C14818) / (${Variables:E4_98_1_1_km} + (E4_98_1_1 * C02191  *  C14818))</v>
      </c>
      <c r="N804" s="16" t="str">
        <f t="shared" si="90"/>
        <v>r803: C02191  +  C14818 -&gt; C00032  +  C00080 | (${Variables:E4_98_1_1_kcat} * E4_98_1_1 * C02191  *  C14818) / (${Variables:E4_98_1_1_km} + (E4_98_1_1 * C02191  *  C14818))</v>
      </c>
    </row>
    <row r="805" spans="1:14" ht="29" x14ac:dyDescent="0.35">
      <c r="A805" s="12" t="s">
        <v>2885</v>
      </c>
      <c r="B805" s="11" t="s">
        <v>2254</v>
      </c>
      <c r="C805" s="11" t="s">
        <v>7375</v>
      </c>
      <c r="E805" s="40">
        <v>804</v>
      </c>
      <c r="F805" s="11" t="str">
        <f t="shared" si="85"/>
        <v>E5_3_1_5</v>
      </c>
      <c r="G805" s="46" t="str">
        <f t="shared" si="86"/>
        <v>E5_3_1_5_kcat: 13.7</v>
      </c>
      <c r="H805" s="46" t="str">
        <f t="shared" si="91"/>
        <v>E5_3_1_5_km: 1</v>
      </c>
      <c r="I805" s="49" t="s">
        <v>4133</v>
      </c>
      <c r="J805" s="49" t="str">
        <f t="shared" si="87"/>
        <v>C02205</v>
      </c>
      <c r="K805" s="19" t="s">
        <v>4132</v>
      </c>
      <c r="L805" s="50" t="str">
        <f t="shared" si="88"/>
        <v>C22501</v>
      </c>
      <c r="M805" s="16" t="str">
        <f t="shared" si="89"/>
        <v>(${Variables:E5_3_1_5_kcat} * E5_3_1_5 * C02205) / (${Variables:E5_3_1_5_km} + (E5_3_1_5 * C02205))</v>
      </c>
      <c r="N805" s="16" t="str">
        <f t="shared" si="90"/>
        <v>r804: C02205 -&gt; C22501 | (${Variables:E5_3_1_5_kcat} * E5_3_1_5 * C02205) / (${Variables:E5_3_1_5_km} + (E5_3_1_5 * C02205))</v>
      </c>
    </row>
    <row r="806" spans="1:14" ht="29" x14ac:dyDescent="0.35">
      <c r="A806" s="12" t="s">
        <v>2635</v>
      </c>
      <c r="B806" s="11" t="s">
        <v>2005</v>
      </c>
      <c r="C806" s="11" t="s">
        <v>7547</v>
      </c>
      <c r="E806" s="40">
        <v>805</v>
      </c>
      <c r="F806" s="11" t="str">
        <f t="shared" si="85"/>
        <v>E2_7_7_72</v>
      </c>
      <c r="G806" s="46" t="str">
        <f t="shared" si="86"/>
        <v>E2_7_7_72_kcat: 13.7</v>
      </c>
      <c r="H806" s="46" t="str">
        <f t="shared" si="91"/>
        <v>E2_7_7_72_km: 1</v>
      </c>
      <c r="I806" s="49" t="s">
        <v>13076</v>
      </c>
      <c r="J806" s="49" t="str">
        <f t="shared" si="87"/>
        <v>C02211  *  C00063  *  C00002 </v>
      </c>
      <c r="K806" s="19" t="s">
        <v>9447</v>
      </c>
      <c r="L806" s="50" t="str">
        <f t="shared" si="88"/>
        <v>C19085  *  C00013</v>
      </c>
      <c r="M806" s="16" t="str">
        <f t="shared" si="89"/>
        <v>(${Variables:E2_7_7_72_kcat} * E2_7_7_72 * C02211  *  C00063  *  C00002 ) / (${Variables:E2_7_7_72_km} + (E2_7_7_72 * C02211  *  C00063  *  C00002 ))</v>
      </c>
      <c r="N806" s="16" t="str">
        <f t="shared" si="90"/>
        <v>r805: C02211  +  C00063  +  C00002  -&gt; C19085  +  C00013 | (${Variables:E2_7_7_72_kcat} * E2_7_7_72 * C02211  *  C00063  *  C00002 ) / (${Variables:E2_7_7_72_km} + (E2_7_7_72 * C02211  *  C00063  *  C00002 ))</v>
      </c>
    </row>
    <row r="807" spans="1:14" ht="29" x14ac:dyDescent="0.35">
      <c r="A807" s="12" t="s">
        <v>2635</v>
      </c>
      <c r="B807" s="11" t="s">
        <v>2005</v>
      </c>
      <c r="C807" s="11" t="s">
        <v>7547</v>
      </c>
      <c r="E807" s="40">
        <v>806</v>
      </c>
      <c r="F807" s="11" t="str">
        <f t="shared" si="85"/>
        <v>E2_7_7_72</v>
      </c>
      <c r="G807" s="46" t="str">
        <f t="shared" si="86"/>
        <v>E2_7_7_72_kcat: 13.7</v>
      </c>
      <c r="H807" s="46" t="str">
        <f t="shared" si="91"/>
        <v>E2_7_7_72_km: 1</v>
      </c>
      <c r="I807" s="49" t="s">
        <v>8394</v>
      </c>
      <c r="J807" s="49" t="str">
        <f t="shared" si="87"/>
        <v>C02211  *  C00063</v>
      </c>
      <c r="K807" s="19" t="s">
        <v>9448</v>
      </c>
      <c r="L807" s="50" t="str">
        <f t="shared" si="88"/>
        <v>C19078  * C00013</v>
      </c>
      <c r="M807" s="16" t="str">
        <f t="shared" si="89"/>
        <v>(${Variables:E2_7_7_72_kcat} * E2_7_7_72 * C02211  *  C00063) / (${Variables:E2_7_7_72_km} + (E2_7_7_72 * C02211  *  C00063))</v>
      </c>
      <c r="N807" s="16" t="str">
        <f t="shared" si="90"/>
        <v>r806: C02211  +  C00063 -&gt; C19078  + C00013 | (${Variables:E2_7_7_72_kcat} * E2_7_7_72 * C02211  *  C00063) / (${Variables:E2_7_7_72_km} + (E2_7_7_72 * C02211  *  C00063))</v>
      </c>
    </row>
    <row r="808" spans="1:14" ht="29" x14ac:dyDescent="0.35">
      <c r="A808" s="12" t="s">
        <v>2844</v>
      </c>
      <c r="B808" s="11" t="s">
        <v>2214</v>
      </c>
      <c r="C808" s="11" t="s">
        <v>7295</v>
      </c>
      <c r="E808" s="40">
        <v>807</v>
      </c>
      <c r="F808" s="11" t="str">
        <f t="shared" si="85"/>
        <v>E4_3_1_17</v>
      </c>
      <c r="G808" s="46" t="str">
        <f t="shared" si="86"/>
        <v>E4_3_1_17_kcat: 13.7</v>
      </c>
      <c r="H808" s="46" t="str">
        <f t="shared" si="91"/>
        <v>E4_3_1_17_km: 1</v>
      </c>
      <c r="I808" s="49" t="s">
        <v>4061</v>
      </c>
      <c r="J808" s="49" t="str">
        <f t="shared" si="87"/>
        <v>C02218</v>
      </c>
      <c r="K808" s="19" t="s">
        <v>4060</v>
      </c>
      <c r="L808" s="50" t="str">
        <f t="shared" si="88"/>
        <v>C20904</v>
      </c>
      <c r="M808" s="16" t="str">
        <f t="shared" si="89"/>
        <v>(${Variables:E4_3_1_17_kcat} * E4_3_1_17 * C02218) / (${Variables:E4_3_1_17_km} + (E4_3_1_17 * C02218))</v>
      </c>
      <c r="N808" s="16" t="str">
        <f t="shared" si="90"/>
        <v>r807: C02218 -&gt; C20904 | (${Variables:E4_3_1_17_kcat} * E4_3_1_17 * C02218) / (${Variables:E4_3_1_17_km} + (E4_3_1_17 * C02218))</v>
      </c>
    </row>
    <row r="809" spans="1:14" ht="29" x14ac:dyDescent="0.35">
      <c r="A809" s="12" t="s">
        <v>2830</v>
      </c>
      <c r="B809" s="11" t="s">
        <v>2200</v>
      </c>
      <c r="C809" s="11" t="s">
        <v>7548</v>
      </c>
      <c r="E809" s="40">
        <v>808</v>
      </c>
      <c r="F809" s="11" t="str">
        <f t="shared" si="85"/>
        <v>E4_2_1_79</v>
      </c>
      <c r="G809" s="46" t="str">
        <f t="shared" si="86"/>
        <v>E4_2_1_79_kcat: 13.7</v>
      </c>
      <c r="H809" s="46" t="str">
        <f t="shared" si="91"/>
        <v>E4_2_1_79_km: 1</v>
      </c>
      <c r="I809" s="49" t="s">
        <v>4047</v>
      </c>
      <c r="J809" s="49" t="str">
        <f t="shared" si="87"/>
        <v>C02225</v>
      </c>
      <c r="K809" s="19" t="s">
        <v>9449</v>
      </c>
      <c r="L809" s="50" t="str">
        <f t="shared" si="88"/>
        <v>C04225  * C00001</v>
      </c>
      <c r="M809" s="16" t="str">
        <f t="shared" si="89"/>
        <v>(${Variables:E4_2_1_79_kcat} * E4_2_1_79 * C02225) / (${Variables:E4_2_1_79_km} + (E4_2_1_79 * C02225))</v>
      </c>
      <c r="N809" s="16" t="str">
        <f t="shared" si="90"/>
        <v>r808: C02225 -&gt; C04225  + C00001 | (${Variables:E4_2_1_79_kcat} * E4_2_1_79 * C02225) / (${Variables:E4_2_1_79_km} + (E4_2_1_79 * C02225))</v>
      </c>
    </row>
    <row r="810" spans="1:14" ht="29" x14ac:dyDescent="0.35">
      <c r="A810" s="12" t="s">
        <v>2559</v>
      </c>
      <c r="B810" s="11" t="s">
        <v>1929</v>
      </c>
      <c r="C810" s="11" t="s">
        <v>7346</v>
      </c>
      <c r="E810" s="40">
        <v>809</v>
      </c>
      <c r="F810" s="11" t="str">
        <f t="shared" si="85"/>
        <v>E2_6_1_21</v>
      </c>
      <c r="G810" s="46" t="str">
        <f t="shared" si="86"/>
        <v>E2_6_1_21_kcat: 13.7</v>
      </c>
      <c r="H810" s="46" t="str">
        <f t="shared" si="91"/>
        <v>E2_6_1_21_km: 1</v>
      </c>
      <c r="I810" s="49" t="s">
        <v>8395</v>
      </c>
      <c r="J810" s="49" t="str">
        <f t="shared" si="87"/>
        <v>C02265  *  C00026 </v>
      </c>
      <c r="K810" s="19" t="s">
        <v>9450</v>
      </c>
      <c r="L810" s="50" t="str">
        <f t="shared" si="88"/>
        <v>C00166  * C00217</v>
      </c>
      <c r="M810" s="16" t="str">
        <f t="shared" si="89"/>
        <v>(${Variables:E2_6_1_21_kcat} * E2_6_1_21 * C02265  *  C00026 ) / (${Variables:E2_6_1_21_km} + (E2_6_1_21 * C02265  *  C00026 ))</v>
      </c>
      <c r="N810" s="16" t="str">
        <f t="shared" si="90"/>
        <v>r809: C02265  +  C00026  -&gt; C00166  + C00217 | (${Variables:E2_6_1_21_kcat} * E2_6_1_21 * C02265  *  C00026 ) / (${Variables:E2_6_1_21_km} + (E2_6_1_21 * C02265  *  C00026 ))</v>
      </c>
    </row>
    <row r="811" spans="1:14" ht="29" x14ac:dyDescent="0.35">
      <c r="A811" s="12" t="s">
        <v>2704</v>
      </c>
      <c r="B811" s="11" t="s">
        <v>2074</v>
      </c>
      <c r="C811" s="11" t="s">
        <v>7450</v>
      </c>
      <c r="E811" s="40">
        <v>810</v>
      </c>
      <c r="F811" s="11" t="str">
        <f t="shared" si="85"/>
        <v>E3_2_1_67</v>
      </c>
      <c r="G811" s="46" t="str">
        <f t="shared" si="86"/>
        <v>E3_2_1_67_kcat: 13.7</v>
      </c>
      <c r="H811" s="46" t="str">
        <f t="shared" si="91"/>
        <v>E3_2_1_67_km: 1</v>
      </c>
      <c r="I811" s="49" t="s">
        <v>8396</v>
      </c>
      <c r="J811" s="49" t="str">
        <f t="shared" si="87"/>
        <v>C02273  *  C00001 </v>
      </c>
      <c r="K811" s="19" t="s">
        <v>3944</v>
      </c>
      <c r="L811" s="50" t="str">
        <f t="shared" si="88"/>
        <v>C00333</v>
      </c>
      <c r="M811" s="16" t="str">
        <f t="shared" si="89"/>
        <v>(${Variables:E3_2_1_67_kcat} * E3_2_1_67 * C02273  *  C00001 ) / (${Variables:E3_2_1_67_km} + (E3_2_1_67 * C02273  *  C00001 ))</v>
      </c>
      <c r="N811" s="16" t="str">
        <f t="shared" si="90"/>
        <v>r810: C02273  +  C00001  -&gt; C00333 | (${Variables:E3_2_1_67_kcat} * E3_2_1_67 * C02273  *  C00001 ) / (${Variables:E3_2_1_67_km} + (E3_2_1_67 * C02273  *  C00001 ))</v>
      </c>
    </row>
    <row r="812" spans="1:14" ht="29" x14ac:dyDescent="0.35">
      <c r="A812" s="12" t="s">
        <v>2854</v>
      </c>
      <c r="B812" s="11" t="s">
        <v>2224</v>
      </c>
      <c r="C812" s="11" t="s">
        <v>7325</v>
      </c>
      <c r="E812" s="40">
        <v>811</v>
      </c>
      <c r="F812" s="11" t="str">
        <f t="shared" si="85"/>
        <v>E4_4_1_13</v>
      </c>
      <c r="G812" s="46" t="str">
        <f t="shared" si="86"/>
        <v>E4_4_1_13_kcat: 13.7</v>
      </c>
      <c r="H812" s="46" t="str">
        <f t="shared" si="91"/>
        <v>E4_4_1_13_km: 1</v>
      </c>
      <c r="I812" s="49" t="s">
        <v>8397</v>
      </c>
      <c r="J812" s="49" t="str">
        <f t="shared" si="87"/>
        <v>C02291  *  C00001</v>
      </c>
      <c r="K812" s="19" t="s">
        <v>9451</v>
      </c>
      <c r="L812" s="50" t="str">
        <f t="shared" si="88"/>
        <v>C00155  * C00014  * C00022</v>
      </c>
      <c r="M812" s="16" t="str">
        <f t="shared" si="89"/>
        <v>(${Variables:E4_4_1_13_kcat} * E4_4_1_13 * C02291  *  C00001) / (${Variables:E4_4_1_13_km} + (E4_4_1_13 * C02291  *  C00001))</v>
      </c>
      <c r="N812" s="16" t="str">
        <f t="shared" si="90"/>
        <v>r811: C02291  +  C00001 -&gt; C00155  + C00014  + C00022 | (${Variables:E4_4_1_13_kcat} * E4_4_1_13 * C02291  *  C00001) / (${Variables:E4_4_1_13_km} + (E4_4_1_13 * C02291  *  C00001))</v>
      </c>
    </row>
    <row r="813" spans="1:14" ht="29" x14ac:dyDescent="0.35">
      <c r="A813" s="12" t="s">
        <v>2509</v>
      </c>
      <c r="B813" s="11" t="s">
        <v>1879</v>
      </c>
      <c r="C813" s="11" t="s">
        <v>7282</v>
      </c>
      <c r="E813" s="40">
        <v>812</v>
      </c>
      <c r="F813" s="11" t="str">
        <f t="shared" si="85"/>
        <v>E2_3_2_2</v>
      </c>
      <c r="G813" s="46" t="str">
        <f t="shared" si="86"/>
        <v>E2_3_2_2_kcat: 13.7</v>
      </c>
      <c r="H813" s="46" t="str">
        <f t="shared" si="91"/>
        <v>E2_3_2_2_km: 1</v>
      </c>
      <c r="I813" s="49" t="s">
        <v>8398</v>
      </c>
      <c r="J813" s="49" t="str">
        <f t="shared" si="87"/>
        <v>C02320  *  C00001 </v>
      </c>
      <c r="K813" s="19" t="s">
        <v>9452</v>
      </c>
      <c r="L813" s="50" t="str">
        <f t="shared" si="88"/>
        <v>C05729  * C00025</v>
      </c>
      <c r="M813" s="16" t="str">
        <f t="shared" si="89"/>
        <v>(${Variables:E2_3_2_2_kcat} * E2_3_2_2 * C02320  *  C00001 ) / (${Variables:E2_3_2_2_km} + (E2_3_2_2 * C02320  *  C00001 ))</v>
      </c>
      <c r="N813" s="16" t="str">
        <f t="shared" si="90"/>
        <v>r812: C02320  +  C00001  -&gt; C05729  + C00025 | (${Variables:E2_3_2_2_kcat} * E2_3_2_2 * C02320  *  C00001 ) / (${Variables:E2_3_2_2_km} + (E2_3_2_2 * C02320  *  C00001 ))</v>
      </c>
    </row>
    <row r="814" spans="1:14" ht="29" x14ac:dyDescent="0.35">
      <c r="A814" s="12" t="s">
        <v>2749</v>
      </c>
      <c r="B814" s="11" t="s">
        <v>2119</v>
      </c>
      <c r="C814" s="11" t="s">
        <v>7549</v>
      </c>
      <c r="E814" s="40">
        <v>813</v>
      </c>
      <c r="F814" s="11" t="str">
        <f t="shared" si="85"/>
        <v>E3_5_2_5</v>
      </c>
      <c r="G814" s="46" t="str">
        <f t="shared" si="86"/>
        <v>E3_5_2_5_kcat: 13.7</v>
      </c>
      <c r="H814" s="46" t="str">
        <f t="shared" si="91"/>
        <v>E3_5_2_5_km: 1</v>
      </c>
      <c r="I814" s="49" t="s">
        <v>8399</v>
      </c>
      <c r="J814" s="49" t="str">
        <f t="shared" si="87"/>
        <v>C02350  *  C00001 </v>
      </c>
      <c r="K814" s="19" t="s">
        <v>3948</v>
      </c>
      <c r="L814" s="50" t="str">
        <f t="shared" si="88"/>
        <v>C00499</v>
      </c>
      <c r="M814" s="16" t="str">
        <f t="shared" si="89"/>
        <v>(${Variables:E3_5_2_5_kcat} * E3_5_2_5 * C02350  *  C00001 ) / (${Variables:E3_5_2_5_km} + (E3_5_2_5 * C02350  *  C00001 ))</v>
      </c>
      <c r="N814" s="16" t="str">
        <f t="shared" si="90"/>
        <v>r813: C02350  +  C00001  -&gt; C00499 | (${Variables:E3_5_2_5_kcat} * E3_5_2_5 * C02350  *  C00001 ) / (${Variables:E3_5_2_5_km} + (E3_5_2_5 * C02350  *  C00001 ))</v>
      </c>
    </row>
    <row r="815" spans="1:14" ht="29" x14ac:dyDescent="0.35">
      <c r="A815" s="12" t="s">
        <v>2687</v>
      </c>
      <c r="B815" s="11" t="s">
        <v>2057</v>
      </c>
      <c r="C815" s="11" t="s">
        <v>7527</v>
      </c>
      <c r="E815" s="40">
        <v>814</v>
      </c>
      <c r="F815" s="11" t="str">
        <f t="shared" si="85"/>
        <v>E3_1_4_16</v>
      </c>
      <c r="G815" s="46" t="str">
        <f t="shared" si="86"/>
        <v>E3_1_4_16_kcat: 13.7</v>
      </c>
      <c r="H815" s="46" t="str">
        <f t="shared" si="91"/>
        <v>E3_1_4_16_km: 1</v>
      </c>
      <c r="I815" s="49" t="s">
        <v>8400</v>
      </c>
      <c r="J815" s="49" t="str">
        <f t="shared" si="87"/>
        <v>C02353  *  C00001 </v>
      </c>
      <c r="K815" s="19" t="s">
        <v>3935</v>
      </c>
      <c r="L815" s="50" t="str">
        <f t="shared" si="88"/>
        <v>C01367</v>
      </c>
      <c r="M815" s="16" t="str">
        <f t="shared" si="89"/>
        <v>(${Variables:E3_1_4_16_kcat} * E3_1_4_16 * C02353  *  C00001 ) / (${Variables:E3_1_4_16_km} + (E3_1_4_16 * C02353  *  C00001 ))</v>
      </c>
      <c r="N815" s="16" t="str">
        <f t="shared" si="90"/>
        <v>r814: C02353  +  C00001  -&gt; C01367 | (${Variables:E3_1_4_16_kcat} * E3_1_4_16 * C02353  *  C00001 ) / (${Variables:E3_1_4_16_km} + (E3_1_4_16 * C02353  *  C00001 ))</v>
      </c>
    </row>
    <row r="816" spans="1:14" ht="29" x14ac:dyDescent="0.35">
      <c r="A816" s="12" t="s">
        <v>2687</v>
      </c>
      <c r="B816" s="11" t="s">
        <v>2057</v>
      </c>
      <c r="C816" s="11" t="s">
        <v>7527</v>
      </c>
      <c r="E816" s="40">
        <v>815</v>
      </c>
      <c r="F816" s="11" t="str">
        <f t="shared" si="85"/>
        <v>E3_1_4_16</v>
      </c>
      <c r="G816" s="46" t="str">
        <f t="shared" si="86"/>
        <v>E3_1_4_16_kcat: 13.7</v>
      </c>
      <c r="H816" s="46" t="str">
        <f t="shared" si="91"/>
        <v>E3_1_4_16_km: 1</v>
      </c>
      <c r="I816" s="49" t="s">
        <v>8401</v>
      </c>
      <c r="J816" s="49" t="str">
        <f t="shared" si="87"/>
        <v>C02354  *  C00001 </v>
      </c>
      <c r="K816" s="19" t="s">
        <v>3937</v>
      </c>
      <c r="L816" s="50" t="str">
        <f t="shared" si="88"/>
        <v>C05822</v>
      </c>
      <c r="M816" s="16" t="str">
        <f t="shared" si="89"/>
        <v>(${Variables:E3_1_4_16_kcat} * E3_1_4_16 * C02354  *  C00001 ) / (${Variables:E3_1_4_16_km} + (E3_1_4_16 * C02354  *  C00001 ))</v>
      </c>
      <c r="N816" s="16" t="str">
        <f t="shared" si="90"/>
        <v>r815: C02354  +  C00001  -&gt; C05822 | (${Variables:E3_1_4_16_kcat} * E3_1_4_16 * C02354  *  C00001 ) / (${Variables:E3_1_4_16_km} + (E3_1_4_16 * C02354  *  C00001 ))</v>
      </c>
    </row>
    <row r="817" spans="1:14" ht="29" x14ac:dyDescent="0.35">
      <c r="A817" s="12" t="s">
        <v>2687</v>
      </c>
      <c r="B817" s="11" t="s">
        <v>2057</v>
      </c>
      <c r="C817" s="11" t="s">
        <v>7527</v>
      </c>
      <c r="E817" s="40">
        <v>816</v>
      </c>
      <c r="F817" s="11" t="str">
        <f t="shared" si="85"/>
        <v>E3_1_4_16</v>
      </c>
      <c r="G817" s="46" t="str">
        <f t="shared" si="86"/>
        <v>E3_1_4_16_kcat: 13.7</v>
      </c>
      <c r="H817" s="46" t="str">
        <f t="shared" si="91"/>
        <v>E3_1_4_16_km: 1</v>
      </c>
      <c r="I817" s="49" t="s">
        <v>8402</v>
      </c>
      <c r="J817" s="49" t="str">
        <f t="shared" si="87"/>
        <v>C02355  *  C00001</v>
      </c>
      <c r="K817" s="19" t="s">
        <v>3936</v>
      </c>
      <c r="L817" s="50" t="str">
        <f t="shared" si="88"/>
        <v>C01368</v>
      </c>
      <c r="M817" s="16" t="str">
        <f t="shared" si="89"/>
        <v>(${Variables:E3_1_4_16_kcat} * E3_1_4_16 * C02355  *  C00001) / (${Variables:E3_1_4_16_km} + (E3_1_4_16 * C02355  *  C00001))</v>
      </c>
      <c r="N817" s="16" t="str">
        <f t="shared" si="90"/>
        <v>r816: C02355  +  C00001 -&gt; C01368 | (${Variables:E3_1_4_16_kcat} * E3_1_4_16 * C02355  *  C00001) / (${Variables:E3_1_4_16_km} + (E3_1_4_16 * C02355  *  C00001))</v>
      </c>
    </row>
    <row r="818" spans="1:14" ht="29" x14ac:dyDescent="0.35">
      <c r="A818" s="12" t="s">
        <v>2560</v>
      </c>
      <c r="B818" s="11" t="s">
        <v>1930</v>
      </c>
      <c r="C818" s="11" t="s">
        <v>7339</v>
      </c>
      <c r="E818" s="40">
        <v>817</v>
      </c>
      <c r="F818" s="11" t="str">
        <f t="shared" si="85"/>
        <v>E2_6_1_42</v>
      </c>
      <c r="G818" s="46" t="str">
        <f t="shared" si="86"/>
        <v>E2_6_1_42_kcat: 13.7</v>
      </c>
      <c r="H818" s="46" t="str">
        <f t="shared" si="91"/>
        <v>E2_6_1_42_km: 1</v>
      </c>
      <c r="I818" s="49" t="s">
        <v>8403</v>
      </c>
      <c r="J818" s="49" t="str">
        <f t="shared" si="87"/>
        <v>C02356  *  C00026</v>
      </c>
      <c r="K818" s="19" t="s">
        <v>9453</v>
      </c>
      <c r="L818" s="50" t="str">
        <f t="shared" si="88"/>
        <v>C00109  * C00025</v>
      </c>
      <c r="M818" s="16" t="str">
        <f t="shared" si="89"/>
        <v>(${Variables:E2_6_1_42_kcat} * E2_6_1_42 * C02356  *  C00026) / (${Variables:E2_6_1_42_km} + (E2_6_1_42 * C02356  *  C00026))</v>
      </c>
      <c r="N818" s="16" t="str">
        <f t="shared" si="90"/>
        <v>r817: C02356  +  C00026 -&gt; C00109  + C00025 | (${Variables:E2_6_1_42_kcat} * E2_6_1_42 * C02356  *  C00026) / (${Variables:E2_6_1_42_km} + (E2_6_1_42 * C02356  *  C00026))</v>
      </c>
    </row>
    <row r="819" spans="1:14" ht="29" x14ac:dyDescent="0.35">
      <c r="A819" s="12" t="s">
        <v>2382</v>
      </c>
      <c r="B819" s="11" t="s">
        <v>1751</v>
      </c>
      <c r="C819" s="11" t="s">
        <v>7316</v>
      </c>
      <c r="E819" s="40">
        <v>818</v>
      </c>
      <c r="F819" s="11" t="str">
        <f t="shared" si="85"/>
        <v>E1_13_11_2</v>
      </c>
      <c r="G819" s="46" t="str">
        <f t="shared" si="86"/>
        <v>E1_13_11_2_kcat: 13.7</v>
      </c>
      <c r="H819" s="46" t="str">
        <f t="shared" si="91"/>
        <v>E1_13_11_2_km: 1</v>
      </c>
      <c r="I819" s="49" t="s">
        <v>8404</v>
      </c>
      <c r="J819" s="49" t="str">
        <f t="shared" si="87"/>
        <v>C02375  *  C00007</v>
      </c>
      <c r="K819" s="19" t="s">
        <v>3901</v>
      </c>
      <c r="L819" s="50" t="str">
        <f t="shared" si="88"/>
        <v>C07089</v>
      </c>
      <c r="M819" s="16" t="str">
        <f t="shared" si="89"/>
        <v>(${Variables:E1_13_11_2_kcat} * E1_13_11_2 * C02375  *  C00007) / (${Variables:E1_13_11_2_km} + (E1_13_11_2 * C02375  *  C00007))</v>
      </c>
      <c r="N819" s="16" t="str">
        <f t="shared" si="90"/>
        <v>r818: C02375  +  C00007 -&gt; C07089 | (${Variables:E1_13_11_2_kcat} * E1_13_11_2 * C02375  *  C00007) / (${Variables:E1_13_11_2_km} + (E1_13_11_2 * C02375  *  C00007))</v>
      </c>
    </row>
    <row r="820" spans="1:14" ht="29" x14ac:dyDescent="0.35">
      <c r="A820" s="12" t="s">
        <v>2532</v>
      </c>
      <c r="B820" s="11" t="s">
        <v>1902</v>
      </c>
      <c r="C820" s="11" t="s">
        <v>7344</v>
      </c>
      <c r="E820" s="40">
        <v>819</v>
      </c>
      <c r="F820" s="11" t="str">
        <f t="shared" si="85"/>
        <v>E2_4_2_8</v>
      </c>
      <c r="G820" s="46" t="str">
        <f t="shared" si="86"/>
        <v>E2_4_2_8_kcat: 13.7</v>
      </c>
      <c r="H820" s="46" t="str">
        <f t="shared" si="91"/>
        <v>E2_4_2_8_km: 1</v>
      </c>
      <c r="I820" s="49" t="s">
        <v>8405</v>
      </c>
      <c r="J820" s="49" t="str">
        <f t="shared" si="87"/>
        <v>C02380  *  C00119</v>
      </c>
      <c r="K820" s="19" t="s">
        <v>9454</v>
      </c>
      <c r="L820" s="50" t="str">
        <f t="shared" si="88"/>
        <v>C04646  * C00013</v>
      </c>
      <c r="M820" s="16" t="str">
        <f t="shared" si="89"/>
        <v>(${Variables:E2_4_2_8_kcat} * E2_4_2_8 * C02380  *  C00119) / (${Variables:E2_4_2_8_km} + (E2_4_2_8 * C02380  *  C00119))</v>
      </c>
      <c r="N820" s="16" t="str">
        <f t="shared" si="90"/>
        <v>r819: C02380  +  C00119 -&gt; C04646  + C00013 | (${Variables:E2_4_2_8_kcat} * E2_4_2_8 * C02380  *  C00119) / (${Variables:E2_4_2_8_km} + (E2_4_2_8 * C02380  *  C00119))</v>
      </c>
    </row>
    <row r="821" spans="1:14" ht="29" x14ac:dyDescent="0.35">
      <c r="A821" s="12" t="s">
        <v>2656</v>
      </c>
      <c r="B821" s="11" t="s">
        <v>2026</v>
      </c>
      <c r="C821" s="11" t="s">
        <v>7539</v>
      </c>
      <c r="E821" s="40">
        <v>820</v>
      </c>
      <c r="F821" s="11" t="str">
        <f t="shared" si="85"/>
        <v>E3_1_1_1</v>
      </c>
      <c r="G821" s="46" t="str">
        <f t="shared" si="86"/>
        <v>E3_1_1_1_kcat: 13.7</v>
      </c>
      <c r="H821" s="46" t="str">
        <f t="shared" si="91"/>
        <v>E3_1_1_1_km: 1</v>
      </c>
      <c r="I821" s="49" t="s">
        <v>8406</v>
      </c>
      <c r="J821" s="49" t="str">
        <f t="shared" si="87"/>
        <v>C02391  *  C00001 </v>
      </c>
      <c r="K821" s="19" t="s">
        <v>9455</v>
      </c>
      <c r="L821" s="50" t="str">
        <f t="shared" si="88"/>
        <v>C00069  * C00060</v>
      </c>
      <c r="M821" s="16" t="str">
        <f t="shared" si="89"/>
        <v>(${Variables:E3_1_1_1_kcat} * E3_1_1_1 * C02391  *  C00001 ) / (${Variables:E3_1_1_1_km} + (E3_1_1_1 * C02391  *  C00001 ))</v>
      </c>
      <c r="N821" s="16" t="str">
        <f t="shared" si="90"/>
        <v>r820: C02391  +  C00001  -&gt; C00069  + C00060 | (${Variables:E3_1_1_1_kcat} * E3_1_1_1 * C02391  *  C00001 ) / (${Variables:E3_1_1_1_km} + (E3_1_1_1 * C02391  *  C00001 ))</v>
      </c>
    </row>
    <row r="822" spans="1:14" ht="29" x14ac:dyDescent="0.35">
      <c r="A822" s="12" t="s">
        <v>2477</v>
      </c>
      <c r="B822" s="11" t="s">
        <v>1847</v>
      </c>
      <c r="C822" s="11" t="s">
        <v>7550</v>
      </c>
      <c r="E822" s="40">
        <v>821</v>
      </c>
      <c r="F822" s="11" t="str">
        <f t="shared" si="85"/>
        <v>E2_1_2_9</v>
      </c>
      <c r="G822" s="46" t="str">
        <f t="shared" si="86"/>
        <v>E2_1_2_9_kcat: 13.7</v>
      </c>
      <c r="H822" s="46" t="str">
        <f t="shared" si="91"/>
        <v>E2_1_2_9_km: 1</v>
      </c>
      <c r="I822" s="49" t="s">
        <v>8407</v>
      </c>
      <c r="J822" s="49" t="str">
        <f t="shared" si="87"/>
        <v>C02430  *  C00234 </v>
      </c>
      <c r="K822" s="19" t="s">
        <v>9456</v>
      </c>
      <c r="L822" s="50" t="str">
        <f t="shared" si="88"/>
        <v>C00101  * C03294</v>
      </c>
      <c r="M822" s="16" t="str">
        <f t="shared" si="89"/>
        <v>(${Variables:E2_1_2_9_kcat} * E2_1_2_9 * C02430  *  C00234 ) / (${Variables:E2_1_2_9_km} + (E2_1_2_9 * C02430  *  C00234 ))</v>
      </c>
      <c r="N822" s="16" t="str">
        <f t="shared" si="90"/>
        <v>r821: C02430  +  C00234  -&gt; C00101  + C03294 | (${Variables:E2_1_2_9_kcat} * E2_1_2_9 * C02430  *  C00234 ) / (${Variables:E2_1_2_9_km} + (E2_1_2_9 * C02430  *  C00234 ))</v>
      </c>
    </row>
    <row r="823" spans="1:14" ht="29" x14ac:dyDescent="0.35">
      <c r="A823" s="12" t="s">
        <v>2421</v>
      </c>
      <c r="B823" s="11" t="s">
        <v>1791</v>
      </c>
      <c r="C823" s="11" t="s">
        <v>7551</v>
      </c>
      <c r="E823" s="40">
        <v>822</v>
      </c>
      <c r="F823" s="11" t="str">
        <f t="shared" si="85"/>
        <v>E1_3_1_76</v>
      </c>
      <c r="G823" s="46" t="str">
        <f t="shared" si="86"/>
        <v>E1_3_1_76_kcat: 13.7</v>
      </c>
      <c r="H823" s="46" t="str">
        <f t="shared" si="91"/>
        <v>E1_3_1_76_km: 1</v>
      </c>
      <c r="I823" s="49" t="s">
        <v>8408</v>
      </c>
      <c r="J823" s="49" t="str">
        <f t="shared" si="87"/>
        <v>C02463  *  C00003</v>
      </c>
      <c r="K823" s="19" t="s">
        <v>9457</v>
      </c>
      <c r="L823" s="50" t="str">
        <f t="shared" si="88"/>
        <v>C05778  * C00004  * C00080</v>
      </c>
      <c r="M823" s="16" t="str">
        <f t="shared" si="89"/>
        <v>(${Variables:E1_3_1_76_kcat} * E1_3_1_76 * C02463  *  C00003) / (${Variables:E1_3_1_76_km} + (E1_3_1_76 * C02463  *  C00003))</v>
      </c>
      <c r="N823" s="16" t="str">
        <f t="shared" si="90"/>
        <v>r822: C02463  +  C00003 -&gt; C05778  + C00004  + C00080 | (${Variables:E1_3_1_76_kcat} * E1_3_1_76 * C02463  *  C00003) / (${Variables:E1_3_1_76_km} + (E1_3_1_76 * C02463  *  C00003))</v>
      </c>
    </row>
    <row r="824" spans="1:14" ht="29" x14ac:dyDescent="0.35">
      <c r="A824" s="12" t="s">
        <v>2702</v>
      </c>
      <c r="B824" s="11" t="s">
        <v>2072</v>
      </c>
      <c r="C824" s="11" t="s">
        <v>7552</v>
      </c>
      <c r="E824" s="40">
        <v>823</v>
      </c>
      <c r="F824" s="11" t="str">
        <f t="shared" si="85"/>
        <v>E3_2_1_55</v>
      </c>
      <c r="G824" s="46" t="str">
        <f t="shared" si="86"/>
        <v>E3_2_1_55_kcat: 13.7</v>
      </c>
      <c r="H824" s="46" t="str">
        <f t="shared" si="91"/>
        <v>E3_2_1_55_km: 1</v>
      </c>
      <c r="I824" s="49" t="s">
        <v>8409</v>
      </c>
      <c r="J824" s="49" t="str">
        <f t="shared" si="87"/>
        <v>C02474  *  C00001</v>
      </c>
      <c r="K824" s="19" t="s">
        <v>9458</v>
      </c>
      <c r="L824" s="50" t="str">
        <f t="shared" si="88"/>
        <v>C02474  * C00259</v>
      </c>
      <c r="M824" s="16" t="str">
        <f t="shared" si="89"/>
        <v>(${Variables:E3_2_1_55_kcat} * E3_2_1_55 * C02474  *  C00001) / (${Variables:E3_2_1_55_km} + (E3_2_1_55 * C02474  *  C00001))</v>
      </c>
      <c r="N824" s="16" t="str">
        <f t="shared" si="90"/>
        <v>r823: C02474  +  C00001 -&gt; C02474  + C00259 | (${Variables:E3_2_1_55_kcat} * E3_2_1_55 * C02474  *  C00001) / (${Variables:E3_2_1_55_km} + (E3_2_1_55 * C02474  *  C00001))</v>
      </c>
    </row>
    <row r="825" spans="1:14" ht="29" x14ac:dyDescent="0.35">
      <c r="A825" s="12" t="s">
        <v>2870</v>
      </c>
      <c r="B825" s="11" t="s">
        <v>2240</v>
      </c>
      <c r="C825" s="11" t="s">
        <v>7553</v>
      </c>
      <c r="E825" s="40">
        <v>824</v>
      </c>
      <c r="F825" s="11" t="str">
        <f t="shared" si="85"/>
        <v>E5_1_3_32</v>
      </c>
      <c r="G825" s="46" t="str">
        <f t="shared" si="86"/>
        <v>E5_1_3_32_kcat: 13.7</v>
      </c>
      <c r="H825" s="46" t="str">
        <f t="shared" si="91"/>
        <v>E5_1_3_32_km: 1</v>
      </c>
      <c r="I825" s="49" t="s">
        <v>4106</v>
      </c>
      <c r="J825" s="49" t="str">
        <f t="shared" si="87"/>
        <v>C02476</v>
      </c>
      <c r="K825" s="19" t="s">
        <v>4105</v>
      </c>
      <c r="L825" s="50" t="str">
        <f t="shared" si="88"/>
        <v>C02338</v>
      </c>
      <c r="M825" s="16" t="str">
        <f t="shared" si="89"/>
        <v>(${Variables:E5_1_3_32_kcat} * E5_1_3_32 * C02476) / (${Variables:E5_1_3_32_km} + (E5_1_3_32 * C02476))</v>
      </c>
      <c r="N825" s="16" t="str">
        <f t="shared" si="90"/>
        <v>r824: C02476 -&gt; C02338 | (${Variables:E5_1_3_32_kcat} * E5_1_3_32 * C02476) / (${Variables:E5_1_3_32_km} + (E5_1_3_32 * C02476))</v>
      </c>
    </row>
    <row r="826" spans="1:14" ht="29" x14ac:dyDescent="0.35">
      <c r="A826" s="12" t="s">
        <v>2883</v>
      </c>
      <c r="B826" s="11" t="s">
        <v>2253</v>
      </c>
      <c r="C826" s="11" t="s">
        <v>7410</v>
      </c>
      <c r="E826" s="40">
        <v>825</v>
      </c>
      <c r="F826" s="11" t="str">
        <f t="shared" si="85"/>
        <v>E5_3_1_4</v>
      </c>
      <c r="G826" s="46" t="str">
        <f t="shared" si="86"/>
        <v>E5_3_1_4_kcat: 13.7</v>
      </c>
      <c r="H826" s="46" t="str">
        <f t="shared" si="91"/>
        <v>E5_3_1_4_km: 1</v>
      </c>
      <c r="I826" s="49" t="s">
        <v>4130</v>
      </c>
      <c r="J826" s="49" t="str">
        <f t="shared" si="87"/>
        <v>C02479</v>
      </c>
      <c r="K826" s="19" t="s">
        <v>4129</v>
      </c>
      <c r="L826" s="50" t="str">
        <f t="shared" si="88"/>
        <v>C00508</v>
      </c>
      <c r="M826" s="16" t="str">
        <f t="shared" si="89"/>
        <v>(${Variables:E5_3_1_4_kcat} * E5_3_1_4 * C02479) / (${Variables:E5_3_1_4_km} + (E5_3_1_4 * C02479))</v>
      </c>
      <c r="N826" s="16" t="str">
        <f t="shared" si="90"/>
        <v>r825: C02479 -&gt; C00508 | (${Variables:E5_3_1_4_kcat} * E5_3_1_4 * C02479) / (${Variables:E5_3_1_4_km} + (E5_3_1_4 * C02479))</v>
      </c>
    </row>
    <row r="827" spans="1:14" ht="29" x14ac:dyDescent="0.35">
      <c r="A827" s="12" t="s">
        <v>2706</v>
      </c>
      <c r="B827" s="11" t="s">
        <v>2076</v>
      </c>
      <c r="C827" s="11" t="s">
        <v>7554</v>
      </c>
      <c r="E827" s="40">
        <v>826</v>
      </c>
      <c r="F827" s="11" t="str">
        <f t="shared" si="85"/>
        <v>E3_2_1_78</v>
      </c>
      <c r="G827" s="46" t="str">
        <f t="shared" si="86"/>
        <v>E3_2_1_78_kcat: 13.7</v>
      </c>
      <c r="H827" s="46" t="str">
        <f t="shared" si="91"/>
        <v>E3_2_1_78_km: 1</v>
      </c>
      <c r="I827" s="49" t="s">
        <v>8410</v>
      </c>
      <c r="J827" s="49" t="str">
        <f t="shared" si="87"/>
        <v>C02492  *   C00001</v>
      </c>
      <c r="K827" s="19" t="s">
        <v>3945</v>
      </c>
      <c r="L827" s="50" t="str">
        <f t="shared" si="88"/>
        <v>C00159</v>
      </c>
      <c r="M827" s="16" t="str">
        <f t="shared" si="89"/>
        <v>(${Variables:E3_2_1_78_kcat} * E3_2_1_78 * C02492  *   C00001) / (${Variables:E3_2_1_78_km} + (E3_2_1_78 * C02492  *   C00001))</v>
      </c>
      <c r="N827" s="16" t="str">
        <f t="shared" si="90"/>
        <v>r826: C02492  +   C00001 -&gt; C00159 | (${Variables:E3_2_1_78_kcat} * E3_2_1_78 * C02492  *   C00001) / (${Variables:E3_2_1_78_km} + (E3_2_1_78 * C02492  *   C00001))</v>
      </c>
    </row>
    <row r="828" spans="1:14" ht="29" x14ac:dyDescent="0.35">
      <c r="A828" s="12" t="s">
        <v>2706</v>
      </c>
      <c r="B828" s="11" t="s">
        <v>2076</v>
      </c>
      <c r="C828" s="11" t="s">
        <v>7554</v>
      </c>
      <c r="E828" s="40">
        <v>827</v>
      </c>
      <c r="F828" s="11" t="str">
        <f t="shared" si="85"/>
        <v>E3_2_1_78</v>
      </c>
      <c r="G828" s="46" t="str">
        <f t="shared" si="86"/>
        <v>E3_2_1_78_kcat: 13.7</v>
      </c>
      <c r="H828" s="46" t="str">
        <f t="shared" si="91"/>
        <v>E3_2_1_78_km: 1</v>
      </c>
      <c r="I828" s="49" t="s">
        <v>8411</v>
      </c>
      <c r="J828" s="49" t="str">
        <f t="shared" si="87"/>
        <v>C02492  *  C00001 </v>
      </c>
      <c r="K828" s="19" t="s">
        <v>9459</v>
      </c>
      <c r="L828" s="50" t="str">
        <f t="shared" si="88"/>
        <v>C17207  * C02492</v>
      </c>
      <c r="M828" s="16" t="str">
        <f t="shared" si="89"/>
        <v>(${Variables:E3_2_1_78_kcat} * E3_2_1_78 * C02492  *  C00001 ) / (${Variables:E3_2_1_78_km} + (E3_2_1_78 * C02492  *  C00001 ))</v>
      </c>
      <c r="N828" s="16" t="str">
        <f t="shared" si="90"/>
        <v>r827: C02492  +  C00001  -&gt; C17207  + C02492 | (${Variables:E3_2_1_78_kcat} * E3_2_1_78 * C02492  *  C00001 ) / (${Variables:E3_2_1_78_km} + (E3_2_1_78 * C02492  *  C00001 ))</v>
      </c>
    </row>
    <row r="829" spans="1:14" ht="29" x14ac:dyDescent="0.35">
      <c r="A829" s="12" t="s">
        <v>2889</v>
      </c>
      <c r="B829" s="11" t="s">
        <v>2259</v>
      </c>
      <c r="C829" s="11" t="s">
        <v>7555</v>
      </c>
      <c r="E829" s="40">
        <v>828</v>
      </c>
      <c r="F829" s="11" t="str">
        <f t="shared" si="85"/>
        <v>E5_3_2_6</v>
      </c>
      <c r="G829" s="46" t="str">
        <f t="shared" si="86"/>
        <v>E5_3_2_6_kcat: 13.7</v>
      </c>
      <c r="H829" s="46" t="str">
        <f t="shared" si="91"/>
        <v>E5_3_2_6_km: 1</v>
      </c>
      <c r="I829" s="49" t="s">
        <v>4147</v>
      </c>
      <c r="J829" s="49" t="str">
        <f t="shared" si="87"/>
        <v>C02501</v>
      </c>
      <c r="K829" s="19" t="s">
        <v>4146</v>
      </c>
      <c r="L829" s="50" t="str">
        <f t="shared" si="88"/>
        <v>C03453</v>
      </c>
      <c r="M829" s="16" t="str">
        <f t="shared" si="89"/>
        <v>(${Variables:E5_3_2_6_kcat} * E5_3_2_6 * C02501) / (${Variables:E5_3_2_6_km} + (E5_3_2_6 * C02501))</v>
      </c>
      <c r="N829" s="16" t="str">
        <f t="shared" si="90"/>
        <v>r828: C02501 -&gt; C03453 | (${Variables:E5_3_2_6_kcat} * E5_3_2_6 * C02501) / (${Variables:E5_3_2_6_km} + (E5_3_2_6 * C02501))</v>
      </c>
    </row>
    <row r="830" spans="1:14" ht="29" x14ac:dyDescent="0.35">
      <c r="A830" s="12" t="s">
        <v>2819</v>
      </c>
      <c r="B830" s="11" t="s">
        <v>2189</v>
      </c>
      <c r="C830" s="11" t="s">
        <v>7556</v>
      </c>
      <c r="E830" s="40">
        <v>829</v>
      </c>
      <c r="F830" s="11" t="str">
        <f t="shared" si="85"/>
        <v>E4_2_1_33</v>
      </c>
      <c r="G830" s="46" t="str">
        <f t="shared" si="86"/>
        <v>E4_2_1_33_kcat: 13.7</v>
      </c>
      <c r="H830" s="46" t="str">
        <f t="shared" si="91"/>
        <v>E4_2_1_33_km: 1</v>
      </c>
      <c r="I830" s="49" t="s">
        <v>4026</v>
      </c>
      <c r="J830" s="49" t="str">
        <f t="shared" si="87"/>
        <v>C02504</v>
      </c>
      <c r="K830" s="19" t="s">
        <v>9460</v>
      </c>
      <c r="L830" s="50" t="str">
        <f t="shared" si="88"/>
        <v>C02631  * C00001</v>
      </c>
      <c r="M830" s="16" t="str">
        <f t="shared" si="89"/>
        <v>(${Variables:E4_2_1_33_kcat} * E4_2_1_33 * C02504) / (${Variables:E4_2_1_33_km} + (E4_2_1_33 * C02504))</v>
      </c>
      <c r="N830" s="16" t="str">
        <f t="shared" si="90"/>
        <v>r829: C02504 -&gt; C02631  + C00001 | (${Variables:E4_2_1_33_kcat} * E4_2_1_33 * C02504) / (${Variables:E4_2_1_33_km} + (E4_2_1_33 * C02504))</v>
      </c>
    </row>
    <row r="831" spans="1:14" ht="29" x14ac:dyDescent="0.35">
      <c r="A831" s="12" t="s">
        <v>2512</v>
      </c>
      <c r="B831" s="11" t="s">
        <v>1882</v>
      </c>
      <c r="C831" s="11" t="s">
        <v>7557</v>
      </c>
      <c r="E831" s="40">
        <v>830</v>
      </c>
      <c r="F831" s="11" t="str">
        <f t="shared" si="85"/>
        <v>E2_3_3_13</v>
      </c>
      <c r="G831" s="46" t="str">
        <f t="shared" si="86"/>
        <v>E2_3_3_13_kcat: 13.7</v>
      </c>
      <c r="H831" s="46" t="str">
        <f t="shared" si="91"/>
        <v>E2_3_3_13_km: 1</v>
      </c>
      <c r="I831" s="49" t="s">
        <v>8412</v>
      </c>
      <c r="J831" s="49" t="str">
        <f t="shared" si="87"/>
        <v>C02504  *  C00010</v>
      </c>
      <c r="K831" s="19" t="s">
        <v>9461</v>
      </c>
      <c r="L831" s="50" t="str">
        <f t="shared" si="88"/>
        <v>C00024  * C00141  * C00001</v>
      </c>
      <c r="M831" s="16" t="str">
        <f t="shared" si="89"/>
        <v>(${Variables:E2_3_3_13_kcat} * E2_3_3_13 * C02504  *  C00010) / (${Variables:E2_3_3_13_km} + (E2_3_3_13 * C02504  *  C00010))</v>
      </c>
      <c r="N831" s="16" t="str">
        <f t="shared" si="90"/>
        <v>r830: C02504  +  C00010 -&gt; C00024  + C00141  + C00001 | (${Variables:E2_3_3_13_kcat} * E2_3_3_13 * C02504  *  C00010) / (${Variables:E2_3_3_13_km} + (E2_3_3_13 * C02504  *  C00010))</v>
      </c>
    </row>
    <row r="832" spans="1:14" ht="29" x14ac:dyDescent="0.35">
      <c r="A832" s="12" t="s">
        <v>2683</v>
      </c>
      <c r="B832" s="11" t="s">
        <v>2053</v>
      </c>
      <c r="C832" s="11" t="s">
        <v>7538</v>
      </c>
      <c r="E832" s="40">
        <v>831</v>
      </c>
      <c r="F832" s="11" t="str">
        <f t="shared" si="85"/>
        <v>E3_1_3_6</v>
      </c>
      <c r="G832" s="46" t="str">
        <f t="shared" si="86"/>
        <v>E3_1_3_6_kcat: 13.7</v>
      </c>
      <c r="H832" s="46" t="str">
        <f t="shared" si="91"/>
        <v>E3_1_3_6_km: 1</v>
      </c>
      <c r="I832" s="49" t="s">
        <v>8413</v>
      </c>
      <c r="J832" s="49" t="str">
        <f t="shared" si="87"/>
        <v>C02508  *  C00001 </v>
      </c>
      <c r="K832" s="19" t="s">
        <v>9462</v>
      </c>
      <c r="L832" s="50" t="str">
        <f t="shared" si="88"/>
        <v>C00911  * C00009</v>
      </c>
      <c r="M832" s="16" t="str">
        <f t="shared" si="89"/>
        <v>(${Variables:E3_1_3_6_kcat} * E3_1_3_6 * C02508  *  C00001 ) / (${Variables:E3_1_3_6_km} + (E3_1_3_6 * C02508  *  C00001 ))</v>
      </c>
      <c r="N832" s="16" t="str">
        <f t="shared" si="90"/>
        <v>r831: C02508  +  C00001  -&gt; C00911  + C00009 | (${Variables:E3_1_3_6_kcat} * E3_1_3_6 * C02508  *  C00001 ) / (${Variables:E3_1_3_6_km} + (E3_1_3_6 * C02508  *  C00001 ))</v>
      </c>
    </row>
    <row r="833" spans="1:14" ht="29" x14ac:dyDescent="0.35">
      <c r="A833" s="12" t="s">
        <v>2509</v>
      </c>
      <c r="B833" s="11" t="s">
        <v>1879</v>
      </c>
      <c r="C833" s="11" t="s">
        <v>7282</v>
      </c>
      <c r="E833" s="40">
        <v>832</v>
      </c>
      <c r="F833" s="11" t="str">
        <f t="shared" si="85"/>
        <v>E2_3_2_2</v>
      </c>
      <c r="G833" s="46" t="str">
        <f t="shared" si="86"/>
        <v>E2_3_2_2_kcat: 13.7</v>
      </c>
      <c r="H833" s="46" t="str">
        <f t="shared" si="91"/>
        <v>E2_3_2_2_km: 1</v>
      </c>
      <c r="I833" s="49" t="s">
        <v>8414</v>
      </c>
      <c r="J833" s="49" t="str">
        <f t="shared" si="87"/>
        <v>C02512  *  C00025 </v>
      </c>
      <c r="K833" s="19" t="s">
        <v>9463</v>
      </c>
      <c r="L833" s="50" t="str">
        <f t="shared" si="88"/>
        <v>C05711  * C00001</v>
      </c>
      <c r="M833" s="16" t="str">
        <f t="shared" si="89"/>
        <v>(${Variables:E2_3_2_2_kcat} * E2_3_2_2 * C02512  *  C00025 ) / (${Variables:E2_3_2_2_km} + (E2_3_2_2 * C02512  *  C00025 ))</v>
      </c>
      <c r="N833" s="16" t="str">
        <f t="shared" si="90"/>
        <v>r832: C02512  +  C00025  -&gt; C05711  + C00001 | (${Variables:E2_3_2_2_kcat} * E2_3_2_2 * C02512  *  C00025 ) / (${Variables:E2_3_2_2_km} + (E2_3_2_2 * C02512  *  C00025 ))</v>
      </c>
    </row>
    <row r="834" spans="1:14" ht="29" x14ac:dyDescent="0.35">
      <c r="A834" s="12" t="s">
        <v>2682</v>
      </c>
      <c r="B834" s="11" t="s">
        <v>2052</v>
      </c>
      <c r="C834" s="11" t="s">
        <v>7236</v>
      </c>
      <c r="E834" s="40">
        <v>833</v>
      </c>
      <c r="F834" s="11" t="str">
        <f t="shared" si="85"/>
        <v>E3_1_3_5</v>
      </c>
      <c r="G834" s="46" t="str">
        <f t="shared" si="86"/>
        <v>E3_1_3_5_kcat: 13.7</v>
      </c>
      <c r="H834" s="46" t="str">
        <f t="shared" si="91"/>
        <v>E3_1_3_5_km: 1</v>
      </c>
      <c r="I834" s="49" t="s">
        <v>8415</v>
      </c>
      <c r="J834" s="49" t="str">
        <f t="shared" si="87"/>
        <v>C02520  *  C00001</v>
      </c>
      <c r="K834" s="19" t="s">
        <v>9462</v>
      </c>
      <c r="L834" s="50" t="str">
        <f t="shared" si="88"/>
        <v>C00911  * C00009</v>
      </c>
      <c r="M834" s="16" t="str">
        <f t="shared" si="89"/>
        <v>(${Variables:E3_1_3_5_kcat} * E3_1_3_5 * C02520  *  C00001) / (${Variables:E3_1_3_5_km} + (E3_1_3_5 * C02520  *  C00001))</v>
      </c>
      <c r="N834" s="16" t="str">
        <f t="shared" si="90"/>
        <v>r833: C02520  +  C00001 -&gt; C00911  + C00009 | (${Variables:E3_1_3_5_kcat} * E3_1_3_5 * C02520  *  C00001) / (${Variables:E3_1_3_5_km} + (E3_1_3_5 * C02520  *  C00001))</v>
      </c>
    </row>
    <row r="835" spans="1:14" ht="29" x14ac:dyDescent="0.35">
      <c r="A835" s="12" t="s">
        <v>2680</v>
      </c>
      <c r="B835" s="11" t="s">
        <v>2050</v>
      </c>
      <c r="C835" s="11" t="s">
        <v>7500</v>
      </c>
      <c r="E835" s="40">
        <v>834</v>
      </c>
      <c r="F835" s="11" t="str">
        <f t="shared" ref="F835:F898" si="92">"E" &amp; SUBSTITUTE(C835,".","_")</f>
        <v>E3_1_3_3</v>
      </c>
      <c r="G835" s="46" t="str">
        <f t="shared" ref="G835:G898" si="93">_xlfn.CONCAT(F835,"_kcat: ",13.7)</f>
        <v>E3_1_3_3_kcat: 13.7</v>
      </c>
      <c r="H835" s="46" t="str">
        <f t="shared" si="91"/>
        <v>E3_1_3_3_km: 1</v>
      </c>
      <c r="I835" s="49" t="s">
        <v>8416</v>
      </c>
      <c r="J835" s="49" t="str">
        <f t="shared" ref="J835:J898" si="94">SUBSTITUTE(I835, "+", "*")</f>
        <v>C02532  *  C00001</v>
      </c>
      <c r="K835" s="19" t="s">
        <v>9464</v>
      </c>
      <c r="L835" s="50" t="str">
        <f t="shared" ref="L835:L898" si="95">SUBSTITUTE(K835, "+", "*")</f>
        <v>C00740  * C00009</v>
      </c>
      <c r="M835" s="16" t="str">
        <f t="shared" ref="M835:M898" si="96">_xlfn.CONCAT("(", "${Variables:",F835, "_kcat}"," * ", F835, " * ",J835,") / (","${Variables:",F835,"_km}"," + (",F835," * ",J835,"))")</f>
        <v>(${Variables:E3_1_3_3_kcat} * E3_1_3_3 * C02532  *  C00001) / (${Variables:E3_1_3_3_km} + (E3_1_3_3 * C02532  *  C00001))</v>
      </c>
      <c r="N835" s="16" t="str">
        <f t="shared" ref="N835:N898" si="97">_xlfn.CONCAT("r",E835,": ",I835, " -&gt; ",K835," | ",M835)</f>
        <v>r834: C02532  +  C00001 -&gt; C00740  + C00009 | (${Variables:E3_1_3_3_kcat} * E3_1_3_3 * C02532  *  C00001) / (${Variables:E3_1_3_3_km} + (E3_1_3_3 * C02532  *  C00001))</v>
      </c>
    </row>
    <row r="836" spans="1:14" ht="29" x14ac:dyDescent="0.35">
      <c r="A836" s="12" t="s">
        <v>2404</v>
      </c>
      <c r="B836" s="11" t="s">
        <v>1774</v>
      </c>
      <c r="C836" s="11" t="s">
        <v>7302</v>
      </c>
      <c r="E836" s="40">
        <v>835</v>
      </c>
      <c r="F836" s="11" t="str">
        <f t="shared" si="92"/>
        <v>E1_2_1_3</v>
      </c>
      <c r="G836" s="46" t="str">
        <f t="shared" si="93"/>
        <v>E1_2_1_3_kcat: 13.7</v>
      </c>
      <c r="H836" s="46" t="str">
        <f t="shared" si="91"/>
        <v>E1_2_1_3_km: 1</v>
      </c>
      <c r="I836" s="49" t="s">
        <v>8417</v>
      </c>
      <c r="J836" s="49" t="str">
        <f t="shared" si="94"/>
        <v>C02576  *  C00001  *  C00003</v>
      </c>
      <c r="K836" s="19" t="s">
        <v>9465</v>
      </c>
      <c r="L836" s="50" t="str">
        <f t="shared" si="95"/>
        <v>C11924  * C00004  * C00080</v>
      </c>
      <c r="M836" s="16" t="str">
        <f t="shared" si="96"/>
        <v>(${Variables:E1_2_1_3_kcat} * E1_2_1_3 * C02576  *  C00001  *  C00003) / (${Variables:E1_2_1_3_km} + (E1_2_1_3 * C02576  *  C00001  *  C00003))</v>
      </c>
      <c r="N836" s="16" t="str">
        <f t="shared" si="97"/>
        <v>r835: C02576  +  C00001  +  C00003 -&gt; C11924  + C00004  + C00080 | (${Variables:E1_2_1_3_kcat} * E1_2_1_3 * C02576  *  C00001  *  C00003) / (${Variables:E1_2_1_3_km} + (E1_2_1_3 * C02576  *  C00001  *  C00003))</v>
      </c>
    </row>
    <row r="837" spans="1:14" ht="29" x14ac:dyDescent="0.35">
      <c r="A837" s="12" t="s">
        <v>2744</v>
      </c>
      <c r="B837" s="11" t="s">
        <v>2114</v>
      </c>
      <c r="C837" s="11" t="s">
        <v>7400</v>
      </c>
      <c r="E837" s="40">
        <v>836</v>
      </c>
      <c r="F837" s="11" t="str">
        <f t="shared" si="92"/>
        <v>E3_5_1_44</v>
      </c>
      <c r="G837" s="46" t="str">
        <f t="shared" si="93"/>
        <v>E3_5_1_44_kcat: 13.7</v>
      </c>
      <c r="H837" s="46" t="str">
        <f t="shared" si="91"/>
        <v>E3_5_1_44_km: 1</v>
      </c>
      <c r="I837" s="49" t="s">
        <v>8418</v>
      </c>
      <c r="J837" s="49" t="str">
        <f t="shared" si="94"/>
        <v>C02583  *  C00001 </v>
      </c>
      <c r="K837" s="19" t="s">
        <v>9466</v>
      </c>
      <c r="L837" s="50" t="str">
        <f t="shared" si="95"/>
        <v>C00614  * C00014</v>
      </c>
      <c r="M837" s="16" t="str">
        <f t="shared" si="96"/>
        <v>(${Variables:E3_5_1_44_kcat} * E3_5_1_44 * C02583  *  C00001 ) / (${Variables:E3_5_1_44_km} + (E3_5_1_44 * C02583  *  C00001 ))</v>
      </c>
      <c r="N837" s="16" t="str">
        <f t="shared" si="97"/>
        <v>r836: C02583  +  C00001  -&gt; C00614  + C00014 | (${Variables:E3_5_1_44_kcat} * E3_5_1_44 * C02583  *  C00001 ) / (${Variables:E3_5_1_44_km} + (E3_5_1_44 * C02583  *  C00001 ))</v>
      </c>
    </row>
    <row r="838" spans="1:14" ht="29" x14ac:dyDescent="0.35">
      <c r="A838" s="12" t="s">
        <v>2464</v>
      </c>
      <c r="B838" s="11" t="s">
        <v>1834</v>
      </c>
      <c r="C838" s="11" t="s">
        <v>7558</v>
      </c>
      <c r="E838" s="40">
        <v>837</v>
      </c>
      <c r="F838" s="11" t="str">
        <f t="shared" si="92"/>
        <v>E2_1_1_297</v>
      </c>
      <c r="G838" s="46" t="str">
        <f t="shared" si="93"/>
        <v>E2_1_1_297_kcat: 13.7</v>
      </c>
      <c r="H838" s="46" t="str">
        <f t="shared" si="91"/>
        <v>E2_1_1_297_km: 1</v>
      </c>
      <c r="I838" s="49" t="s">
        <v>8419</v>
      </c>
      <c r="J838" s="49" t="str">
        <f t="shared" si="94"/>
        <v>C02583  *  C00019</v>
      </c>
      <c r="K838" s="19" t="s">
        <v>9467</v>
      </c>
      <c r="L838" s="50" t="str">
        <f t="shared" si="95"/>
        <v>C20858  * C00021</v>
      </c>
      <c r="M838" s="16" t="str">
        <f t="shared" si="96"/>
        <v>(${Variables:E2_1_1_297_kcat} * E2_1_1_297 * C02583  *  C00019) / (${Variables:E2_1_1_297_km} + (E2_1_1_297 * C02583  *  C00019))</v>
      </c>
      <c r="N838" s="16" t="str">
        <f t="shared" si="97"/>
        <v>r837: C02583  +  C00019 -&gt; C20858  + C00021 | (${Variables:E2_1_1_297_kcat} * E2_1_1_297 * C02583  *  C00019) / (${Variables:E2_1_1_297_km} + (E2_1_1_297 * C02583  *  C00019))</v>
      </c>
    </row>
    <row r="839" spans="1:14" ht="29" x14ac:dyDescent="0.35">
      <c r="A839" s="12" t="s">
        <v>2508</v>
      </c>
      <c r="B839" s="11" t="s">
        <v>1878</v>
      </c>
      <c r="C839" s="11" t="s">
        <v>7559</v>
      </c>
      <c r="E839" s="40">
        <v>838</v>
      </c>
      <c r="F839" s="11" t="str">
        <f t="shared" si="92"/>
        <v>E2_3_2_13</v>
      </c>
      <c r="G839" s="46" t="str">
        <f t="shared" si="93"/>
        <v>E2_3_2_13_kcat: 13.7</v>
      </c>
      <c r="H839" s="46" t="str">
        <f t="shared" si="91"/>
        <v>E2_3_2_13_km: 1</v>
      </c>
      <c r="I839" s="49" t="s">
        <v>8420</v>
      </c>
      <c r="J839" s="49" t="str">
        <f t="shared" si="94"/>
        <v>C02583  *  C01664</v>
      </c>
      <c r="K839" s="19" t="s">
        <v>9468</v>
      </c>
      <c r="L839" s="50" t="str">
        <f t="shared" si="95"/>
        <v>C03636  * C00014</v>
      </c>
      <c r="M839" s="16" t="str">
        <f t="shared" si="96"/>
        <v>(${Variables:E2_3_2_13_kcat} * E2_3_2_13 * C02583  *  C01664) / (${Variables:E2_3_2_13_km} + (E2_3_2_13 * C02583  *  C01664))</v>
      </c>
      <c r="N839" s="16" t="str">
        <f t="shared" si="97"/>
        <v>r838: C02583  +  C01664 -&gt; C03636  + C00014 | (${Variables:E2_3_2_13_kcat} * E2_3_2_13 * C02583  *  C01664) / (${Variables:E2_3_2_13_km} + (E2_3_2_13 * C02583  *  C01664))</v>
      </c>
    </row>
    <row r="840" spans="1:14" ht="29" x14ac:dyDescent="0.35">
      <c r="A840" s="12" t="s">
        <v>2375</v>
      </c>
      <c r="B840" s="11" t="s">
        <v>1744</v>
      </c>
      <c r="C840" s="11" t="s">
        <v>7381</v>
      </c>
      <c r="E840" s="40">
        <v>839</v>
      </c>
      <c r="F840" s="11" t="str">
        <f t="shared" si="92"/>
        <v>E1_1_1_95</v>
      </c>
      <c r="G840" s="46" t="str">
        <f t="shared" si="93"/>
        <v>E1_1_1_95_kcat: 13.7</v>
      </c>
      <c r="H840" s="46" t="str">
        <f t="shared" si="91"/>
        <v>E1_1_1_95_km: 1</v>
      </c>
      <c r="I840" s="49" t="s">
        <v>8421</v>
      </c>
      <c r="J840" s="49" t="str">
        <f t="shared" si="94"/>
        <v>C02630  *  C00003</v>
      </c>
      <c r="K840" s="19" t="s">
        <v>9469</v>
      </c>
      <c r="L840" s="50" t="str">
        <f t="shared" si="95"/>
        <v>C00026  * C00004  * C00080</v>
      </c>
      <c r="M840" s="16" t="str">
        <f t="shared" si="96"/>
        <v>(${Variables:E1_1_1_95_kcat} * E1_1_1_95 * C02630  *  C00003) / (${Variables:E1_1_1_95_km} + (E1_1_1_95 * C02630  *  C00003))</v>
      </c>
      <c r="N840" s="16" t="str">
        <f t="shared" si="97"/>
        <v>r839: C02630  +  C00003 -&gt; C00026  + C00004  + C00080 | (${Variables:E1_1_1_95_kcat} * E1_1_1_95 * C02630  *  C00003) / (${Variables:E1_1_1_95_km} + (E1_1_1_95 * C02630  *  C00003))</v>
      </c>
    </row>
    <row r="841" spans="1:14" ht="29" x14ac:dyDescent="0.35">
      <c r="A841" s="12" t="s">
        <v>2404</v>
      </c>
      <c r="B841" s="11" t="s">
        <v>1774</v>
      </c>
      <c r="C841" s="11" t="s">
        <v>7302</v>
      </c>
      <c r="E841" s="40">
        <v>840</v>
      </c>
      <c r="F841" s="11" t="str">
        <f t="shared" si="92"/>
        <v>E1_2_1_3</v>
      </c>
      <c r="G841" s="46" t="str">
        <f t="shared" si="93"/>
        <v>E1_2_1_3_kcat: 13.7</v>
      </c>
      <c r="H841" s="46" t="str">
        <f t="shared" si="91"/>
        <v>E1_2_1_3_km: 1</v>
      </c>
      <c r="I841" s="49" t="s">
        <v>8422</v>
      </c>
      <c r="J841" s="49" t="str">
        <f t="shared" si="94"/>
        <v>C02670  *  C00003  *   C00001</v>
      </c>
      <c r="K841" s="19" t="s">
        <v>9470</v>
      </c>
      <c r="L841" s="50" t="str">
        <f t="shared" si="95"/>
        <v>C00818  * C00004  * C00080</v>
      </c>
      <c r="M841" s="16" t="str">
        <f t="shared" si="96"/>
        <v>(${Variables:E1_2_1_3_kcat} * E1_2_1_3 * C02670  *  C00003  *   C00001) / (${Variables:E1_2_1_3_km} + (E1_2_1_3 * C02670  *  C00003  *   C00001))</v>
      </c>
      <c r="N841" s="16" t="str">
        <f t="shared" si="97"/>
        <v>r840: C02670  +  C00003  +   C00001 -&gt; C00818  + C00004  + C00080 | (${Variables:E1_2_1_3_kcat} * E1_2_1_3 * C02670  *  C00003  *   C00001) / (${Variables:E1_2_1_3_km} + (E1_2_1_3 * C02670  *  C00003  *   C00001))</v>
      </c>
    </row>
    <row r="842" spans="1:14" ht="29" x14ac:dyDescent="0.35">
      <c r="A842" s="12" t="s">
        <v>2810</v>
      </c>
      <c r="B842" s="11" t="s">
        <v>2180</v>
      </c>
      <c r="C842" s="11" t="s">
        <v>7560</v>
      </c>
      <c r="E842" s="40">
        <v>841</v>
      </c>
      <c r="F842" s="11" t="str">
        <f t="shared" si="92"/>
        <v>E4_2_1_113</v>
      </c>
      <c r="G842" s="46" t="str">
        <f t="shared" si="93"/>
        <v>E4_2_1_113_kcat: 13.7</v>
      </c>
      <c r="H842" s="46" t="str">
        <f t="shared" si="91"/>
        <v>E4_2_1_113_km: 1</v>
      </c>
      <c r="I842" s="49" t="s">
        <v>8423</v>
      </c>
      <c r="J842" s="49" t="str">
        <f t="shared" si="94"/>
        <v>C02730  *  C00001 </v>
      </c>
      <c r="K842" s="19" t="s">
        <v>3997</v>
      </c>
      <c r="L842" s="50" t="str">
        <f t="shared" si="95"/>
        <v>C05817</v>
      </c>
      <c r="M842" s="16" t="str">
        <f t="shared" si="96"/>
        <v>(${Variables:E4_2_1_113_kcat} * E4_2_1_113 * C02730  *  C00001 ) / (${Variables:E4_2_1_113_km} + (E4_2_1_113 * C02730  *  C00001 ))</v>
      </c>
      <c r="N842" s="16" t="str">
        <f t="shared" si="97"/>
        <v>r841: C02730  +  C00001  -&gt; C05817 | (${Variables:E4_2_1_113_kcat} * E4_2_1_113 * C02730  *  C00001 ) / (${Variables:E4_2_1_113_km} + (E4_2_1_113 * C02730  *  C00001 ))</v>
      </c>
    </row>
    <row r="843" spans="1:14" ht="29" x14ac:dyDescent="0.35">
      <c r="A843" s="12" t="s">
        <v>2791</v>
      </c>
      <c r="B843" s="11" t="s">
        <v>2161</v>
      </c>
      <c r="C843" s="11" t="s">
        <v>7561</v>
      </c>
      <c r="E843" s="40">
        <v>842</v>
      </c>
      <c r="F843" s="11" t="str">
        <f t="shared" si="92"/>
        <v>E4_1_1_65</v>
      </c>
      <c r="G843" s="46" t="str">
        <f t="shared" si="93"/>
        <v>E4_1_1_65_kcat: 13.7</v>
      </c>
      <c r="H843" s="46" t="str">
        <f t="shared" si="91"/>
        <v>E4_1_1_65_km: 1</v>
      </c>
      <c r="I843" s="49" t="s">
        <v>3975</v>
      </c>
      <c r="J843" s="49" t="str">
        <f t="shared" si="94"/>
        <v>C02737</v>
      </c>
      <c r="K843" s="19" t="s">
        <v>9471</v>
      </c>
      <c r="L843" s="50" t="str">
        <f t="shared" si="95"/>
        <v>C00350  * C00011</v>
      </c>
      <c r="M843" s="16" t="str">
        <f t="shared" si="96"/>
        <v>(${Variables:E4_1_1_65_kcat} * E4_1_1_65 * C02737) / (${Variables:E4_1_1_65_km} + (E4_1_1_65 * C02737))</v>
      </c>
      <c r="N843" s="16" t="str">
        <f t="shared" si="97"/>
        <v>r842: C02737 -&gt; C00350  + C00011 | (${Variables:E4_1_1_65_kcat} * E4_1_1_65 * C02737) / (${Variables:E4_1_1_65_km} + (E4_1_1_65 * C02737))</v>
      </c>
    </row>
    <row r="844" spans="1:14" ht="29" x14ac:dyDescent="0.35">
      <c r="A844" s="12" t="s">
        <v>2758</v>
      </c>
      <c r="B844" s="11" t="s">
        <v>2128</v>
      </c>
      <c r="C844" s="11" t="s">
        <v>7562</v>
      </c>
      <c r="E844" s="40">
        <v>843</v>
      </c>
      <c r="F844" s="11" t="str">
        <f t="shared" si="92"/>
        <v>E3_6_1_31</v>
      </c>
      <c r="G844" s="46" t="str">
        <f t="shared" si="93"/>
        <v>E3_6_1_31_kcat: 13.7</v>
      </c>
      <c r="H844" s="46" t="str">
        <f t="shared" si="91"/>
        <v>E3_6_1_31_km: 1</v>
      </c>
      <c r="I844" s="49" t="s">
        <v>8424</v>
      </c>
      <c r="J844" s="49" t="str">
        <f t="shared" si="94"/>
        <v>C02739  *  C00001</v>
      </c>
      <c r="K844" s="19" t="s">
        <v>9472</v>
      </c>
      <c r="L844" s="50" t="str">
        <f t="shared" si="95"/>
        <v>C02741  * C00013</v>
      </c>
      <c r="M844" s="16" t="str">
        <f t="shared" si="96"/>
        <v>(${Variables:E3_6_1_31_kcat} * E3_6_1_31 * C02739  *  C00001) / (${Variables:E3_6_1_31_km} + (E3_6_1_31 * C02739  *  C00001))</v>
      </c>
      <c r="N844" s="16" t="str">
        <f t="shared" si="97"/>
        <v>r843: C02739  +  C00001 -&gt; C02741  + C00013 | (${Variables:E3_6_1_31_kcat} * E3_6_1_31 * C02739  *  C00001) / (${Variables:E3_6_1_31_km} + (E3_6_1_31 * C02739  *  C00001))</v>
      </c>
    </row>
    <row r="845" spans="1:14" ht="29" x14ac:dyDescent="0.35">
      <c r="A845" s="12" t="s">
        <v>2525</v>
      </c>
      <c r="B845" s="11" t="s">
        <v>1895</v>
      </c>
      <c r="C845" s="11" t="s">
        <v>7563</v>
      </c>
      <c r="E845" s="40">
        <v>844</v>
      </c>
      <c r="F845" s="11" t="str">
        <f t="shared" si="92"/>
        <v>E2_4_2_17</v>
      </c>
      <c r="G845" s="46" t="str">
        <f t="shared" si="93"/>
        <v>E2_4_2_17_kcat: 13.7</v>
      </c>
      <c r="H845" s="46" t="str">
        <f t="shared" ref="H845:H908" si="98">_xlfn.CONCAT(F845,"_km: ",1)</f>
        <v>E2_4_2_17_km: 1</v>
      </c>
      <c r="I845" s="49" t="s">
        <v>8425</v>
      </c>
      <c r="J845" s="49" t="str">
        <f t="shared" si="94"/>
        <v>C02739  *  C00013 </v>
      </c>
      <c r="K845" s="19" t="s">
        <v>9473</v>
      </c>
      <c r="L845" s="50" t="str">
        <f t="shared" si="95"/>
        <v>C00002  * C00119</v>
      </c>
      <c r="M845" s="16" t="str">
        <f t="shared" si="96"/>
        <v>(${Variables:E2_4_2_17_kcat} * E2_4_2_17 * C02739  *  C00013 ) / (${Variables:E2_4_2_17_km} + (E2_4_2_17 * C02739  *  C00013 ))</v>
      </c>
      <c r="N845" s="16" t="str">
        <f t="shared" si="97"/>
        <v>r844: C02739  +  C00013  -&gt; C00002  + C00119 | (${Variables:E2_4_2_17_kcat} * E2_4_2_17 * C02739  *  C00013 ) / (${Variables:E2_4_2_17_km} + (E2_4_2_17 * C02739  *  C00013 ))</v>
      </c>
    </row>
    <row r="846" spans="1:14" ht="29" x14ac:dyDescent="0.35">
      <c r="A846" s="12" t="s">
        <v>2758</v>
      </c>
      <c r="B846" s="11" t="s">
        <v>2128</v>
      </c>
      <c r="C846" s="11" t="s">
        <v>7564</v>
      </c>
      <c r="E846" s="40">
        <v>845</v>
      </c>
      <c r="F846" s="11" t="str">
        <f t="shared" si="92"/>
        <v>E3_5_4_19</v>
      </c>
      <c r="G846" s="46" t="str">
        <f t="shared" si="93"/>
        <v>E3_5_4_19_kcat: 13.7</v>
      </c>
      <c r="H846" s="46" t="str">
        <f t="shared" si="98"/>
        <v>E3_5_4_19_km: 1</v>
      </c>
      <c r="I846" s="49" t="s">
        <v>8426</v>
      </c>
      <c r="J846" s="49" t="str">
        <f t="shared" si="94"/>
        <v>C02741  *  C00001 </v>
      </c>
      <c r="K846" s="19" t="s">
        <v>3957</v>
      </c>
      <c r="L846" s="50" t="str">
        <f t="shared" si="95"/>
        <v>C04896</v>
      </c>
      <c r="M846" s="16" t="str">
        <f t="shared" si="96"/>
        <v>(${Variables:E3_5_4_19_kcat} * E3_5_4_19 * C02741  *  C00001 ) / (${Variables:E3_5_4_19_km} + (E3_5_4_19 * C02741  *  C00001 ))</v>
      </c>
      <c r="N846" s="16" t="str">
        <f t="shared" si="97"/>
        <v>r845: C02741  +  C00001  -&gt; C04896 | (${Variables:E3_5_4_19_kcat} * E3_5_4_19 * C02741  *  C00001 ) / (${Variables:E3_5_4_19_km} + (E3_5_4_19 * C02741  *  C00001 ))</v>
      </c>
    </row>
    <row r="847" spans="1:14" ht="29" x14ac:dyDescent="0.35">
      <c r="A847" s="12" t="s">
        <v>2854</v>
      </c>
      <c r="B847" s="11" t="s">
        <v>2224</v>
      </c>
      <c r="C847" s="11" t="s">
        <v>7325</v>
      </c>
      <c r="E847" s="40">
        <v>846</v>
      </c>
      <c r="F847" s="11" t="str">
        <f t="shared" si="92"/>
        <v>E4_4_1_13</v>
      </c>
      <c r="G847" s="46" t="str">
        <f t="shared" si="93"/>
        <v>E4_4_1_13_kcat: 13.7</v>
      </c>
      <c r="H847" s="46" t="str">
        <f t="shared" si="98"/>
        <v>E4_4_1_13_km: 1</v>
      </c>
      <c r="I847" s="49" t="s">
        <v>8427</v>
      </c>
      <c r="J847" s="49" t="str">
        <f t="shared" si="94"/>
        <v>C02749  *  C00001</v>
      </c>
      <c r="K847" s="19" t="s">
        <v>9474</v>
      </c>
      <c r="L847" s="50" t="str">
        <f t="shared" si="95"/>
        <v>C00812  * C00014  * C00022</v>
      </c>
      <c r="M847" s="16" t="str">
        <f t="shared" si="96"/>
        <v>(${Variables:E4_4_1_13_kcat} * E4_4_1_13 * C02749  *  C00001) / (${Variables:E4_4_1_13_km} + (E4_4_1_13 * C02749  *  C00001))</v>
      </c>
      <c r="N847" s="16" t="str">
        <f t="shared" si="97"/>
        <v>r846: C02749  +  C00001 -&gt; C00812  + C00014  + C00022 | (${Variables:E4_4_1_13_kcat} * E4_4_1_13 * C02749  *  C00001) / (${Variables:E4_4_1_13_km} + (E4_4_1_13 * C02749  *  C00001))</v>
      </c>
    </row>
    <row r="848" spans="1:14" ht="29" x14ac:dyDescent="0.35">
      <c r="A848" s="12" t="s">
        <v>2854</v>
      </c>
      <c r="B848" s="11" t="s">
        <v>2224</v>
      </c>
      <c r="C848" s="11" t="s">
        <v>7325</v>
      </c>
      <c r="E848" s="40">
        <v>847</v>
      </c>
      <c r="F848" s="11" t="str">
        <f t="shared" si="92"/>
        <v>E4_4_1_13</v>
      </c>
      <c r="G848" s="46" t="str">
        <f t="shared" si="93"/>
        <v>E4_4_1_13_kcat: 13.7</v>
      </c>
      <c r="H848" s="46" t="str">
        <f t="shared" si="98"/>
        <v>E4_4_1_13_km: 1</v>
      </c>
      <c r="I848" s="49" t="s">
        <v>8428</v>
      </c>
      <c r="J848" s="49" t="str">
        <f t="shared" si="94"/>
        <v>C02882  *  C00001 </v>
      </c>
      <c r="K848" s="19" t="s">
        <v>9475</v>
      </c>
      <c r="L848" s="50" t="str">
        <f t="shared" si="95"/>
        <v>C00145  * C00014  * C00022</v>
      </c>
      <c r="M848" s="16" t="str">
        <f t="shared" si="96"/>
        <v>(${Variables:E4_4_1_13_kcat} * E4_4_1_13 * C02882  *  C00001 ) / (${Variables:E4_4_1_13_km} + (E4_4_1_13 * C02882  *  C00001 ))</v>
      </c>
      <c r="N848" s="16" t="str">
        <f t="shared" si="97"/>
        <v>r847: C02882  +  C00001  -&gt; C00145  + C00014  + C00022 | (${Variables:E4_4_1_13_kcat} * E4_4_1_13 * C02882  *  C00001 ) / (${Variables:E4_4_1_13_km} + (E4_4_1_13 * C02882  *  C00001 ))</v>
      </c>
    </row>
    <row r="849" spans="1:14" ht="29" x14ac:dyDescent="0.35">
      <c r="A849" s="12" t="s">
        <v>2854</v>
      </c>
      <c r="B849" s="11" t="s">
        <v>2224</v>
      </c>
      <c r="C849" s="11" t="s">
        <v>7325</v>
      </c>
      <c r="E849" s="40">
        <v>848</v>
      </c>
      <c r="F849" s="11" t="str">
        <f t="shared" si="92"/>
        <v>E4_4_1_13</v>
      </c>
      <c r="G849" s="46" t="str">
        <f t="shared" si="93"/>
        <v>E4_4_1_13_kcat: 13.7</v>
      </c>
      <c r="H849" s="46" t="str">
        <f t="shared" si="98"/>
        <v>E4_4_1_13_km: 1</v>
      </c>
      <c r="I849" s="49" t="s">
        <v>8428</v>
      </c>
      <c r="J849" s="49" t="str">
        <f t="shared" si="94"/>
        <v>C02882  *  C00001 </v>
      </c>
      <c r="K849" s="19" t="s">
        <v>9476</v>
      </c>
      <c r="L849" s="50" t="str">
        <f t="shared" si="95"/>
        <v>C01336  * C00014  * C00022</v>
      </c>
      <c r="M849" s="16" t="str">
        <f t="shared" si="96"/>
        <v>(${Variables:E4_4_1_13_kcat} * E4_4_1_13 * C02882  *  C00001 ) / (${Variables:E4_4_1_13_km} + (E4_4_1_13 * C02882  *  C00001 ))</v>
      </c>
      <c r="N849" s="16" t="str">
        <f t="shared" si="97"/>
        <v>r848: C02882  +  C00001  -&gt; C01336  + C00014  + C00022 | (${Variables:E4_4_1_13_kcat} * E4_4_1_13 * C02882  *  C00001 ) / (${Variables:E4_4_1_13_km} + (E4_4_1_13 * C02882  *  C00001 ))</v>
      </c>
    </row>
    <row r="850" spans="1:14" ht="29" x14ac:dyDescent="0.35">
      <c r="A850" s="12" t="s">
        <v>2382</v>
      </c>
      <c r="B850" s="11" t="s">
        <v>1751</v>
      </c>
      <c r="C850" s="11" t="s">
        <v>7316</v>
      </c>
      <c r="E850" s="40">
        <v>849</v>
      </c>
      <c r="F850" s="11" t="str">
        <f t="shared" si="92"/>
        <v>E1_13_11_2</v>
      </c>
      <c r="G850" s="46" t="str">
        <f t="shared" si="93"/>
        <v>E1_13_11_2_kcat: 13.7</v>
      </c>
      <c r="H850" s="46" t="str">
        <f t="shared" si="98"/>
        <v>E1_13_11_2_km: 1</v>
      </c>
      <c r="I850" s="49" t="s">
        <v>8429</v>
      </c>
      <c r="J850" s="49" t="str">
        <f t="shared" si="94"/>
        <v>C02923  *  C00007</v>
      </c>
      <c r="K850" s="19" t="s">
        <v>3898</v>
      </c>
      <c r="L850" s="50" t="str">
        <f t="shared" si="95"/>
        <v>C06210</v>
      </c>
      <c r="M850" s="16" t="str">
        <f t="shared" si="96"/>
        <v>(${Variables:E1_13_11_2_kcat} * E1_13_11_2 * C02923  *  C00007) / (${Variables:E1_13_11_2_km} + (E1_13_11_2 * C02923  *  C00007))</v>
      </c>
      <c r="N850" s="16" t="str">
        <f t="shared" si="97"/>
        <v>r849: C02923  +  C00007 -&gt; C06210 | (${Variables:E1_13_11_2_kcat} * E1_13_11_2 * C02923  *  C00007) / (${Variables:E1_13_11_2_km} + (E1_13_11_2 * C02923  *  C00007))</v>
      </c>
    </row>
    <row r="851" spans="1:14" ht="29" x14ac:dyDescent="0.35">
      <c r="A851" s="12" t="s">
        <v>2488</v>
      </c>
      <c r="B851" s="11" t="s">
        <v>1858</v>
      </c>
      <c r="C851" s="11" t="s">
        <v>7330</v>
      </c>
      <c r="E851" s="40">
        <v>850</v>
      </c>
      <c r="F851" s="11" t="str">
        <f t="shared" si="92"/>
        <v>E2_3_1_168</v>
      </c>
      <c r="G851" s="46" t="str">
        <f t="shared" si="93"/>
        <v>E2_3_1_168_kcat: 13.7</v>
      </c>
      <c r="H851" s="46" t="str">
        <f t="shared" si="98"/>
        <v>E2_3_1_168_km: 1</v>
      </c>
      <c r="I851" s="49" t="s">
        <v>8430</v>
      </c>
      <c r="J851" s="49" t="str">
        <f t="shared" si="94"/>
        <v>C02939  *  C15973</v>
      </c>
      <c r="K851" s="19" t="s">
        <v>9477</v>
      </c>
      <c r="L851" s="50" t="str">
        <f t="shared" si="95"/>
        <v>C00010  * C15975</v>
      </c>
      <c r="M851" s="16" t="str">
        <f t="shared" si="96"/>
        <v>(${Variables:E2_3_1_168_kcat} * E2_3_1_168 * C02939  *  C15973) / (${Variables:E2_3_1_168_km} + (E2_3_1_168 * C02939  *  C15973))</v>
      </c>
      <c r="N851" s="16" t="str">
        <f t="shared" si="97"/>
        <v>r850: C02939  +  C15973 -&gt; C00010  + C15975 | (${Variables:E2_3_1_168_kcat} * E2_3_1_168 * C02939  *  C15973) / (${Variables:E2_3_1_168_km} + (E2_3_1_168 * C02939  *  C15973))</v>
      </c>
    </row>
    <row r="852" spans="1:14" ht="29" x14ac:dyDescent="0.35">
      <c r="A852" s="12" t="s">
        <v>2884</v>
      </c>
      <c r="B852" s="11" t="s">
        <v>2255</v>
      </c>
      <c r="C852" s="11" t="s">
        <v>7337</v>
      </c>
      <c r="E852" s="40">
        <v>851</v>
      </c>
      <c r="F852" s="11" t="str">
        <f t="shared" si="92"/>
        <v>E5_3_1_6</v>
      </c>
      <c r="G852" s="46" t="str">
        <f t="shared" si="93"/>
        <v>E5_3_1_6_kcat: 13.7</v>
      </c>
      <c r="H852" s="46" t="str">
        <f t="shared" si="98"/>
        <v>E5_3_1_6_km: 1</v>
      </c>
      <c r="I852" s="49" t="s">
        <v>4139</v>
      </c>
      <c r="J852" s="49" t="str">
        <f t="shared" si="94"/>
        <v>C02962</v>
      </c>
      <c r="K852" s="19" t="s">
        <v>4138</v>
      </c>
      <c r="L852" s="50" t="str">
        <f t="shared" si="95"/>
        <v>C18096</v>
      </c>
      <c r="M852" s="16" t="str">
        <f t="shared" si="96"/>
        <v>(${Variables:E5_3_1_6_kcat} * E5_3_1_6 * C02962) / (${Variables:E5_3_1_6_km} + (E5_3_1_6 * C02962))</v>
      </c>
      <c r="N852" s="16" t="str">
        <f t="shared" si="97"/>
        <v>r851: C02962 -&gt; C18096 | (${Variables:E5_3_1_6_kcat} * E5_3_1_6 * C02962) / (${Variables:E5_3_1_6_km} + (E5_3_1_6 * C02962))</v>
      </c>
    </row>
    <row r="853" spans="1:14" ht="29" x14ac:dyDescent="0.35">
      <c r="A853" s="12" t="s">
        <v>2442</v>
      </c>
      <c r="B853" s="11" t="s">
        <v>1812</v>
      </c>
      <c r="C853" s="11" t="s">
        <v>7463</v>
      </c>
      <c r="E853" s="40">
        <v>852</v>
      </c>
      <c r="F853" s="11" t="str">
        <f t="shared" si="92"/>
        <v>E1_8_1_4</v>
      </c>
      <c r="G853" s="46" t="str">
        <f t="shared" si="93"/>
        <v>E1_8_1_4_kcat: 13.7</v>
      </c>
      <c r="H853" s="46" t="str">
        <f t="shared" si="98"/>
        <v>E1_8_1_4_km: 1</v>
      </c>
      <c r="I853" s="49" t="s">
        <v>8431</v>
      </c>
      <c r="J853" s="49" t="str">
        <f t="shared" si="94"/>
        <v>C02972  *  C00003</v>
      </c>
      <c r="K853" s="19" t="s">
        <v>9478</v>
      </c>
      <c r="L853" s="50" t="str">
        <f t="shared" si="95"/>
        <v>C02051  * C00004  * C00080</v>
      </c>
      <c r="M853" s="16" t="str">
        <f t="shared" si="96"/>
        <v>(${Variables:E1_8_1_4_kcat} * E1_8_1_4 * C02972  *  C00003) / (${Variables:E1_8_1_4_km} + (E1_8_1_4 * C02972  *  C00003))</v>
      </c>
      <c r="N853" s="16" t="str">
        <f t="shared" si="97"/>
        <v>r852: C02972  +  C00003 -&gt; C02051  + C00004  + C00080 | (${Variables:E1_8_1_4_kcat} * E1_8_1_4 * C02972  *  C00003) / (${Variables:E1_8_1_4_km} + (E1_8_1_4 * C02972  *  C00003))</v>
      </c>
    </row>
    <row r="854" spans="1:14" ht="29" x14ac:dyDescent="0.35">
      <c r="A854" s="12" t="s">
        <v>2408</v>
      </c>
      <c r="B854" s="11" t="s">
        <v>1778</v>
      </c>
      <c r="C854" s="11" t="s">
        <v>7565</v>
      </c>
      <c r="E854" s="40">
        <v>853</v>
      </c>
      <c r="F854" s="11" t="str">
        <f t="shared" si="92"/>
        <v>E1_2_1_70</v>
      </c>
      <c r="G854" s="46" t="str">
        <f t="shared" si="93"/>
        <v>E1_2_1_70_kcat: 13.7</v>
      </c>
      <c r="H854" s="46" t="str">
        <f t="shared" si="98"/>
        <v>E1_2_1_70_km: 1</v>
      </c>
      <c r="I854" s="49" t="s">
        <v>8432</v>
      </c>
      <c r="J854" s="49" t="str">
        <f t="shared" si="94"/>
        <v>C02987  *  C00005  *  C00080 </v>
      </c>
      <c r="K854" s="19" t="s">
        <v>9479</v>
      </c>
      <c r="L854" s="50" t="str">
        <f t="shared" si="95"/>
        <v>C03741  * C01641  * C00006</v>
      </c>
      <c r="M854" s="16" t="str">
        <f t="shared" si="96"/>
        <v>(${Variables:E1_2_1_70_kcat} * E1_2_1_70 * C02987  *  C00005  *  C00080 ) / (${Variables:E1_2_1_70_km} + (E1_2_1_70 * C02987  *  C00005  *  C00080 ))</v>
      </c>
      <c r="N854" s="16" t="str">
        <f t="shared" si="97"/>
        <v>r853: C02987  +  C00005  +  C00080  -&gt; C03741  + C01641  + C00006 | (${Variables:E1_2_1_70_kcat} * E1_2_1_70 * C02987  *  C00005  *  C00080 ) / (${Variables:E1_2_1_70_km} + (E1_2_1_70 * C02987  *  C00005  *  C00080 ))</v>
      </c>
    </row>
    <row r="855" spans="1:14" ht="29" x14ac:dyDescent="0.35">
      <c r="A855" s="12" t="s">
        <v>2743</v>
      </c>
      <c r="B855" s="11" t="s">
        <v>2113</v>
      </c>
      <c r="C855" s="11" t="s">
        <v>7566</v>
      </c>
      <c r="E855" s="40">
        <v>854</v>
      </c>
      <c r="F855" s="11" t="str">
        <f t="shared" si="92"/>
        <v>E3_5_1_28</v>
      </c>
      <c r="G855" s="46" t="str">
        <f t="shared" si="93"/>
        <v>E3_5_1_28_kcat: 13.7</v>
      </c>
      <c r="H855" s="46" t="str">
        <f t="shared" si="98"/>
        <v>E3_5_1_28_km: 1</v>
      </c>
      <c r="I855" s="49" t="s">
        <v>8433</v>
      </c>
      <c r="J855" s="49" t="str">
        <f t="shared" si="94"/>
        <v>C02999  *  C00001</v>
      </c>
      <c r="K855" s="19" t="s">
        <v>9480</v>
      </c>
      <c r="L855" s="50" t="str">
        <f t="shared" si="95"/>
        <v>C02713  * C00041</v>
      </c>
      <c r="M855" s="16" t="str">
        <f t="shared" si="96"/>
        <v>(${Variables:E3_5_1_28_kcat} * E3_5_1_28 * C02999  *  C00001) / (${Variables:E3_5_1_28_km} + (E3_5_1_28 * C02999  *  C00001))</v>
      </c>
      <c r="N855" s="16" t="str">
        <f t="shared" si="97"/>
        <v>r854: C02999  +  C00001 -&gt; C02713  + C00041 | (${Variables:E3_5_1_28_kcat} * E3_5_1_28 * C02999  *  C00001) / (${Variables:E3_5_1_28_km} + (E3_5_1_28 * C02999  *  C00001))</v>
      </c>
    </row>
    <row r="856" spans="1:14" ht="29" x14ac:dyDescent="0.35">
      <c r="A856" s="12" t="s">
        <v>2445</v>
      </c>
      <c r="B856" s="11" t="s">
        <v>1815</v>
      </c>
      <c r="C856" s="11" t="s">
        <v>7567</v>
      </c>
      <c r="E856" s="40">
        <v>855</v>
      </c>
      <c r="F856" s="11" t="str">
        <f t="shared" si="92"/>
        <v>E1_8_4_12</v>
      </c>
      <c r="G856" s="46" t="str">
        <f t="shared" si="93"/>
        <v>E1_8_4_12_kcat: 13.7</v>
      </c>
      <c r="H856" s="46" t="str">
        <f t="shared" si="98"/>
        <v>E1_8_4_12_km: 1</v>
      </c>
      <c r="I856" s="49" t="s">
        <v>8434</v>
      </c>
      <c r="J856" s="49" t="str">
        <f t="shared" si="94"/>
        <v>C03023  *  C00343  *  C00001</v>
      </c>
      <c r="K856" s="19" t="s">
        <v>9481</v>
      </c>
      <c r="L856" s="50" t="str">
        <f t="shared" si="95"/>
        <v>C15653  * C00342</v>
      </c>
      <c r="M856" s="16" t="str">
        <f t="shared" si="96"/>
        <v>(${Variables:E1_8_4_12_kcat} * E1_8_4_12 * C03023  *  C00343  *  C00001) / (${Variables:E1_8_4_12_km} + (E1_8_4_12 * C03023  *  C00343  *  C00001))</v>
      </c>
      <c r="N856" s="16" t="str">
        <f t="shared" si="97"/>
        <v>r855: C03023  +  C00343  +  C00001 -&gt; C15653  + C00342 | (${Variables:E1_8_4_12_kcat} * E1_8_4_12 * C03023  *  C00343  *  C00001) / (${Variables:E1_8_4_12_km} + (E1_8_4_12 * C03023  *  C00343  *  C00001))</v>
      </c>
    </row>
    <row r="857" spans="1:14" ht="29" x14ac:dyDescent="0.35">
      <c r="A857" s="12" t="s">
        <v>2444</v>
      </c>
      <c r="B857" s="11" t="s">
        <v>1814</v>
      </c>
      <c r="C857" s="11" t="s">
        <v>7303</v>
      </c>
      <c r="E857" s="40">
        <v>856</v>
      </c>
      <c r="F857" s="11" t="str">
        <f t="shared" si="92"/>
        <v>E1_8_4_11</v>
      </c>
      <c r="G857" s="46" t="str">
        <f t="shared" si="93"/>
        <v>E1_8_4_11_kcat: 13.7</v>
      </c>
      <c r="H857" s="46" t="str">
        <f t="shared" si="98"/>
        <v>E1_8_4_11_km: 1</v>
      </c>
      <c r="I857" s="49" t="s">
        <v>8435</v>
      </c>
      <c r="J857" s="49" t="str">
        <f t="shared" si="94"/>
        <v>C03023  *  C00343  *  C00001 </v>
      </c>
      <c r="K857" s="19" t="s">
        <v>9482</v>
      </c>
      <c r="L857" s="50" t="str">
        <f t="shared" si="95"/>
        <v>C03895  * C00342</v>
      </c>
      <c r="M857" s="16" t="str">
        <f t="shared" si="96"/>
        <v>(${Variables:E1_8_4_11_kcat} * E1_8_4_11 * C03023  *  C00343  *  C00001 ) / (${Variables:E1_8_4_11_km} + (E1_8_4_11 * C03023  *  C00343  *  C00001 ))</v>
      </c>
      <c r="N857" s="16" t="str">
        <f t="shared" si="97"/>
        <v>r856: C03023  +  C00343  +  C00001  -&gt; C03895  + C00342 | (${Variables:E1_8_4_11_kcat} * E1_8_4_11 * C03023  *  C00343  *  C00001 ) / (${Variables:E1_8_4_11_km} + (E1_8_4_11 * C03023  *  C00343  *  C00001 ))</v>
      </c>
    </row>
    <row r="858" spans="1:14" ht="29" x14ac:dyDescent="0.35">
      <c r="A858" s="12" t="s">
        <v>2386</v>
      </c>
      <c r="B858" s="11" t="s">
        <v>1756</v>
      </c>
      <c r="C858" s="11" t="s">
        <v>7391</v>
      </c>
      <c r="E858" s="40">
        <v>857</v>
      </c>
      <c r="F858" s="11" t="str">
        <f t="shared" si="92"/>
        <v>E1_14_14_1</v>
      </c>
      <c r="G858" s="46" t="str">
        <f t="shared" si="93"/>
        <v>E1_14_14_1_kcat: 13.7</v>
      </c>
      <c r="H858" s="46" t="str">
        <f t="shared" si="98"/>
        <v>E1_14_14_1_km: 1</v>
      </c>
      <c r="I858" s="49" t="s">
        <v>8436</v>
      </c>
      <c r="J858" s="49" t="str">
        <f t="shared" si="94"/>
        <v>C03024  *  C00162  *  C00007</v>
      </c>
      <c r="K858" s="19" t="s">
        <v>9483</v>
      </c>
      <c r="L858" s="50" t="str">
        <f t="shared" si="95"/>
        <v>C05102  * C03161  * C00001</v>
      </c>
      <c r="M858" s="16" t="str">
        <f t="shared" si="96"/>
        <v>(${Variables:E1_14_14_1_kcat} * E1_14_14_1 * C03024  *  C00162  *  C00007) / (${Variables:E1_14_14_1_km} + (E1_14_14_1 * C03024  *  C00162  *  C00007))</v>
      </c>
      <c r="N858" s="16" t="str">
        <f t="shared" si="97"/>
        <v>r857: C03024  +  C00162  +  C00007 -&gt; C05102  + C03161  + C00001 | (${Variables:E1_14_14_1_kcat} * E1_14_14_1 * C03024  *  C00162  *  C00007) / (${Variables:E1_14_14_1_km} + (E1_14_14_1 * C03024  *  C00162  *  C00007))</v>
      </c>
    </row>
    <row r="859" spans="1:14" ht="29" x14ac:dyDescent="0.35">
      <c r="A859" s="26" t="s">
        <v>2367</v>
      </c>
      <c r="B859" s="11" t="s">
        <v>1736</v>
      </c>
      <c r="C859" s="11" t="s">
        <v>7568</v>
      </c>
      <c r="E859" s="40">
        <v>858</v>
      </c>
      <c r="F859" s="11" t="str">
        <f t="shared" si="92"/>
        <v>E1_1_1_4</v>
      </c>
      <c r="G859" s="46" t="str">
        <f t="shared" si="93"/>
        <v>E1_1_1_4_kcat: 13.7</v>
      </c>
      <c r="H859" s="46" t="str">
        <f t="shared" si="98"/>
        <v>E1_1_1_4_km: 1</v>
      </c>
      <c r="I859" s="49" t="s">
        <v>8437</v>
      </c>
      <c r="J859" s="49" t="str">
        <f t="shared" si="94"/>
        <v>C03044  *  C00003</v>
      </c>
      <c r="K859" s="19" t="s">
        <v>9484</v>
      </c>
      <c r="L859" s="50" t="str">
        <f t="shared" si="95"/>
        <v>C00810  * C00004  * C00080</v>
      </c>
      <c r="M859" s="16" t="str">
        <f t="shared" si="96"/>
        <v>(${Variables:E1_1_1_4_kcat} * E1_1_1_4 * C03044  *  C00003) / (${Variables:E1_1_1_4_km} + (E1_1_1_4 * C03044  *  C00003))</v>
      </c>
      <c r="N859" s="16" t="str">
        <f t="shared" si="97"/>
        <v>r858: C03044  +  C00003 -&gt; C00810  + C00004  + C00080 | (${Variables:E1_1_1_4_kcat} * E1_1_1_4 * C03044  *  C00003) / (${Variables:E1_1_1_4_km} + (E1_1_1_4 * C03044  *  C00003))</v>
      </c>
    </row>
    <row r="860" spans="1:14" ht="29" x14ac:dyDescent="0.35">
      <c r="A860" s="12" t="s">
        <v>2403</v>
      </c>
      <c r="B860" s="11" t="s">
        <v>1773</v>
      </c>
      <c r="C860" s="11" t="s">
        <v>7411</v>
      </c>
      <c r="E860" s="40">
        <v>859</v>
      </c>
      <c r="F860" s="11" t="str">
        <f t="shared" si="92"/>
        <v>E1_2_1_28</v>
      </c>
      <c r="G860" s="46" t="str">
        <f t="shared" si="93"/>
        <v>E1_2_1_28_kcat: 13.7</v>
      </c>
      <c r="H860" s="46" t="str">
        <f t="shared" si="98"/>
        <v>E1_2_1_28_km: 1</v>
      </c>
      <c r="I860" s="49" t="s">
        <v>8438</v>
      </c>
      <c r="J860" s="49" t="str">
        <f t="shared" si="94"/>
        <v>C03067  *  C00003  *  C00001 </v>
      </c>
      <c r="K860" s="19" t="s">
        <v>9485</v>
      </c>
      <c r="L860" s="50" t="str">
        <f t="shared" si="95"/>
        <v>C00587  * C00004  * C00080</v>
      </c>
      <c r="M860" s="16" t="str">
        <f t="shared" si="96"/>
        <v>(${Variables:E1_2_1_28_kcat} * E1_2_1_28 * C03067  *  C00003  *  C00001 ) / (${Variables:E1_2_1_28_km} + (E1_2_1_28 * C03067  *  C00003  *  C00001 ))</v>
      </c>
      <c r="N860" s="16" t="str">
        <f t="shared" si="97"/>
        <v>r859: C03067  +  C00003  +  C00001  -&gt; C00587  + C00004  + C00080 | (${Variables:E1_2_1_28_kcat} * E1_2_1_28 * C03067  *  C00003  *  C00001 ) / (${Variables:E1_2_1_28_km} + (E1_2_1_28 * C03067  *  C00003  *  C00001 ))</v>
      </c>
    </row>
    <row r="861" spans="1:14" ht="29" x14ac:dyDescent="0.35">
      <c r="A861" s="12" t="s">
        <v>2524</v>
      </c>
      <c r="B861" s="11" t="s">
        <v>1894</v>
      </c>
      <c r="C861" s="11" t="s">
        <v>7569</v>
      </c>
      <c r="E861" s="40">
        <v>860</v>
      </c>
      <c r="F861" s="11" t="str">
        <f t="shared" si="92"/>
        <v>E2_4_2_14</v>
      </c>
      <c r="G861" s="46" t="str">
        <f t="shared" si="93"/>
        <v>E2_4_2_14_kcat: 13.7</v>
      </c>
      <c r="H861" s="46" t="str">
        <f t="shared" si="98"/>
        <v>E2_4_2_14_km: 1</v>
      </c>
      <c r="I861" s="49" t="s">
        <v>8439</v>
      </c>
      <c r="J861" s="49" t="str">
        <f t="shared" si="94"/>
        <v>C03090  *  C00013  *  C00025</v>
      </c>
      <c r="K861" s="19" t="s">
        <v>9486</v>
      </c>
      <c r="L861" s="50" t="str">
        <f t="shared" si="95"/>
        <v>C00064  * C00119  * C00001</v>
      </c>
      <c r="M861" s="16" t="str">
        <f t="shared" si="96"/>
        <v>(${Variables:E2_4_2_14_kcat} * E2_4_2_14 * C03090  *  C00013  *  C00025) / (${Variables:E2_4_2_14_km} + (E2_4_2_14 * C03090  *  C00013  *  C00025))</v>
      </c>
      <c r="N861" s="16" t="str">
        <f t="shared" si="97"/>
        <v>r860: C03090  +  C00013  +  C00025 -&gt; C00064  + C00119  + C00001 | (${Variables:E2_4_2_14_kcat} * E2_4_2_14 * C03090  *  C00013  *  C00025) / (${Variables:E2_4_2_14_km} + (E2_4_2_14 * C03090  *  C00013  *  C00025))</v>
      </c>
    </row>
    <row r="862" spans="1:14" ht="29" x14ac:dyDescent="0.35">
      <c r="A862" s="12" t="s">
        <v>2522</v>
      </c>
      <c r="B862" s="11" t="s">
        <v>1892</v>
      </c>
      <c r="C862" s="11" t="s">
        <v>7389</v>
      </c>
      <c r="E862" s="40">
        <v>861</v>
      </c>
      <c r="F862" s="11" t="str">
        <f t="shared" si="92"/>
        <v>E2_4_2_1</v>
      </c>
      <c r="G862" s="46" t="str">
        <f t="shared" si="93"/>
        <v>E2_4_2_1_kcat: 13.7</v>
      </c>
      <c r="H862" s="46" t="str">
        <f t="shared" si="98"/>
        <v>E2_4_2_1_km: 1</v>
      </c>
      <c r="I862" s="49" t="s">
        <v>8440</v>
      </c>
      <c r="J862" s="49" t="str">
        <f t="shared" si="94"/>
        <v>C03150  *  C00009 </v>
      </c>
      <c r="K862" s="19" t="s">
        <v>9487</v>
      </c>
      <c r="L862" s="50" t="str">
        <f t="shared" si="95"/>
        <v>C00153  * C00620</v>
      </c>
      <c r="M862" s="16" t="str">
        <f t="shared" si="96"/>
        <v>(${Variables:E2_4_2_1_kcat} * E2_4_2_1 * C03150  *  C00009 ) / (${Variables:E2_4_2_1_km} + (E2_4_2_1 * C03150  *  C00009 ))</v>
      </c>
      <c r="N862" s="16" t="str">
        <f t="shared" si="97"/>
        <v>r861: C03150  +  C00009  -&gt; C00153  + C00620 | (${Variables:E2_4_2_1_kcat} * E2_4_2_1 * C03150  *  C00009 ) / (${Variables:E2_4_2_1_km} + (E2_4_2_1 * C03150  *  C00009 ))</v>
      </c>
    </row>
    <row r="863" spans="1:14" ht="29" x14ac:dyDescent="0.35">
      <c r="A863" s="12" t="s">
        <v>2802</v>
      </c>
      <c r="B863" s="11" t="s">
        <v>2172</v>
      </c>
      <c r="C863" s="11" t="s">
        <v>7570</v>
      </c>
      <c r="E863" s="40">
        <v>862</v>
      </c>
      <c r="F863" s="11" t="str">
        <f t="shared" si="92"/>
        <v>E4_1_3_36</v>
      </c>
      <c r="G863" s="46" t="str">
        <f t="shared" si="93"/>
        <v>E4_1_3_36_kcat: 13.7</v>
      </c>
      <c r="H863" s="46" t="str">
        <f t="shared" si="98"/>
        <v>E4_1_3_36_km: 1</v>
      </c>
      <c r="I863" s="49" t="s">
        <v>3990</v>
      </c>
      <c r="J863" s="49" t="str">
        <f t="shared" si="94"/>
        <v>C03160</v>
      </c>
      <c r="K863" s="19" t="s">
        <v>9488</v>
      </c>
      <c r="L863" s="50" t="str">
        <f t="shared" si="95"/>
        <v>C03657  * C00010</v>
      </c>
      <c r="M863" s="16" t="str">
        <f t="shared" si="96"/>
        <v>(${Variables:E4_1_3_36_kcat} * E4_1_3_36 * C03160) / (${Variables:E4_1_3_36_km} + (E4_1_3_36 * C03160))</v>
      </c>
      <c r="N863" s="16" t="str">
        <f t="shared" si="97"/>
        <v>r862: C03160 -&gt; C03657  + C00010 | (${Variables:E4_1_3_36_kcat} * E4_1_3_36 * C03160) / (${Variables:E4_1_3_36_km} + (E4_1_3_36 * C03160))</v>
      </c>
    </row>
    <row r="864" spans="1:14" ht="29" x14ac:dyDescent="0.35">
      <c r="A864" s="12" t="s">
        <v>2802</v>
      </c>
      <c r="B864" s="11" t="s">
        <v>2172</v>
      </c>
      <c r="C864" s="11" t="s">
        <v>7570</v>
      </c>
      <c r="E864" s="40">
        <v>863</v>
      </c>
      <c r="F864" s="11" t="str">
        <f t="shared" si="92"/>
        <v>E4_1_3_36</v>
      </c>
      <c r="G864" s="46" t="str">
        <f t="shared" si="93"/>
        <v>E4_1_3_36_kcat: 13.7</v>
      </c>
      <c r="H864" s="46" t="str">
        <f t="shared" si="98"/>
        <v>E4_1_3_36_km: 1</v>
      </c>
      <c r="I864" s="49" t="s">
        <v>3990</v>
      </c>
      <c r="J864" s="49" t="str">
        <f t="shared" si="94"/>
        <v>C03160</v>
      </c>
      <c r="K864" s="19" t="s">
        <v>9489</v>
      </c>
      <c r="L864" s="50" t="str">
        <f t="shared" si="95"/>
        <v>C15547  * C00001</v>
      </c>
      <c r="M864" s="16" t="str">
        <f t="shared" si="96"/>
        <v>(${Variables:E4_1_3_36_kcat} * E4_1_3_36 * C03160) / (${Variables:E4_1_3_36_km} + (E4_1_3_36 * C03160))</v>
      </c>
      <c r="N864" s="16" t="str">
        <f t="shared" si="97"/>
        <v>r863: C03160 -&gt; C15547  + C00001 | (${Variables:E4_1_3_36_kcat} * E4_1_3_36 * C03160) / (${Variables:E4_1_3_36_km} + (E4_1_3_36 * C03160))</v>
      </c>
    </row>
    <row r="865" spans="1:14" ht="29" x14ac:dyDescent="0.35">
      <c r="A865" s="12" t="s">
        <v>2435</v>
      </c>
      <c r="B865" s="11" t="s">
        <v>1756</v>
      </c>
      <c r="C865" s="11" t="s">
        <v>7219</v>
      </c>
      <c r="E865" s="40">
        <v>864</v>
      </c>
      <c r="F865" s="11" t="str">
        <f t="shared" si="92"/>
        <v>E1_6_2_4</v>
      </c>
      <c r="G865" s="46" t="str">
        <f t="shared" si="93"/>
        <v>E1_6_2_4_kcat: 13.7</v>
      </c>
      <c r="H865" s="46" t="str">
        <f t="shared" si="98"/>
        <v>E1_6_2_4_km: 1</v>
      </c>
      <c r="I865" s="49" t="s">
        <v>8441</v>
      </c>
      <c r="J865" s="49" t="str">
        <f t="shared" si="94"/>
        <v>C03161  *  C00005  *  C00080</v>
      </c>
      <c r="K865" s="19" t="s">
        <v>9490</v>
      </c>
      <c r="L865" s="50" t="str">
        <f t="shared" si="95"/>
        <v>C03024  * C00006</v>
      </c>
      <c r="M865" s="16" t="str">
        <f t="shared" si="96"/>
        <v>(${Variables:E1_6_2_4_kcat} * E1_6_2_4 * C03161  *  C00005  *  C00080) / (${Variables:E1_6_2_4_km} + (E1_6_2_4 * C03161  *  C00005  *  C00080))</v>
      </c>
      <c r="N865" s="16" t="str">
        <f t="shared" si="97"/>
        <v>r864: C03161  +  C00005  +  C00080 -&gt; C03024  + C00006 | (${Variables:E1_6_2_4_kcat} * E1_6_2_4 * C03161  *  C00005  *  C00080) / (${Variables:E1_6_2_4_km} + (E1_6_2_4 * C03161  *  C00005  *  C00080))</v>
      </c>
    </row>
    <row r="866" spans="1:14" ht="29" x14ac:dyDescent="0.35">
      <c r="A866" s="12" t="s">
        <v>2528</v>
      </c>
      <c r="B866" s="11" t="s">
        <v>1898</v>
      </c>
      <c r="C866" s="11" t="s">
        <v>7390</v>
      </c>
      <c r="E866" s="40">
        <v>865</v>
      </c>
      <c r="F866" s="11" t="str">
        <f t="shared" si="92"/>
        <v>E2_4_2_2</v>
      </c>
      <c r="G866" s="46" t="str">
        <f t="shared" si="93"/>
        <v>E2_4_2_2_kcat: 13.7</v>
      </c>
      <c r="H866" s="46" t="str">
        <f t="shared" si="98"/>
        <v>E2_4_2_2_km: 1</v>
      </c>
      <c r="I866" s="49" t="s">
        <v>8442</v>
      </c>
      <c r="J866" s="49" t="str">
        <f t="shared" si="94"/>
        <v>C03169  *  C00009 </v>
      </c>
      <c r="K866" s="19" t="s">
        <v>9491</v>
      </c>
      <c r="L866" s="50" t="str">
        <f t="shared" si="95"/>
        <v>C00396  * C00620  * C00080</v>
      </c>
      <c r="M866" s="16" t="str">
        <f t="shared" si="96"/>
        <v>(${Variables:E2_4_2_2_kcat} * E2_4_2_2 * C03169  *  C00009 ) / (${Variables:E2_4_2_2_km} + (E2_4_2_2 * C03169  *  C00009 ))</v>
      </c>
      <c r="N866" s="16" t="str">
        <f t="shared" si="97"/>
        <v>r865: C03169  +  C00009  -&gt; C00396  + C00620  + C00080 | (${Variables:E2_4_2_2_kcat} * E2_4_2_2 * C03169  *  C00009 ) / (${Variables:E2_4_2_2_km} + (E2_4_2_2 * C03169  *  C00009 ))</v>
      </c>
    </row>
    <row r="867" spans="1:14" ht="29" x14ac:dyDescent="0.35">
      <c r="A867" s="12" t="s">
        <v>2431</v>
      </c>
      <c r="B867" s="11" t="s">
        <v>1802</v>
      </c>
      <c r="C867" s="11" t="s">
        <v>7226</v>
      </c>
      <c r="E867" s="40">
        <v>866</v>
      </c>
      <c r="F867" s="11" t="str">
        <f t="shared" si="92"/>
        <v>E2_1_1_10</v>
      </c>
      <c r="G867" s="46" t="str">
        <f t="shared" si="93"/>
        <v>E2_1_1_10_kcat: 13.7</v>
      </c>
      <c r="H867" s="46" t="str">
        <f t="shared" si="98"/>
        <v>E2_1_1_10_km: 1</v>
      </c>
      <c r="I867" s="49" t="s">
        <v>8443</v>
      </c>
      <c r="J867" s="49" t="str">
        <f t="shared" si="94"/>
        <v>C03172  *  C00155</v>
      </c>
      <c r="K867" s="19" t="s">
        <v>3918</v>
      </c>
      <c r="L867" s="50" t="str">
        <f t="shared" si="95"/>
        <v>C00073</v>
      </c>
      <c r="M867" s="16" t="str">
        <f t="shared" si="96"/>
        <v>(${Variables:E2_1_1_10_kcat} * E2_1_1_10 * C03172  *  C00155) / (${Variables:E2_1_1_10_km} + (E2_1_1_10 * C03172  *  C00155))</v>
      </c>
      <c r="N867" s="16" t="str">
        <f t="shared" si="97"/>
        <v>r866: C03172  +  C00155 -&gt; C00073 | (${Variables:E2_1_1_10_kcat} * E2_1_1_10 * C03172  *  C00155) / (${Variables:E2_1_1_10_km} + (E2_1_1_10 * C03172  *  C00155))</v>
      </c>
    </row>
    <row r="868" spans="1:14" ht="29" x14ac:dyDescent="0.35">
      <c r="A868" s="12" t="s">
        <v>3204</v>
      </c>
      <c r="B868" s="11" t="s">
        <v>1879</v>
      </c>
      <c r="C868" s="11" t="s">
        <v>7282</v>
      </c>
      <c r="E868" s="40">
        <v>867</v>
      </c>
      <c r="F868" s="11" t="str">
        <f t="shared" si="92"/>
        <v>E2_3_2_2</v>
      </c>
      <c r="G868" s="46" t="str">
        <f t="shared" si="93"/>
        <v>E2_3_2_2_kcat: 13.7</v>
      </c>
      <c r="H868" s="46" t="str">
        <f t="shared" si="98"/>
        <v>E2_3_2_2_km: 1</v>
      </c>
      <c r="I868" s="49" t="s">
        <v>8444</v>
      </c>
      <c r="J868" s="49" t="str">
        <f t="shared" si="94"/>
        <v>C03193  *  C00045 </v>
      </c>
      <c r="K868" s="19" t="s">
        <v>9492</v>
      </c>
      <c r="L868" s="50" t="str">
        <f t="shared" si="95"/>
        <v>C00012  * C03363</v>
      </c>
      <c r="M868" s="16" t="str">
        <f t="shared" si="96"/>
        <v>(${Variables:E2_3_2_2_kcat} * E2_3_2_2 * C03193  *  C00045 ) / (${Variables:E2_3_2_2_km} + (E2_3_2_2 * C03193  *  C00045 ))</v>
      </c>
      <c r="N868" s="16" t="str">
        <f t="shared" si="97"/>
        <v>r867: C03193  +  C00045  -&gt; C00012  + C03363 | (${Variables:E2_3_2_2_kcat} * E2_3_2_2 * C03193  *  C00045 ) / (${Variables:E2_3_2_2_km} + (E2_3_2_2 * C03193  *  C00045 ))</v>
      </c>
    </row>
    <row r="869" spans="1:14" ht="29" x14ac:dyDescent="0.35">
      <c r="A869" s="12" t="s">
        <v>2509</v>
      </c>
      <c r="B869" s="11" t="s">
        <v>1879</v>
      </c>
      <c r="C869" s="11" t="s">
        <v>7282</v>
      </c>
      <c r="E869" s="40">
        <v>868</v>
      </c>
      <c r="F869" s="11" t="str">
        <f t="shared" si="92"/>
        <v>E2_3_2_2</v>
      </c>
      <c r="G869" s="46" t="str">
        <f t="shared" si="93"/>
        <v>E2_3_2_2_kcat: 13.7</v>
      </c>
      <c r="H869" s="46" t="str">
        <f t="shared" si="98"/>
        <v>E2_3_2_2_km: 1</v>
      </c>
      <c r="I869" s="49" t="s">
        <v>8445</v>
      </c>
      <c r="J869" s="49" t="str">
        <f t="shared" si="94"/>
        <v>C03193  *  C00245 </v>
      </c>
      <c r="K869" s="19" t="s">
        <v>9493</v>
      </c>
      <c r="L869" s="50" t="str">
        <f t="shared" si="95"/>
        <v>C00012  * C05844</v>
      </c>
      <c r="M869" s="16" t="str">
        <f t="shared" si="96"/>
        <v>(${Variables:E2_3_2_2_kcat} * E2_3_2_2 * C03193  *  C00245 ) / (${Variables:E2_3_2_2_km} + (E2_3_2_2 * C03193  *  C00245 ))</v>
      </c>
      <c r="N869" s="16" t="str">
        <f t="shared" si="97"/>
        <v>r868: C03193  +  C00245  -&gt; C00012  + C05844 | (${Variables:E2_3_2_2_kcat} * E2_3_2_2 * C03193  *  C00245 ) / (${Variables:E2_3_2_2_km} + (E2_3_2_2 * C03193  *  C00245 ))</v>
      </c>
    </row>
    <row r="870" spans="1:14" ht="29" x14ac:dyDescent="0.35">
      <c r="A870" s="12" t="s">
        <v>2509</v>
      </c>
      <c r="B870" s="11" t="s">
        <v>1879</v>
      </c>
      <c r="C870" s="11" t="s">
        <v>7282</v>
      </c>
      <c r="E870" s="40">
        <v>869</v>
      </c>
      <c r="F870" s="11" t="str">
        <f t="shared" si="92"/>
        <v>E2_3_2_2</v>
      </c>
      <c r="G870" s="46" t="str">
        <f t="shared" si="93"/>
        <v>E2_3_2_2_kcat: 13.7</v>
      </c>
      <c r="H870" s="46" t="str">
        <f t="shared" si="98"/>
        <v>E2_3_2_2_km: 1</v>
      </c>
      <c r="I870" s="49" t="s">
        <v>8446</v>
      </c>
      <c r="J870" s="49" t="str">
        <f t="shared" si="94"/>
        <v>C03193  *  C05689 </v>
      </c>
      <c r="K870" s="19" t="s">
        <v>9494</v>
      </c>
      <c r="L870" s="50" t="str">
        <f t="shared" si="95"/>
        <v>C00012  * C05695</v>
      </c>
      <c r="M870" s="16" t="str">
        <f t="shared" si="96"/>
        <v>(${Variables:E2_3_2_2_kcat} * E2_3_2_2 * C03193  *  C05689 ) / (${Variables:E2_3_2_2_km} + (E2_3_2_2 * C03193  *  C05689 ))</v>
      </c>
      <c r="N870" s="16" t="str">
        <f t="shared" si="97"/>
        <v>r869: C03193  +  C05689  -&gt; C00012  + C05695 | (${Variables:E2_3_2_2_kcat} * E2_3_2_2 * C03193  *  C05689 ) / (${Variables:E2_3_2_2_km} + (E2_3_2_2 * C03193  *  C05689 ))</v>
      </c>
    </row>
    <row r="871" spans="1:14" ht="29" x14ac:dyDescent="0.35">
      <c r="A871" s="26" t="s">
        <v>2342</v>
      </c>
      <c r="B871" s="11" t="s">
        <v>1713</v>
      </c>
      <c r="C871" s="11" t="s">
        <v>7571</v>
      </c>
      <c r="E871" s="40">
        <v>870</v>
      </c>
      <c r="F871" s="11" t="str">
        <f t="shared" si="92"/>
        <v>E1_1_1_133</v>
      </c>
      <c r="G871" s="46" t="str">
        <f t="shared" si="93"/>
        <v>E1_1_1_133_kcat: 13.7</v>
      </c>
      <c r="H871" s="46" t="str">
        <f t="shared" si="98"/>
        <v>E1_1_1_133_km: 1</v>
      </c>
      <c r="I871" s="49" t="s">
        <v>8447</v>
      </c>
      <c r="J871" s="49" t="str">
        <f t="shared" si="94"/>
        <v>C03319  * C00006</v>
      </c>
      <c r="K871" s="19" t="s">
        <v>9495</v>
      </c>
      <c r="L871" s="50" t="str">
        <f t="shared" si="95"/>
        <v>C00688  * C00005  * C00080</v>
      </c>
      <c r="M871" s="16" t="str">
        <f t="shared" si="96"/>
        <v>(${Variables:E1_1_1_133_kcat} * E1_1_1_133 * C03319  * C00006) / (${Variables:E1_1_1_133_km} + (E1_1_1_133 * C03319  * C00006))</v>
      </c>
      <c r="N871" s="16" t="str">
        <f t="shared" si="97"/>
        <v>r870: C03319  + C00006 -&gt; C00688  + C00005  + C00080 | (${Variables:E1_1_1_133_kcat} * E1_1_1_133 * C03319  * C00006) / (${Variables:E1_1_1_133_km} + (E1_1_1_133 * C03319  * C00006))</v>
      </c>
    </row>
    <row r="872" spans="1:14" ht="29" x14ac:dyDescent="0.35">
      <c r="A872" s="12" t="s">
        <v>2809</v>
      </c>
      <c r="B872" s="11" t="s">
        <v>2179</v>
      </c>
      <c r="C872" s="11" t="s">
        <v>7467</v>
      </c>
      <c r="E872" s="40">
        <v>871</v>
      </c>
      <c r="F872" s="11" t="str">
        <f t="shared" si="92"/>
        <v>E4_2_1_11</v>
      </c>
      <c r="G872" s="46" t="str">
        <f t="shared" si="93"/>
        <v>E4_2_1_11_kcat: 13.7</v>
      </c>
      <c r="H872" s="46" t="str">
        <f t="shared" si="98"/>
        <v>E4_2_1_11_km: 1</v>
      </c>
      <c r="I872" s="49" t="s">
        <v>3996</v>
      </c>
      <c r="J872" s="49" t="str">
        <f t="shared" si="94"/>
        <v>C03356</v>
      </c>
      <c r="K872" s="19" t="s">
        <v>9496</v>
      </c>
      <c r="L872" s="50" t="str">
        <f t="shared" si="95"/>
        <v>C04309  * C00001</v>
      </c>
      <c r="M872" s="16" t="str">
        <f t="shared" si="96"/>
        <v>(${Variables:E4_2_1_11_kcat} * E4_2_1_11 * C03356) / (${Variables:E4_2_1_11_km} + (E4_2_1_11 * C03356))</v>
      </c>
      <c r="N872" s="16" t="str">
        <f t="shared" si="97"/>
        <v>r871: C03356 -&gt; C04309  + C00001 | (${Variables:E4_2_1_11_kcat} * E4_2_1_11 * C03356) / (${Variables:E4_2_1_11_km} + (E4_2_1_11 * C03356))</v>
      </c>
    </row>
    <row r="873" spans="1:14" ht="29" x14ac:dyDescent="0.35">
      <c r="A873" s="12" t="s">
        <v>2671</v>
      </c>
      <c r="B873" s="11" t="s">
        <v>2041</v>
      </c>
      <c r="C873" s="11" t="s">
        <v>7336</v>
      </c>
      <c r="E873" s="40">
        <v>872</v>
      </c>
      <c r="F873" s="11" t="str">
        <f t="shared" si="92"/>
        <v>E3_1_3_1</v>
      </c>
      <c r="G873" s="46" t="str">
        <f t="shared" si="93"/>
        <v>E3_1_3_1_kcat: 13.7</v>
      </c>
      <c r="H873" s="46" t="str">
        <f t="shared" si="98"/>
        <v>E3_1_3_1_km: 1</v>
      </c>
      <c r="I873" s="49" t="s">
        <v>8448</v>
      </c>
      <c r="J873" s="49" t="str">
        <f t="shared" si="94"/>
        <v>C03360  *  C00001</v>
      </c>
      <c r="K873" s="19" t="s">
        <v>9497</v>
      </c>
      <c r="L873" s="50" t="str">
        <f t="shared" si="95"/>
        <v>C00870  * C00009</v>
      </c>
      <c r="M873" s="16" t="str">
        <f t="shared" si="96"/>
        <v>(${Variables:E3_1_3_1_kcat} * E3_1_3_1 * C03360  *  C00001) / (${Variables:E3_1_3_1_km} + (E3_1_3_1 * C03360  *  C00001))</v>
      </c>
      <c r="N873" s="16" t="str">
        <f t="shared" si="97"/>
        <v>r872: C03360  +  C00001 -&gt; C00870  + C00009 | (${Variables:E3_1_3_1_kcat} * E3_1_3_1 * C03360  *  C00001) / (${Variables:E3_1_3_1_km} + (E3_1_3_1 * C03360  *  C00001))</v>
      </c>
    </row>
    <row r="874" spans="1:14" ht="29" x14ac:dyDescent="0.35">
      <c r="A874" s="12" t="s">
        <v>2805</v>
      </c>
      <c r="B874" s="11" t="s">
        <v>2175</v>
      </c>
      <c r="C874" s="11" t="s">
        <v>7572</v>
      </c>
      <c r="E874" s="40">
        <v>873</v>
      </c>
      <c r="F874" s="11" t="str">
        <f t="shared" si="92"/>
        <v>E4_1_99_17</v>
      </c>
      <c r="G874" s="46" t="str">
        <f t="shared" si="93"/>
        <v>E4_1_99_17_kcat: 13.7</v>
      </c>
      <c r="H874" s="46" t="str">
        <f t="shared" si="98"/>
        <v>E4_1_99_17_km: 1</v>
      </c>
      <c r="I874" s="49" t="s">
        <v>8449</v>
      </c>
      <c r="J874" s="49" t="str">
        <f t="shared" si="94"/>
        <v>C03373  *  C00019</v>
      </c>
      <c r="K874" s="19" t="s">
        <v>9498</v>
      </c>
      <c r="L874" s="50" t="str">
        <f t="shared" si="95"/>
        <v>C04556  * C05198  * C00073  * C00058  * C00237</v>
      </c>
      <c r="M874" s="16" t="str">
        <f t="shared" si="96"/>
        <v>(${Variables:E4_1_99_17_kcat} * E4_1_99_17 * C03373  *  C00019) / (${Variables:E4_1_99_17_km} + (E4_1_99_17 * C03373  *  C00019))</v>
      </c>
      <c r="N874" s="16" t="str">
        <f t="shared" si="97"/>
        <v>r873: C03373  +  C00019 -&gt; C04556  + C05198  + C00073  + C00058  + C00237 | (${Variables:E4_1_99_17_kcat} * E4_1_99_17 * C03373  *  C00019) / (${Variables:E4_1_99_17_km} + (E4_1_99_17 * C03373  *  C00019))</v>
      </c>
    </row>
    <row r="875" spans="1:14" ht="29" x14ac:dyDescent="0.35">
      <c r="A875" s="12" t="s">
        <v>2848</v>
      </c>
      <c r="B875" s="11" t="s">
        <v>2218</v>
      </c>
      <c r="C875" s="11" t="s">
        <v>7573</v>
      </c>
      <c r="E875" s="40">
        <v>874</v>
      </c>
      <c r="F875" s="11" t="str">
        <f t="shared" si="92"/>
        <v>E4_3_2_1</v>
      </c>
      <c r="G875" s="46" t="str">
        <f t="shared" si="93"/>
        <v>E4_3_2_1_kcat: 13.7</v>
      </c>
      <c r="H875" s="46" t="str">
        <f t="shared" si="98"/>
        <v>E4_3_2_1_km: 1</v>
      </c>
      <c r="I875" s="49" t="s">
        <v>4068</v>
      </c>
      <c r="J875" s="49" t="str">
        <f t="shared" si="94"/>
        <v>C03406</v>
      </c>
      <c r="K875" s="19" t="s">
        <v>9499</v>
      </c>
      <c r="L875" s="50" t="str">
        <f t="shared" si="95"/>
        <v>C00122  * C00062</v>
      </c>
      <c r="M875" s="16" t="str">
        <f t="shared" si="96"/>
        <v>(${Variables:E4_3_2_1_kcat} * E4_3_2_1 * C03406) / (${Variables:E4_3_2_1_km} + (E4_3_2_1 * C03406))</v>
      </c>
      <c r="N875" s="16" t="str">
        <f t="shared" si="97"/>
        <v>r874: C03406 -&gt; C00122  + C00062 | (${Variables:E4_3_2_1_kcat} * E4_3_2_1 * C03406) / (${Variables:E4_3_2_1_km} + (E4_3_2_1 * C03406))</v>
      </c>
    </row>
    <row r="876" spans="1:14" ht="29" x14ac:dyDescent="0.35">
      <c r="A876" s="12" t="s">
        <v>2813</v>
      </c>
      <c r="B876" s="11" t="s">
        <v>2183</v>
      </c>
      <c r="C876" s="11" t="s">
        <v>7469</v>
      </c>
      <c r="E876" s="40">
        <v>875</v>
      </c>
      <c r="F876" s="11" t="str">
        <f t="shared" si="92"/>
        <v>E4_2_1_17</v>
      </c>
      <c r="G876" s="46" t="str">
        <f t="shared" si="93"/>
        <v>E4_2_1_17_kcat: 13.7</v>
      </c>
      <c r="H876" s="46" t="str">
        <f t="shared" si="98"/>
        <v>E4_2_1_17_km: 1</v>
      </c>
      <c r="I876" s="49" t="s">
        <v>8450</v>
      </c>
      <c r="J876" s="49" t="str">
        <f t="shared" si="94"/>
        <v>C03460  *  C00001 </v>
      </c>
      <c r="K876" s="19" t="s">
        <v>4004</v>
      </c>
      <c r="L876" s="50" t="str">
        <f t="shared" si="95"/>
        <v>C06000</v>
      </c>
      <c r="M876" s="16" t="str">
        <f t="shared" si="96"/>
        <v>(${Variables:E4_2_1_17_kcat} * E4_2_1_17 * C03460  *  C00001 ) / (${Variables:E4_2_1_17_km} + (E4_2_1_17 * C03460  *  C00001 ))</v>
      </c>
      <c r="N876" s="16" t="str">
        <f t="shared" si="97"/>
        <v>r875: C03460  +  C00001  -&gt; C06000 | (${Variables:E4_2_1_17_kcat} * E4_2_1_17 * C03460  *  C00001 ) / (${Variables:E4_2_1_17_km} + (E4_2_1_17 * C03460  *  C00001 ))</v>
      </c>
    </row>
    <row r="877" spans="1:14" ht="29" x14ac:dyDescent="0.35">
      <c r="A877" s="12" t="s">
        <v>2404</v>
      </c>
      <c r="B877" s="11" t="s">
        <v>1774</v>
      </c>
      <c r="C877" s="11" t="s">
        <v>7302</v>
      </c>
      <c r="E877" s="40">
        <v>876</v>
      </c>
      <c r="F877" s="11" t="str">
        <f t="shared" si="92"/>
        <v>E1_2_1_3</v>
      </c>
      <c r="G877" s="46" t="str">
        <f t="shared" si="93"/>
        <v>E1_2_1_3_kcat: 13.7</v>
      </c>
      <c r="H877" s="46" t="str">
        <f t="shared" si="98"/>
        <v>E1_2_1_3_km: 1</v>
      </c>
      <c r="I877" s="49" t="s">
        <v>8451</v>
      </c>
      <c r="J877" s="49" t="str">
        <f t="shared" si="94"/>
        <v>C03461  *  C00003  *  C00001 </v>
      </c>
      <c r="K877" s="19" t="s">
        <v>9500</v>
      </c>
      <c r="L877" s="50" t="str">
        <f t="shared" si="95"/>
        <v>C16502  * C00004  * C00080</v>
      </c>
      <c r="M877" s="16" t="str">
        <f t="shared" si="96"/>
        <v>(${Variables:E1_2_1_3_kcat} * E1_2_1_3 * C03461  *  C00003  *  C00001 ) / (${Variables:E1_2_1_3_km} + (E1_2_1_3 * C03461  *  C00003  *  C00001 ))</v>
      </c>
      <c r="N877" s="16" t="str">
        <f t="shared" si="97"/>
        <v>r876: C03461  +  C00003  +  C00001  -&gt; C16502  + C00004  + C00080 | (${Variables:E1_2_1_3_kcat} * E1_2_1_3 * C03461  *  C00003  *  C00001 ) / (${Variables:E1_2_1_3_km} + (E1_2_1_3 * C03461  *  C00003  *  C00001 ))</v>
      </c>
    </row>
    <row r="878" spans="1:14" ht="29" x14ac:dyDescent="0.35">
      <c r="A878" s="12" t="s">
        <v>2473</v>
      </c>
      <c r="B878" s="11" t="s">
        <v>1843</v>
      </c>
      <c r="C878" s="11" t="s">
        <v>7528</v>
      </c>
      <c r="E878" s="40">
        <v>877</v>
      </c>
      <c r="F878" s="11" t="str">
        <f t="shared" si="92"/>
        <v>E2_1_2_10</v>
      </c>
      <c r="G878" s="46" t="str">
        <f t="shared" si="93"/>
        <v>E2_1_2_10_kcat: 13.7</v>
      </c>
      <c r="H878" s="46" t="str">
        <f t="shared" si="98"/>
        <v>E2_1_2_10_km: 1</v>
      </c>
      <c r="I878" s="49" t="s">
        <v>3919</v>
      </c>
      <c r="J878" s="49" t="str">
        <f t="shared" si="94"/>
        <v>C03479</v>
      </c>
      <c r="K878" s="19" t="s">
        <v>9501</v>
      </c>
      <c r="L878" s="50" t="str">
        <f t="shared" si="95"/>
        <v>C00445  * C00001</v>
      </c>
      <c r="M878" s="16" t="str">
        <f t="shared" si="96"/>
        <v>(${Variables:E2_1_2_10_kcat} * E2_1_2_10 * C03479) / (${Variables:E2_1_2_10_km} + (E2_1_2_10 * C03479))</v>
      </c>
      <c r="N878" s="16" t="str">
        <f t="shared" si="97"/>
        <v>r877: C03479 -&gt; C00445  + C00001 | (${Variables:E2_1_2_10_kcat} * E2_1_2_10 * C03479) / (${Variables:E2_1_2_10_km} + (E2_1_2_10 * C03479))</v>
      </c>
    </row>
    <row r="879" spans="1:14" ht="29" x14ac:dyDescent="0.35">
      <c r="A879" s="12" t="s">
        <v>2816</v>
      </c>
      <c r="B879" s="11" t="s">
        <v>2186</v>
      </c>
      <c r="C879" s="11" t="s">
        <v>7298</v>
      </c>
      <c r="E879" s="40">
        <v>878</v>
      </c>
      <c r="F879" s="11" t="str">
        <f t="shared" si="92"/>
        <v>E4_2_1_20</v>
      </c>
      <c r="G879" s="46" t="str">
        <f t="shared" si="93"/>
        <v>E4_2_1_20_kcat: 13.7</v>
      </c>
      <c r="H879" s="46" t="str">
        <f t="shared" si="98"/>
        <v>E4_2_1_20_km: 1</v>
      </c>
      <c r="I879" s="49" t="s">
        <v>4021</v>
      </c>
      <c r="J879" s="49" t="str">
        <f t="shared" si="94"/>
        <v>C03506</v>
      </c>
      <c r="K879" s="19" t="s">
        <v>9502</v>
      </c>
      <c r="L879" s="50" t="str">
        <f t="shared" si="95"/>
        <v>C00463  * C00118</v>
      </c>
      <c r="M879" s="16" t="str">
        <f t="shared" si="96"/>
        <v>(${Variables:E4_2_1_20_kcat} * E4_2_1_20 * C03506) / (${Variables:E4_2_1_20_km} + (E4_2_1_20 * C03506))</v>
      </c>
      <c r="N879" s="16" t="str">
        <f t="shared" si="97"/>
        <v>r878: C03506 -&gt; C00463  + C00118 | (${Variables:E4_2_1_20_kcat} * E4_2_1_20 * C03506) / (${Variables:E4_2_1_20_km} + (E4_2_1_20 * C03506))</v>
      </c>
    </row>
    <row r="880" spans="1:14" ht="29" x14ac:dyDescent="0.35">
      <c r="A880" s="12" t="s">
        <v>2856</v>
      </c>
      <c r="B880" s="11" t="s">
        <v>2226</v>
      </c>
      <c r="C880" s="11" t="s">
        <v>7574</v>
      </c>
      <c r="E880" s="40">
        <v>879</v>
      </c>
      <c r="F880" s="11" t="str">
        <f t="shared" si="92"/>
        <v>E4_4_1_21</v>
      </c>
      <c r="G880" s="46" t="str">
        <f t="shared" si="93"/>
        <v>E4_4_1_21_kcat: 13.7</v>
      </c>
      <c r="H880" s="46" t="str">
        <f t="shared" si="98"/>
        <v>E4_4_1_21_km: 1</v>
      </c>
      <c r="I880" s="49" t="s">
        <v>4074</v>
      </c>
      <c r="J880" s="49" t="str">
        <f t="shared" si="94"/>
        <v>C03539</v>
      </c>
      <c r="K880" s="19" t="s">
        <v>9503</v>
      </c>
      <c r="L880" s="50" t="str">
        <f t="shared" si="95"/>
        <v>C11838  * C00155</v>
      </c>
      <c r="M880" s="16" t="str">
        <f t="shared" si="96"/>
        <v>(${Variables:E4_4_1_21_kcat} * E4_4_1_21 * C03539) / (${Variables:E4_4_1_21_km} + (E4_4_1_21 * C03539))</v>
      </c>
      <c r="N880" s="16" t="str">
        <f t="shared" si="97"/>
        <v>r879: C03539 -&gt; C11838  + C00155 | (${Variables:E4_4_1_21_kcat} * E4_4_1_21 * C03539) / (${Variables:E4_4_1_21_km} + (E4_4_1_21 * C03539))</v>
      </c>
    </row>
    <row r="881" spans="1:14" ht="29" x14ac:dyDescent="0.35">
      <c r="A881" s="12" t="s">
        <v>2678</v>
      </c>
      <c r="B881" s="11" t="s">
        <v>2048</v>
      </c>
      <c r="C881" s="11" t="s">
        <v>7521</v>
      </c>
      <c r="E881" s="40">
        <v>880</v>
      </c>
      <c r="F881" s="11" t="str">
        <f t="shared" si="92"/>
        <v>E3_1_3_25</v>
      </c>
      <c r="G881" s="46" t="str">
        <f t="shared" si="93"/>
        <v>E3_1_3_25_kcat: 13.7</v>
      </c>
      <c r="H881" s="46" t="str">
        <f t="shared" si="98"/>
        <v>E3_1_3_25_km: 1</v>
      </c>
      <c r="I881" s="49" t="s">
        <v>8452</v>
      </c>
      <c r="J881" s="49" t="str">
        <f t="shared" si="94"/>
        <v>C03546  *  C00001 </v>
      </c>
      <c r="K881" s="19" t="s">
        <v>9407</v>
      </c>
      <c r="L881" s="50" t="str">
        <f t="shared" si="95"/>
        <v>C00137  * C00009</v>
      </c>
      <c r="M881" s="16" t="str">
        <f t="shared" si="96"/>
        <v>(${Variables:E3_1_3_25_kcat} * E3_1_3_25 * C03546  *  C00001 ) / (${Variables:E3_1_3_25_km} + (E3_1_3_25 * C03546  *  C00001 ))</v>
      </c>
      <c r="N881" s="16" t="str">
        <f t="shared" si="97"/>
        <v>r880: C03546  +  C00001  -&gt; C00137  + C00009 | (${Variables:E3_1_3_25_kcat} * E3_1_3_25 * C03546  *  C00001 ) / (${Variables:E3_1_3_25_km} + (E3_1_3_25 * C03546  *  C00001 ))</v>
      </c>
    </row>
    <row r="882" spans="1:14" ht="29" x14ac:dyDescent="0.35">
      <c r="A882" s="12" t="s">
        <v>2826</v>
      </c>
      <c r="B882" s="11" t="s">
        <v>2196</v>
      </c>
      <c r="C882" s="11" t="s">
        <v>7575</v>
      </c>
      <c r="E882" s="40">
        <v>881</v>
      </c>
      <c r="F882" s="11" t="str">
        <f t="shared" si="92"/>
        <v>E4_2_1_49</v>
      </c>
      <c r="G882" s="46" t="str">
        <f t="shared" si="93"/>
        <v>E4_2_1_49_kcat: 13.7</v>
      </c>
      <c r="H882" s="46" t="str">
        <f t="shared" si="98"/>
        <v>E4_2_1_49_km: 1</v>
      </c>
      <c r="I882" s="49" t="s">
        <v>4034</v>
      </c>
      <c r="J882" s="49" t="str">
        <f t="shared" si="94"/>
        <v>C03680</v>
      </c>
      <c r="K882" s="19" t="s">
        <v>9504</v>
      </c>
      <c r="L882" s="50" t="str">
        <f t="shared" si="95"/>
        <v>C00785  * C00001</v>
      </c>
      <c r="M882" s="16" t="str">
        <f t="shared" si="96"/>
        <v>(${Variables:E4_2_1_49_kcat} * E4_2_1_49 * C03680) / (${Variables:E4_2_1_49_km} + (E4_2_1_49 * C03680))</v>
      </c>
      <c r="N882" s="16" t="str">
        <f t="shared" si="97"/>
        <v>r881: C03680 -&gt; C00785  + C00001 | (${Variables:E4_2_1_49_kcat} * E4_2_1_49 * C03680) / (${Variables:E4_2_1_49_km} + (E4_2_1_49 * C03680))</v>
      </c>
    </row>
    <row r="883" spans="1:14" ht="29" x14ac:dyDescent="0.35">
      <c r="A883" s="12" t="s">
        <v>2751</v>
      </c>
      <c r="B883" s="11" t="s">
        <v>2121</v>
      </c>
      <c r="C883" s="11" t="s">
        <v>7576</v>
      </c>
      <c r="E883" s="40">
        <v>882</v>
      </c>
      <c r="F883" s="11" t="str">
        <f t="shared" si="92"/>
        <v>E3_5_2_7</v>
      </c>
      <c r="G883" s="46" t="str">
        <f t="shared" si="93"/>
        <v>E3_5_2_7_kcat: 13.7</v>
      </c>
      <c r="H883" s="46" t="str">
        <f t="shared" si="98"/>
        <v>E3_5_2_7_km: 1</v>
      </c>
      <c r="I883" s="49" t="s">
        <v>8453</v>
      </c>
      <c r="J883" s="49" t="str">
        <f t="shared" si="94"/>
        <v>C03680  *  C00001 </v>
      </c>
      <c r="K883" s="19" t="s">
        <v>3952</v>
      </c>
      <c r="L883" s="50" t="str">
        <f t="shared" si="95"/>
        <v>C00439</v>
      </c>
      <c r="M883" s="16" t="str">
        <f t="shared" si="96"/>
        <v>(${Variables:E3_5_2_7_kcat} * E3_5_2_7 * C03680  *  C00001 ) / (${Variables:E3_5_2_7_km} + (E3_5_2_7 * C03680  *  C00001 ))</v>
      </c>
      <c r="N883" s="16" t="str">
        <f t="shared" si="97"/>
        <v>r882: C03680  +  C00001  -&gt; C00439 | (${Variables:E3_5_2_7_kcat} * E3_5_2_7 * C03680  *  C00001 ) / (${Variables:E3_5_2_7_km} + (E3_5_2_7 * C03680  *  C00001 ))</v>
      </c>
    </row>
    <row r="884" spans="1:14" ht="29" x14ac:dyDescent="0.35">
      <c r="A884" s="12" t="s">
        <v>2548</v>
      </c>
      <c r="B884" s="11" t="s">
        <v>1918</v>
      </c>
      <c r="C884" s="11" t="s">
        <v>7577</v>
      </c>
      <c r="E884" s="40">
        <v>883</v>
      </c>
      <c r="F884" s="11" t="str">
        <f t="shared" si="92"/>
        <v>E2_5_1_72</v>
      </c>
      <c r="G884" s="46" t="str">
        <f t="shared" si="93"/>
        <v>E2_5_1_72_kcat: 13.7</v>
      </c>
      <c r="H884" s="46" t="str">
        <f t="shared" si="98"/>
        <v>E2_5_1_72_km: 1</v>
      </c>
      <c r="I884" s="49" t="s">
        <v>8454</v>
      </c>
      <c r="J884" s="49" t="str">
        <f t="shared" si="94"/>
        <v>C03722  *   C00001  *  C00009 </v>
      </c>
      <c r="K884" s="19" t="s">
        <v>9505</v>
      </c>
      <c r="L884" s="50" t="str">
        <f t="shared" si="95"/>
        <v>C05840  * C00111</v>
      </c>
      <c r="M884" s="16" t="str">
        <f t="shared" si="96"/>
        <v>(${Variables:E2_5_1_72_kcat} * E2_5_1_72 * C03722  *   C00001  *  C00009 ) / (${Variables:E2_5_1_72_km} + (E2_5_1_72 * C03722  *   C00001  *  C00009 ))</v>
      </c>
      <c r="N884" s="16" t="str">
        <f t="shared" si="97"/>
        <v>r883: C03722  +   C00001  +  C00009  -&gt; C05840  + C00111 | (${Variables:E2_5_1_72_kcat} * E2_5_1_72 * C03722  *   C00001  *  C00009 ) / (${Variables:E2_5_1_72_km} + (E2_5_1_72 * C03722  *   C00001  *  C00009 ))</v>
      </c>
    </row>
    <row r="885" spans="1:14" ht="29" x14ac:dyDescent="0.35">
      <c r="A885" s="12" t="s">
        <v>2850</v>
      </c>
      <c r="B885" s="11" t="s">
        <v>2220</v>
      </c>
      <c r="C885" s="11" t="s">
        <v>7578</v>
      </c>
      <c r="E885" s="40">
        <v>884</v>
      </c>
      <c r="F885" s="11" t="str">
        <f t="shared" si="92"/>
        <v>E4_3_2_2</v>
      </c>
      <c r="G885" s="46" t="str">
        <f t="shared" si="93"/>
        <v>E4_3_2_2_kcat: 13.7</v>
      </c>
      <c r="H885" s="46" t="str">
        <f t="shared" si="98"/>
        <v>E4_3_2_2_km: 1</v>
      </c>
      <c r="I885" s="49" t="s">
        <v>4069</v>
      </c>
      <c r="J885" s="49" t="str">
        <f t="shared" si="94"/>
        <v>C03794</v>
      </c>
      <c r="K885" s="19" t="s">
        <v>9506</v>
      </c>
      <c r="L885" s="50" t="str">
        <f t="shared" si="95"/>
        <v>C00122  * C00020</v>
      </c>
      <c r="M885" s="16" t="str">
        <f t="shared" si="96"/>
        <v>(${Variables:E4_3_2_2_kcat} * E4_3_2_2 * C03794) / (${Variables:E4_3_2_2_km} + (E4_3_2_2 * C03794))</v>
      </c>
      <c r="N885" s="16" t="str">
        <f t="shared" si="97"/>
        <v>r884: C03794 -&gt; C00122  + C00020 | (${Variables:E4_3_2_2_kcat} * E4_3_2_2 * C03794) / (${Variables:E4_3_2_2_km} + (E4_3_2_2 * C03794))</v>
      </c>
    </row>
    <row r="886" spans="1:14" ht="29" x14ac:dyDescent="0.35">
      <c r="A886" s="12" t="s">
        <v>2475</v>
      </c>
      <c r="B886" s="11" t="s">
        <v>1845</v>
      </c>
      <c r="C886" s="11" t="s">
        <v>7396</v>
      </c>
      <c r="E886" s="40">
        <v>885</v>
      </c>
      <c r="F886" s="11" t="str">
        <f t="shared" si="92"/>
        <v>E2_1_2_2</v>
      </c>
      <c r="G886" s="46" t="str">
        <f t="shared" si="93"/>
        <v>E2_1_2_2_kcat: 13.7</v>
      </c>
      <c r="H886" s="46" t="str">
        <f t="shared" si="98"/>
        <v>E2_1_2_2_km: 1</v>
      </c>
      <c r="I886" s="49" t="s">
        <v>8455</v>
      </c>
      <c r="J886" s="49" t="str">
        <f t="shared" si="94"/>
        <v>C03838  *  C00445  *  C00001</v>
      </c>
      <c r="K886" s="19" t="s">
        <v>9507</v>
      </c>
      <c r="L886" s="50" t="str">
        <f t="shared" si="95"/>
        <v>C04376  * C00101</v>
      </c>
      <c r="M886" s="16" t="str">
        <f t="shared" si="96"/>
        <v>(${Variables:E2_1_2_2_kcat} * E2_1_2_2 * C03838  *  C00445  *  C00001) / (${Variables:E2_1_2_2_km} + (E2_1_2_2 * C03838  *  C00445  *  C00001))</v>
      </c>
      <c r="N886" s="16" t="str">
        <f t="shared" si="97"/>
        <v>r885: C03838  +  C00445  +  C00001 -&gt; C04376  + C00101 | (${Variables:E2_1_2_2_kcat} * E2_1_2_2 * C03838  *  C00445  *  C00001) / (${Variables:E2_1_2_2_km} + (E2_1_2_2 * C03838  *  C00445  *  C00001))</v>
      </c>
    </row>
    <row r="887" spans="1:14" ht="29" x14ac:dyDescent="0.35">
      <c r="A887" s="12" t="s">
        <v>2657</v>
      </c>
      <c r="B887" s="11" t="s">
        <v>2027</v>
      </c>
      <c r="C887" s="11" t="s">
        <v>7579</v>
      </c>
      <c r="E887" s="40">
        <v>886</v>
      </c>
      <c r="F887" s="11" t="str">
        <f t="shared" si="92"/>
        <v>E3_1_1_29</v>
      </c>
      <c r="G887" s="46" t="str">
        <f t="shared" si="93"/>
        <v>E3_1_1_29_kcat: 13.7</v>
      </c>
      <c r="H887" s="46" t="str">
        <f t="shared" si="98"/>
        <v>E3_1_1_29_km: 1</v>
      </c>
      <c r="I887" s="49" t="s">
        <v>8456</v>
      </c>
      <c r="J887" s="49" t="str">
        <f t="shared" si="94"/>
        <v>C03880  *  C00001</v>
      </c>
      <c r="K887" s="19" t="s">
        <v>9508</v>
      </c>
      <c r="L887" s="50" t="str">
        <f t="shared" si="95"/>
        <v>C03523  * C00066</v>
      </c>
      <c r="M887" s="16" t="str">
        <f t="shared" si="96"/>
        <v>(${Variables:E3_1_1_29_kcat} * E3_1_1_29 * C03880  *  C00001) / (${Variables:E3_1_1_29_km} + (E3_1_1_29 * C03880  *  C00001))</v>
      </c>
      <c r="N887" s="16" t="str">
        <f t="shared" si="97"/>
        <v>r886: C03880  +  C00001 -&gt; C03523  + C00066 | (${Variables:E3_1_1_29_kcat} * E3_1_1_29 * C03880  *  C00001) / (${Variables:E3_1_1_29_km} + (E3_1_1_29 * C03880  *  C00001))</v>
      </c>
    </row>
    <row r="888" spans="1:14" ht="29" x14ac:dyDescent="0.35">
      <c r="A888" s="12" t="s">
        <v>2679</v>
      </c>
      <c r="B888" s="11" t="s">
        <v>2049</v>
      </c>
      <c r="C888" s="11" t="s">
        <v>7580</v>
      </c>
      <c r="E888" s="40">
        <v>887</v>
      </c>
      <c r="F888" s="11" t="str">
        <f t="shared" si="92"/>
        <v>E3_1_3_27</v>
      </c>
      <c r="G888" s="46" t="str">
        <f t="shared" si="93"/>
        <v>E3_1_3_27_kcat: 13.7</v>
      </c>
      <c r="H888" s="46" t="str">
        <f t="shared" si="98"/>
        <v>E3_1_3_27_km: 1</v>
      </c>
      <c r="I888" s="49" t="s">
        <v>8457</v>
      </c>
      <c r="J888" s="49" t="str">
        <f t="shared" si="94"/>
        <v>C03892  *  C00001 </v>
      </c>
      <c r="K888" s="19" t="s">
        <v>9509</v>
      </c>
      <c r="L888" s="50" t="str">
        <f t="shared" si="95"/>
        <v>C00344  * C00009</v>
      </c>
      <c r="M888" s="16" t="str">
        <f t="shared" si="96"/>
        <v>(${Variables:E3_1_3_27_kcat} * E3_1_3_27 * C03892  *  C00001 ) / (${Variables:E3_1_3_27_km} + (E3_1_3_27 * C03892  *  C00001 ))</v>
      </c>
      <c r="N888" s="16" t="str">
        <f t="shared" si="97"/>
        <v>r887: C03892  +  C00001  -&gt; C00344  + C00009 | (${Variables:E3_1_3_27_kcat} * E3_1_3_27 * C03892  *  C00001 ) / (${Variables:E3_1_3_27_km} + (E3_1_3_27 * C03892  *  C00001 ))</v>
      </c>
    </row>
    <row r="889" spans="1:14" ht="29" x14ac:dyDescent="0.35">
      <c r="A889" s="12" t="s">
        <v>2411</v>
      </c>
      <c r="B889" s="11" t="s">
        <v>1781</v>
      </c>
      <c r="C889" s="11" t="s">
        <v>7517</v>
      </c>
      <c r="E889" s="40">
        <v>888</v>
      </c>
      <c r="F889" s="11" t="str">
        <f t="shared" si="92"/>
        <v>E1_2_1_88</v>
      </c>
      <c r="G889" s="46" t="str">
        <f t="shared" si="93"/>
        <v>E1_2_1_88_kcat: 13.7</v>
      </c>
      <c r="H889" s="46" t="str">
        <f t="shared" si="98"/>
        <v>E1_2_1_88_km: 1</v>
      </c>
      <c r="I889" s="49" t="s">
        <v>8458</v>
      </c>
      <c r="J889" s="49" t="str">
        <f t="shared" si="94"/>
        <v>C03912  *  C00003  *   C00001 </v>
      </c>
      <c r="K889" s="19" t="s">
        <v>9402</v>
      </c>
      <c r="L889" s="50" t="str">
        <f t="shared" si="95"/>
        <v>C00025  * C00004  * C00080</v>
      </c>
      <c r="M889" s="16" t="str">
        <f t="shared" si="96"/>
        <v>(${Variables:E1_2_1_88_kcat} * E1_2_1_88 * C03912  *  C00003  *   C00001 ) / (${Variables:E1_2_1_88_km} + (E1_2_1_88 * C03912  *  C00003  *   C00001 ))</v>
      </c>
      <c r="N889" s="16" t="str">
        <f t="shared" si="97"/>
        <v>r888: C03912  +  C00003  +   C00001  -&gt; C00025  + C00004  + C00080 | (${Variables:E1_2_1_88_kcat} * E1_2_1_88 * C03912  *  C00003  *   C00001 ) / (${Variables:E1_2_1_88_km} + (E1_2_1_88 * C03912  *  C00003  *   C00001 ))</v>
      </c>
    </row>
    <row r="890" spans="1:14" ht="29" x14ac:dyDescent="0.35">
      <c r="A890" s="12" t="s">
        <v>2411</v>
      </c>
      <c r="B890" s="11" t="s">
        <v>1781</v>
      </c>
      <c r="C890" s="11" t="s">
        <v>7517</v>
      </c>
      <c r="E890" s="40">
        <v>889</v>
      </c>
      <c r="F890" s="11" t="str">
        <f t="shared" si="92"/>
        <v>E1_2_1_88</v>
      </c>
      <c r="G890" s="46" t="str">
        <f t="shared" si="93"/>
        <v>E1_2_1_88_kcat: 13.7</v>
      </c>
      <c r="H890" s="46" t="str">
        <f t="shared" si="98"/>
        <v>E1_2_1_88_km: 1</v>
      </c>
      <c r="I890" s="49" t="s">
        <v>8459</v>
      </c>
      <c r="J890" s="49" t="str">
        <f t="shared" si="94"/>
        <v>C03912  *  C00006  *   C00001 </v>
      </c>
      <c r="K890" s="19" t="s">
        <v>9403</v>
      </c>
      <c r="L890" s="50" t="str">
        <f t="shared" si="95"/>
        <v>C00025  * C00005  * C00080</v>
      </c>
      <c r="M890" s="16" t="str">
        <f t="shared" si="96"/>
        <v>(${Variables:E1_2_1_88_kcat} * E1_2_1_88 * C03912  *  C00006  *   C00001 ) / (${Variables:E1_2_1_88_km} + (E1_2_1_88 * C03912  *  C00006  *   C00001 ))</v>
      </c>
      <c r="N890" s="16" t="str">
        <f t="shared" si="97"/>
        <v>r889: C03912  +  C00006  +   C00001  -&gt; C00025  + C00005  + C00080 | (${Variables:E1_2_1_88_kcat} * E1_2_1_88 * C03912  *  C00006  *   C00001 ) / (${Variables:E1_2_1_88_km} + (E1_2_1_88 * C03912  *  C00006  *   C00001 ))</v>
      </c>
    </row>
    <row r="891" spans="1:14" ht="29" x14ac:dyDescent="0.35">
      <c r="A891" s="12" t="s">
        <v>2489</v>
      </c>
      <c r="B891" s="11" t="s">
        <v>1859</v>
      </c>
      <c r="C891" s="11" t="s">
        <v>7373</v>
      </c>
      <c r="E891" s="40">
        <v>890</v>
      </c>
      <c r="F891" s="11" t="str">
        <f t="shared" si="92"/>
        <v>E2_3_1_179</v>
      </c>
      <c r="G891" s="46" t="str">
        <f t="shared" si="93"/>
        <v>E2_3_1_179_kcat: 13.7</v>
      </c>
      <c r="H891" s="46" t="str">
        <f t="shared" si="98"/>
        <v>E2_3_1_179_km: 1</v>
      </c>
      <c r="I891" s="49" t="s">
        <v>8460</v>
      </c>
      <c r="J891" s="49" t="str">
        <f t="shared" si="94"/>
        <v>C03939  *  C01209 </v>
      </c>
      <c r="K891" s="19" t="s">
        <v>9510</v>
      </c>
      <c r="L891" s="50" t="str">
        <f t="shared" si="95"/>
        <v>C05744  * C00011  * C00229</v>
      </c>
      <c r="M891" s="16" t="str">
        <f t="shared" si="96"/>
        <v>(${Variables:E2_3_1_179_kcat} * E2_3_1_179 * C03939  *  C01209 ) / (${Variables:E2_3_1_179_km} + (E2_3_1_179 * C03939  *  C01209 ))</v>
      </c>
      <c r="N891" s="16" t="str">
        <f t="shared" si="97"/>
        <v>r890: C03939  +  C01209  -&gt; C05744  + C00011  + C00229 | (${Variables:E2_3_1_179_kcat} * E2_3_1_179 * C03939  *  C01209 ) / (${Variables:E2_3_1_179_km} + (E2_3_1_179 * C03939  *  C01209 ))</v>
      </c>
    </row>
    <row r="892" spans="1:14" ht="29" x14ac:dyDescent="0.35">
      <c r="A892" s="12" t="s">
        <v>2393</v>
      </c>
      <c r="B892" s="11" t="s">
        <v>1763</v>
      </c>
      <c r="C892" s="11" t="s">
        <v>7581</v>
      </c>
      <c r="E892" s="40">
        <v>891</v>
      </c>
      <c r="F892" s="11" t="str">
        <f t="shared" si="92"/>
        <v>E1_17_1_8</v>
      </c>
      <c r="G892" s="46" t="str">
        <f t="shared" si="93"/>
        <v>E1_17_1_8_kcat: 13.7</v>
      </c>
      <c r="H892" s="46" t="str">
        <f t="shared" si="98"/>
        <v>E1_17_1_8_km: 1</v>
      </c>
      <c r="I892" s="49" t="s">
        <v>8461</v>
      </c>
      <c r="J892" s="49" t="str">
        <f t="shared" si="94"/>
        <v>C03972  *  C00003  *  C00001</v>
      </c>
      <c r="K892" s="19" t="s">
        <v>9511</v>
      </c>
      <c r="L892" s="50" t="str">
        <f t="shared" si="95"/>
        <v>C20258  * C00004  * C00080</v>
      </c>
      <c r="M892" s="16" t="str">
        <f t="shared" si="96"/>
        <v>(${Variables:E1_17_1_8_kcat} * E1_17_1_8 * C03972  *  C00003  *  C00001) / (${Variables:E1_17_1_8_km} + (E1_17_1_8 * C03972  *  C00003  *  C00001))</v>
      </c>
      <c r="N892" s="16" t="str">
        <f t="shared" si="97"/>
        <v>r891: C03972  +  C00003  +  C00001 -&gt; C20258  + C00004  + C00080 | (${Variables:E1_17_1_8_kcat} * E1_17_1_8 * C03972  *  C00003  *  C00001) / (${Variables:E1_17_1_8_km} + (E1_17_1_8 * C03972  *  C00003  *  C00001))</v>
      </c>
    </row>
    <row r="893" spans="1:14" ht="29" x14ac:dyDescent="0.35">
      <c r="A893" s="12" t="s">
        <v>2393</v>
      </c>
      <c r="B893" s="11" t="s">
        <v>1763</v>
      </c>
      <c r="C893" s="11" t="s">
        <v>7581</v>
      </c>
      <c r="E893" s="40">
        <v>892</v>
      </c>
      <c r="F893" s="11" t="str">
        <f t="shared" si="92"/>
        <v>E1_17_1_8</v>
      </c>
      <c r="G893" s="46" t="str">
        <f t="shared" si="93"/>
        <v>E1_17_1_8_kcat: 13.7</v>
      </c>
      <c r="H893" s="46" t="str">
        <f t="shared" si="98"/>
        <v>E1_17_1_8_km: 1</v>
      </c>
      <c r="I893" s="49" t="s">
        <v>8462</v>
      </c>
      <c r="J893" s="49" t="str">
        <f t="shared" si="94"/>
        <v>C03972  *  C00006  *  C00001</v>
      </c>
      <c r="K893" s="19" t="s">
        <v>9512</v>
      </c>
      <c r="L893" s="50" t="str">
        <f t="shared" si="95"/>
        <v>C20258  * C00005  * C00080</v>
      </c>
      <c r="M893" s="16" t="str">
        <f t="shared" si="96"/>
        <v>(${Variables:E1_17_1_8_kcat} * E1_17_1_8 * C03972  *  C00006  *  C00001) / (${Variables:E1_17_1_8_km} + (E1_17_1_8 * C03972  *  C00006  *  C00001))</v>
      </c>
      <c r="N893" s="16" t="str">
        <f t="shared" si="97"/>
        <v>r892: C03972  +  C00006  +  C00001 -&gt; C20258  + C00005  + C00080 | (${Variables:E1_17_1_8_kcat} * E1_17_1_8 * C03972  *  C00006  *  C00001) / (${Variables:E1_17_1_8_km} + (E1_17_1_8 * C03972  *  C00006  *  C00001))</v>
      </c>
    </row>
    <row r="894" spans="1:14" ht="29" x14ac:dyDescent="0.35">
      <c r="A894" s="12" t="s">
        <v>2506</v>
      </c>
      <c r="B894" s="11" t="s">
        <v>1876</v>
      </c>
      <c r="C894" s="11" t="s">
        <v>7582</v>
      </c>
      <c r="E894" s="40">
        <v>893</v>
      </c>
      <c r="F894" s="11" t="str">
        <f t="shared" si="92"/>
        <v>E2_3_1_89</v>
      </c>
      <c r="G894" s="46" t="str">
        <f t="shared" si="93"/>
        <v>E2_3_1_89_kcat: 13.7</v>
      </c>
      <c r="H894" s="46" t="str">
        <f t="shared" si="98"/>
        <v>E2_3_1_89_km: 1</v>
      </c>
      <c r="I894" s="49" t="s">
        <v>8463</v>
      </c>
      <c r="J894" s="49" t="str">
        <f t="shared" si="94"/>
        <v>C03972  *  C00024  *  C00001</v>
      </c>
      <c r="K894" s="19" t="s">
        <v>9513</v>
      </c>
      <c r="L894" s="50" t="str">
        <f t="shared" si="95"/>
        <v>C05539  * C00010</v>
      </c>
      <c r="M894" s="16" t="str">
        <f t="shared" si="96"/>
        <v>(${Variables:E2_3_1_89_kcat} * E2_3_1_89 * C03972  *  C00024  *  C00001) / (${Variables:E2_3_1_89_km} + (E2_3_1_89 * C03972  *  C00024  *  C00001))</v>
      </c>
      <c r="N894" s="16" t="str">
        <f t="shared" si="97"/>
        <v>r893: C03972  +  C00024  +  C00001 -&gt; C05539  + C00010 | (${Variables:E2_3_1_89_kcat} * E2_3_1_89 * C03972  *  C00024  *  C00001) / (${Variables:E2_3_1_89_km} + (E2_3_1_89 * C03972  *  C00024  *  C00001))</v>
      </c>
    </row>
    <row r="895" spans="1:14" ht="29" x14ac:dyDescent="0.35">
      <c r="A895" s="12" t="s">
        <v>2678</v>
      </c>
      <c r="B895" s="11" t="s">
        <v>2048</v>
      </c>
      <c r="C895" s="11" t="s">
        <v>7521</v>
      </c>
      <c r="E895" s="40">
        <v>894</v>
      </c>
      <c r="F895" s="11" t="str">
        <f t="shared" si="92"/>
        <v>E3_1_3_25</v>
      </c>
      <c r="G895" s="46" t="str">
        <f t="shared" si="93"/>
        <v>E3_1_3_25_kcat: 13.7</v>
      </c>
      <c r="H895" s="46" t="str">
        <f t="shared" si="98"/>
        <v>E3_1_3_25_km: 1</v>
      </c>
      <c r="I895" s="49" t="s">
        <v>8464</v>
      </c>
      <c r="J895" s="49" t="str">
        <f t="shared" si="94"/>
        <v>C04006  *  C00001 </v>
      </c>
      <c r="K895" s="19" t="s">
        <v>9407</v>
      </c>
      <c r="L895" s="50" t="str">
        <f t="shared" si="95"/>
        <v>C00137  * C00009</v>
      </c>
      <c r="M895" s="16" t="str">
        <f t="shared" si="96"/>
        <v>(${Variables:E3_1_3_25_kcat} * E3_1_3_25 * C04006  *  C00001 ) / (${Variables:E3_1_3_25_km} + (E3_1_3_25 * C04006  *  C00001 ))</v>
      </c>
      <c r="N895" s="16" t="str">
        <f t="shared" si="97"/>
        <v>r894: C04006  +  C00001  -&gt; C00137  + C00009 | (${Variables:E3_1_3_25_kcat} * E3_1_3_25 * C04006  *  C00001 ) / (${Variables:E3_1_3_25_km} + (E3_1_3_25 * C04006  *  C00001 ))</v>
      </c>
    </row>
    <row r="896" spans="1:14" ht="29" x14ac:dyDescent="0.35">
      <c r="A896" s="12" t="s">
        <v>2932</v>
      </c>
      <c r="B896" s="11" t="s">
        <v>2302</v>
      </c>
      <c r="C896" s="11" t="s">
        <v>7159</v>
      </c>
      <c r="E896" s="40">
        <v>895</v>
      </c>
      <c r="F896" s="11" t="str">
        <f t="shared" si="92"/>
        <v>E6_2_1_71</v>
      </c>
      <c r="G896" s="46" t="str">
        <f t="shared" si="93"/>
        <v>E6_2_1_71_kcat: 13.7</v>
      </c>
      <c r="H896" s="46" t="str">
        <f t="shared" si="98"/>
        <v>E6_2_1_71_km: 1</v>
      </c>
      <c r="I896" s="49" t="s">
        <v>8465</v>
      </c>
      <c r="J896" s="49" t="str">
        <f t="shared" si="94"/>
        <v>C04030  *  C20665</v>
      </c>
      <c r="K896" s="19" t="s">
        <v>9514</v>
      </c>
      <c r="L896" s="50" t="str">
        <f t="shared" si="95"/>
        <v>C00020  * C22408</v>
      </c>
      <c r="M896" s="16" t="str">
        <f t="shared" si="96"/>
        <v>(${Variables:E6_2_1_71_kcat} * E6_2_1_71 * C04030  *  C20665) / (${Variables:E6_2_1_71_km} + (E6_2_1_71 * C04030  *  C20665))</v>
      </c>
      <c r="N896" s="16" t="str">
        <f t="shared" si="97"/>
        <v>r895: C04030  +  C20665 -&gt; C00020  + C22408 | (${Variables:E6_2_1_71_kcat} * E6_2_1_71 * C04030  *  C20665) / (${Variables:E6_2_1_71_km} + (E6_2_1_71 * C04030  *  C20665))</v>
      </c>
    </row>
    <row r="897" spans="1:14" ht="29" x14ac:dyDescent="0.35">
      <c r="A897" s="12" t="s">
        <v>2832</v>
      </c>
      <c r="B897" s="11" t="s">
        <v>2202</v>
      </c>
      <c r="C897" s="11" t="s">
        <v>7583</v>
      </c>
      <c r="E897" s="40">
        <v>896</v>
      </c>
      <c r="F897" s="11" t="str">
        <f t="shared" si="92"/>
        <v>E4_2_1_9</v>
      </c>
      <c r="G897" s="46" t="str">
        <f t="shared" si="93"/>
        <v>E4_2_1_9_kcat: 13.7</v>
      </c>
      <c r="H897" s="46" t="str">
        <f t="shared" si="98"/>
        <v>E4_2_1_9_km: 1</v>
      </c>
      <c r="I897" s="49" t="s">
        <v>4049</v>
      </c>
      <c r="J897" s="49" t="str">
        <f t="shared" si="94"/>
        <v>C04039</v>
      </c>
      <c r="K897" s="19" t="s">
        <v>9515</v>
      </c>
      <c r="L897" s="50" t="str">
        <f t="shared" si="95"/>
        <v>C00141  * C00001</v>
      </c>
      <c r="M897" s="16" t="str">
        <f t="shared" si="96"/>
        <v>(${Variables:E4_2_1_9_kcat} * E4_2_1_9 * C04039) / (${Variables:E4_2_1_9_km} + (E4_2_1_9 * C04039))</v>
      </c>
      <c r="N897" s="16" t="str">
        <f t="shared" si="97"/>
        <v>r896: C04039 -&gt; C00141  + C00001 | (${Variables:E4_2_1_9_kcat} * E4_2_1_9 * C04039) / (${Variables:E4_2_1_9_km} + (E4_2_1_9 * C04039))</v>
      </c>
    </row>
    <row r="898" spans="1:14" ht="29" x14ac:dyDescent="0.35">
      <c r="A898" s="12" t="s">
        <v>2878</v>
      </c>
      <c r="B898" s="11" t="s">
        <v>2248</v>
      </c>
      <c r="C898" s="11" t="s">
        <v>7584</v>
      </c>
      <c r="E898" s="40">
        <v>897</v>
      </c>
      <c r="F898" s="11" t="str">
        <f t="shared" si="92"/>
        <v>E5_3_1_17</v>
      </c>
      <c r="G898" s="46" t="str">
        <f t="shared" si="93"/>
        <v>E5_3_1_17_kcat: 13.7</v>
      </c>
      <c r="H898" s="46" t="str">
        <f t="shared" si="98"/>
        <v>E5_3_1_17_km: 1</v>
      </c>
      <c r="I898" s="49" t="s">
        <v>4122</v>
      </c>
      <c r="J898" s="49" t="str">
        <f t="shared" si="94"/>
        <v>C04053</v>
      </c>
      <c r="K898" s="19" t="s">
        <v>4121</v>
      </c>
      <c r="L898" s="50" t="str">
        <f t="shared" si="95"/>
        <v>C04349</v>
      </c>
      <c r="M898" s="16" t="str">
        <f t="shared" si="96"/>
        <v>(${Variables:E5_3_1_17_kcat} * E5_3_1_17 * C04053) / (${Variables:E5_3_1_17_km} + (E5_3_1_17 * C04053))</v>
      </c>
      <c r="N898" s="16" t="str">
        <f t="shared" si="97"/>
        <v>r897: C04053 -&gt; C04349 | (${Variables:E5_3_1_17_kcat} * E5_3_1_17 * C04053) / (${Variables:E5_3_1_17_km} + (E5_3_1_17 * C04053))</v>
      </c>
    </row>
    <row r="899" spans="1:14" ht="29" x14ac:dyDescent="0.35">
      <c r="A899" s="12" t="s">
        <v>2419</v>
      </c>
      <c r="B899" s="11" t="s">
        <v>1789</v>
      </c>
      <c r="C899" s="11" t="s">
        <v>7585</v>
      </c>
      <c r="E899" s="40">
        <v>898</v>
      </c>
      <c r="F899" s="11" t="str">
        <f t="shared" ref="F899:F962" si="99">"E" &amp; SUBSTITUTE(C899,".","_")</f>
        <v>E1_3_1_28</v>
      </c>
      <c r="G899" s="46" t="str">
        <f t="shared" ref="G899:G962" si="100">_xlfn.CONCAT(F899,"_kcat: ",13.7)</f>
        <v>E1_3_1_28_kcat: 13.7</v>
      </c>
      <c r="H899" s="46" t="str">
        <f t="shared" si="98"/>
        <v>E1_3_1_28_km: 1</v>
      </c>
      <c r="I899" s="49" t="s">
        <v>8466</v>
      </c>
      <c r="J899" s="49" t="str">
        <f t="shared" ref="J899:J962" si="101">SUBSTITUTE(I899, "+", "*")</f>
        <v>C04171  *  C00003</v>
      </c>
      <c r="K899" s="19" t="s">
        <v>9516</v>
      </c>
      <c r="L899" s="50" t="str">
        <f t="shared" ref="L899:L962" si="102">SUBSTITUTE(K899, "+", "*")</f>
        <v>C00196  * C00004  * C00080</v>
      </c>
      <c r="M899" s="16" t="str">
        <f t="shared" ref="M899:M962" si="103">_xlfn.CONCAT("(", "${Variables:",F899, "_kcat}"," * ", F899, " * ",J899,") / (","${Variables:",F899,"_km}"," + (",F899," * ",J899,"))")</f>
        <v>(${Variables:E1_3_1_28_kcat} * E1_3_1_28 * C04171  *  C00003) / (${Variables:E1_3_1_28_km} + (E1_3_1_28 * C04171  *  C00003))</v>
      </c>
      <c r="N899" s="16" t="str">
        <f t="shared" ref="N899:N962" si="104">_xlfn.CONCAT("r",E899,": ",I899, " -&gt; ",K899," | ",M899)</f>
        <v>r898: C04171  +  C00003 -&gt; C00196  + C00004  + C00080 | (${Variables:E1_3_1_28_kcat} * E1_3_1_28 * C04171  *  C00003) / (${Variables:E1_3_1_28_km} + (E1_3_1_28 * C04171  *  C00003))</v>
      </c>
    </row>
    <row r="900" spans="1:14" ht="29" x14ac:dyDescent="0.35">
      <c r="A900" s="12" t="s">
        <v>2879</v>
      </c>
      <c r="B900" s="11" t="s">
        <v>2249</v>
      </c>
      <c r="C900" s="11" t="s">
        <v>7586</v>
      </c>
      <c r="E900" s="40">
        <v>899</v>
      </c>
      <c r="F900" s="11" t="str">
        <f t="shared" si="99"/>
        <v>E5_3_1_23</v>
      </c>
      <c r="G900" s="46" t="str">
        <f t="shared" si="100"/>
        <v>E5_3_1_23_kcat: 13.7</v>
      </c>
      <c r="H900" s="46" t="str">
        <f t="shared" si="98"/>
        <v>E5_3_1_23_km: 1</v>
      </c>
      <c r="I900" s="49" t="s">
        <v>4123</v>
      </c>
      <c r="J900" s="49" t="str">
        <f t="shared" si="101"/>
        <v>C04188</v>
      </c>
      <c r="K900" s="19" t="s">
        <v>3994</v>
      </c>
      <c r="L900" s="50" t="str">
        <f t="shared" si="102"/>
        <v>C04582</v>
      </c>
      <c r="M900" s="16" t="str">
        <f t="shared" si="103"/>
        <v>(${Variables:E5_3_1_23_kcat} * E5_3_1_23 * C04188) / (${Variables:E5_3_1_23_km} + (E5_3_1_23 * C04188))</v>
      </c>
      <c r="N900" s="16" t="str">
        <f t="shared" si="104"/>
        <v>r899: C04188 -&gt; C04582 | (${Variables:E5_3_1_23_kcat} * E5_3_1_23 * C04188) / (${Variables:E5_3_1_23_km} + (E5_3_1_23 * C04188))</v>
      </c>
    </row>
    <row r="901" spans="1:14" ht="29" x14ac:dyDescent="0.35">
      <c r="A901" s="12" t="s">
        <v>2837</v>
      </c>
      <c r="B901" s="11" t="s">
        <v>2207</v>
      </c>
      <c r="C901" s="11" t="s">
        <v>7587</v>
      </c>
      <c r="E901" s="40">
        <v>900</v>
      </c>
      <c r="F901" s="11" t="str">
        <f t="shared" si="99"/>
        <v>E4_2_3_130</v>
      </c>
      <c r="G901" s="46" t="str">
        <f t="shared" si="100"/>
        <v>E4_2_3_130_kcat: 13.7</v>
      </c>
      <c r="H901" s="46" t="str">
        <f t="shared" si="98"/>
        <v>E4_2_3_130_km: 1</v>
      </c>
      <c r="I901" s="49" t="s">
        <v>4054</v>
      </c>
      <c r="J901" s="49" t="str">
        <f t="shared" si="101"/>
        <v>C04216</v>
      </c>
      <c r="K901" s="19" t="s">
        <v>9517</v>
      </c>
      <c r="L901" s="50" t="str">
        <f t="shared" si="102"/>
        <v>C20276  * C00013</v>
      </c>
      <c r="M901" s="16" t="str">
        <f t="shared" si="103"/>
        <v>(${Variables:E4_2_3_130_kcat} * E4_2_3_130 * C04216) / (${Variables:E4_2_3_130_km} + (E4_2_3_130 * C04216))</v>
      </c>
      <c r="N901" s="16" t="str">
        <f t="shared" si="104"/>
        <v>r900: C04216 -&gt; C20276  + C00013 | (${Variables:E4_2_3_130_kcat} * E4_2_3_130 * C04216) / (${Variables:E4_2_3_130_km} + (E4_2_3_130 * C04216))</v>
      </c>
    </row>
    <row r="902" spans="1:14" ht="29" x14ac:dyDescent="0.35">
      <c r="A902" s="12" t="s">
        <v>2395</v>
      </c>
      <c r="B902" s="11" t="s">
        <v>1765</v>
      </c>
      <c r="C902" s="11" t="s">
        <v>7386</v>
      </c>
      <c r="E902" s="40">
        <v>901</v>
      </c>
      <c r="F902" s="11" t="str">
        <f t="shared" si="99"/>
        <v>E1_17_4_1</v>
      </c>
      <c r="G902" s="46" t="str">
        <f t="shared" si="100"/>
        <v>E1_17_4_1_kcat: 13.7</v>
      </c>
      <c r="H902" s="46" t="str">
        <f t="shared" si="98"/>
        <v>E1_17_4_1_km: 1</v>
      </c>
      <c r="I902" s="49" t="s">
        <v>8467</v>
      </c>
      <c r="J902" s="49" t="str">
        <f t="shared" si="101"/>
        <v>C04232  *  C00343  *  C00001</v>
      </c>
      <c r="K902" s="19" t="s">
        <v>9518</v>
      </c>
      <c r="L902" s="50" t="str">
        <f t="shared" si="102"/>
        <v>C03723  * C00342</v>
      </c>
      <c r="M902" s="16" t="str">
        <f t="shared" si="103"/>
        <v>(${Variables:E1_17_4_1_kcat} * E1_17_4_1 * C04232  *  C00343  *  C00001) / (${Variables:E1_17_4_1_km} + (E1_17_4_1 * C04232  *  C00343  *  C00001))</v>
      </c>
      <c r="N902" s="16" t="str">
        <f t="shared" si="104"/>
        <v>r901: C04232  +  C00343  +  C00001 -&gt; C03723  + C00342 | (${Variables:E1_17_4_1_kcat} * E1_17_4_1 * C04232  *  C00343  *  C00001) / (${Variables:E1_17_4_1_km} + (E1_17_4_1 * C04232  *  C00343  *  C00001))</v>
      </c>
    </row>
    <row r="903" spans="1:14" ht="29" x14ac:dyDescent="0.35">
      <c r="A903" s="12" t="s">
        <v>2395</v>
      </c>
      <c r="B903" s="11" t="s">
        <v>1765</v>
      </c>
      <c r="C903" s="11" t="s">
        <v>7386</v>
      </c>
      <c r="E903" s="40">
        <v>902</v>
      </c>
      <c r="F903" s="11" t="str">
        <f t="shared" si="99"/>
        <v>E1_17_4_1</v>
      </c>
      <c r="G903" s="46" t="str">
        <f t="shared" si="100"/>
        <v>E1_17_4_1_kcat: 13.7</v>
      </c>
      <c r="H903" s="46" t="str">
        <f t="shared" si="98"/>
        <v>E1_17_4_1_km: 1</v>
      </c>
      <c r="I903" s="49" t="s">
        <v>8468</v>
      </c>
      <c r="J903" s="49" t="str">
        <f t="shared" si="101"/>
        <v>C04232  *  C03170  *  C00001</v>
      </c>
      <c r="K903" s="19" t="s">
        <v>9519</v>
      </c>
      <c r="L903" s="50" t="str">
        <f t="shared" si="102"/>
        <v>C03723  * C02090</v>
      </c>
      <c r="M903" s="16" t="str">
        <f t="shared" si="103"/>
        <v>(${Variables:E1_17_4_1_kcat} * E1_17_4_1 * C04232  *  C03170  *  C00001) / (${Variables:E1_17_4_1_km} + (E1_17_4_1 * C04232  *  C03170  *  C00001))</v>
      </c>
      <c r="N903" s="16" t="str">
        <f t="shared" si="104"/>
        <v>r902: C04232  +  C03170  +  C00001 -&gt; C03723  + C02090 | (${Variables:E1_17_4_1_kcat} * E1_17_4_1 * C04232  *  C03170  *  C00001) / (${Variables:E1_17_4_1_km} + (E1_17_4_1 * C04232  *  C03170  *  C00001))</v>
      </c>
    </row>
    <row r="904" spans="1:14" ht="29" x14ac:dyDescent="0.35">
      <c r="A904" s="12" t="s">
        <v>2395</v>
      </c>
      <c r="B904" s="11" t="s">
        <v>1765</v>
      </c>
      <c r="C904" s="11" t="s">
        <v>7386</v>
      </c>
      <c r="E904" s="40">
        <v>903</v>
      </c>
      <c r="F904" s="11" t="str">
        <f t="shared" si="99"/>
        <v>E1_17_4_1</v>
      </c>
      <c r="G904" s="46" t="str">
        <f t="shared" si="100"/>
        <v>E1_17_4_1_kcat: 13.7</v>
      </c>
      <c r="H904" s="46" t="str">
        <f t="shared" si="98"/>
        <v>E1_17_4_1_km: 1</v>
      </c>
      <c r="I904" s="49" t="s">
        <v>8469</v>
      </c>
      <c r="J904" s="49" t="str">
        <f t="shared" si="101"/>
        <v>C04232  *  C16664  *  C00001</v>
      </c>
      <c r="K904" s="19" t="s">
        <v>9520</v>
      </c>
      <c r="L904" s="50" t="str">
        <f t="shared" si="102"/>
        <v>C03723  * C16663</v>
      </c>
      <c r="M904" s="16" t="str">
        <f t="shared" si="103"/>
        <v>(${Variables:E1_17_4_1_kcat} * E1_17_4_1 * C04232  *  C16664  *  C00001) / (${Variables:E1_17_4_1_km} + (E1_17_4_1 * C04232  *  C16664  *  C00001))</v>
      </c>
      <c r="N904" s="16" t="str">
        <f t="shared" si="104"/>
        <v>r903: C04232  +  C16664  +  C00001 -&gt; C03723  + C16663 | (${Variables:E1_17_4_1_kcat} * E1_17_4_1 * C04232  *  C16664  *  C00001) / (${Variables:E1_17_4_1_km} + (E1_17_4_1 * C04232  *  C16664  *  C00001))</v>
      </c>
    </row>
    <row r="905" spans="1:14" ht="29" x14ac:dyDescent="0.35">
      <c r="A905" s="12" t="s">
        <v>2469</v>
      </c>
      <c r="B905" s="11" t="s">
        <v>1839</v>
      </c>
      <c r="C905" s="11" t="s">
        <v>7588</v>
      </c>
      <c r="E905" s="40">
        <v>904</v>
      </c>
      <c r="F905" s="11" t="str">
        <f t="shared" si="99"/>
        <v>E2_1_1_63</v>
      </c>
      <c r="G905" s="46" t="str">
        <f t="shared" si="100"/>
        <v>E2_1_1_63_kcat: 13.7</v>
      </c>
      <c r="H905" s="46" t="str">
        <f t="shared" si="98"/>
        <v>E2_1_1_63_km: 1</v>
      </c>
      <c r="I905" s="49" t="s">
        <v>8470</v>
      </c>
      <c r="J905" s="49" t="str">
        <f t="shared" si="101"/>
        <v>C04250  *  C02743 </v>
      </c>
      <c r="K905" s="19" t="s">
        <v>9521</v>
      </c>
      <c r="L905" s="50" t="str">
        <f t="shared" si="102"/>
        <v>C03800  * C11475</v>
      </c>
      <c r="M905" s="16" t="str">
        <f t="shared" si="103"/>
        <v>(${Variables:E2_1_1_63_kcat} * E2_1_1_63 * C04250  *  C02743 ) / (${Variables:E2_1_1_63_km} + (E2_1_1_63 * C04250  *  C02743 ))</v>
      </c>
      <c r="N905" s="16" t="str">
        <f t="shared" si="104"/>
        <v>r904: C04250  +  C02743  -&gt; C03800  + C11475 | (${Variables:E2_1_1_63_kcat} * E2_1_1_63 * C04250  *  C02743 ) / (${Variables:E2_1_1_63_km} + (E2_1_1_63 * C04250  *  C02743 ))</v>
      </c>
    </row>
    <row r="906" spans="1:14" ht="29" x14ac:dyDescent="0.35">
      <c r="A906" s="12" t="s">
        <v>2746</v>
      </c>
      <c r="B906" s="11" t="s">
        <v>2116</v>
      </c>
      <c r="C906" s="11" t="s">
        <v>7589</v>
      </c>
      <c r="E906" s="40">
        <v>905</v>
      </c>
      <c r="F906" s="11" t="str">
        <f t="shared" si="99"/>
        <v>E3_5_1_88</v>
      </c>
      <c r="G906" s="46" t="str">
        <f t="shared" si="100"/>
        <v>E3_5_1_88_kcat: 13.7</v>
      </c>
      <c r="H906" s="46" t="str">
        <f t="shared" si="98"/>
        <v>E3_5_1_88_km: 1</v>
      </c>
      <c r="I906" s="49" t="s">
        <v>8471</v>
      </c>
      <c r="J906" s="49" t="str">
        <f t="shared" si="101"/>
        <v>C04258  *  C00001</v>
      </c>
      <c r="K906" s="19" t="s">
        <v>9522</v>
      </c>
      <c r="L906" s="50" t="str">
        <f t="shared" si="102"/>
        <v>C00058  * C03617</v>
      </c>
      <c r="M906" s="16" t="str">
        <f t="shared" si="103"/>
        <v>(${Variables:E3_5_1_88_kcat} * E3_5_1_88 * C04258  *  C00001) / (${Variables:E3_5_1_88_km} + (E3_5_1_88 * C04258  *  C00001))</v>
      </c>
      <c r="N906" s="16" t="str">
        <f t="shared" si="104"/>
        <v>r905: C04258  +  C00001 -&gt; C00058  + C03617 | (${Variables:E3_5_1_88_kcat} * E3_5_1_88 * C04258  *  C00001) / (${Variables:E3_5_1_88_km} + (E3_5_1_88 * C04258  *  C00001))</v>
      </c>
    </row>
    <row r="907" spans="1:14" ht="29" x14ac:dyDescent="0.35">
      <c r="A907" s="12" t="s">
        <v>2574</v>
      </c>
      <c r="B907" s="11" t="s">
        <v>1944</v>
      </c>
      <c r="C907" s="11" t="s">
        <v>7590</v>
      </c>
      <c r="E907" s="40">
        <v>906</v>
      </c>
      <c r="F907" s="11" t="str">
        <f t="shared" si="99"/>
        <v>E2_7_1_199</v>
      </c>
      <c r="G907" s="46" t="str">
        <f t="shared" si="100"/>
        <v>E2_7_1_199_kcat: 13.7</v>
      </c>
      <c r="H907" s="46" t="str">
        <f t="shared" si="98"/>
        <v>E2_7_1_199_km: 1</v>
      </c>
      <c r="I907" s="49" t="s">
        <v>8472</v>
      </c>
      <c r="J907" s="49" t="str">
        <f t="shared" si="101"/>
        <v>C04261  *  C00031 </v>
      </c>
      <c r="K907" s="19" t="s">
        <v>9523</v>
      </c>
      <c r="L907" s="50" t="str">
        <f t="shared" si="102"/>
        <v>C00615  * C00668</v>
      </c>
      <c r="M907" s="16" t="str">
        <f t="shared" si="103"/>
        <v>(${Variables:E2_7_1_199_kcat} * E2_7_1_199 * C04261  *  C00031 ) / (${Variables:E2_7_1_199_km} + (E2_7_1_199 * C04261  *  C00031 ))</v>
      </c>
      <c r="N907" s="16" t="str">
        <f t="shared" si="104"/>
        <v>r906: C04261  +  C00031  -&gt; C00615  + C00668 | (${Variables:E2_7_1_199_kcat} * E2_7_1_199 * C04261  *  C00031 ) / (${Variables:E2_7_1_199_km} + (E2_7_1_199 * C04261  *  C00031 ))</v>
      </c>
    </row>
    <row r="908" spans="1:14" ht="29" x14ac:dyDescent="0.35">
      <c r="A908" s="12" t="s">
        <v>2577</v>
      </c>
      <c r="B908" s="11" t="s">
        <v>1947</v>
      </c>
      <c r="C908" s="11" t="s">
        <v>7591</v>
      </c>
      <c r="E908" s="40">
        <v>907</v>
      </c>
      <c r="F908" s="11" t="str">
        <f t="shared" si="99"/>
        <v>E2_7_1_202</v>
      </c>
      <c r="G908" s="46" t="str">
        <f t="shared" si="100"/>
        <v>E2_7_1_202_kcat: 13.7</v>
      </c>
      <c r="H908" s="46" t="str">
        <f t="shared" si="98"/>
        <v>E2_7_1_202_km: 1</v>
      </c>
      <c r="I908" s="49" t="s">
        <v>8473</v>
      </c>
      <c r="J908" s="49" t="str">
        <f t="shared" si="101"/>
        <v>C04261  *  C00095</v>
      </c>
      <c r="K908" s="19" t="s">
        <v>9524</v>
      </c>
      <c r="L908" s="50" t="str">
        <f t="shared" si="102"/>
        <v>C00615  * C01094</v>
      </c>
      <c r="M908" s="16" t="str">
        <f t="shared" si="103"/>
        <v>(${Variables:E2_7_1_202_kcat} * E2_7_1_202 * C04261  *  C00095) / (${Variables:E2_7_1_202_km} + (E2_7_1_202 * C04261  *  C00095))</v>
      </c>
      <c r="N908" s="16" t="str">
        <f t="shared" si="104"/>
        <v>r907: C04261  +  C00095 -&gt; C00615  + C01094 | (${Variables:E2_7_1_202_kcat} * E2_7_1_202 * C04261  *  C00095) / (${Variables:E2_7_1_202_km} + (E2_7_1_202 * C04261  *  C00095))</v>
      </c>
    </row>
    <row r="909" spans="1:14" ht="29" x14ac:dyDescent="0.35">
      <c r="A909" s="12" t="s">
        <v>2573</v>
      </c>
      <c r="B909" s="11" t="s">
        <v>1943</v>
      </c>
      <c r="C909" s="11" t="s">
        <v>7592</v>
      </c>
      <c r="E909" s="40">
        <v>908</v>
      </c>
      <c r="F909" s="11" t="str">
        <f t="shared" si="99"/>
        <v>E2_7_1_193</v>
      </c>
      <c r="G909" s="46" t="str">
        <f t="shared" si="100"/>
        <v>E2_7_1_193_kcat: 13.7</v>
      </c>
      <c r="H909" s="46" t="str">
        <f t="shared" ref="H909:H972" si="105">_xlfn.CONCAT(F909,"_km: ",1)</f>
        <v>E2_7_1_193_km: 1</v>
      </c>
      <c r="I909" s="49" t="s">
        <v>8474</v>
      </c>
      <c r="J909" s="49" t="str">
        <f t="shared" si="101"/>
        <v>C04261  *  C00140 </v>
      </c>
      <c r="K909" s="19" t="s">
        <v>9525</v>
      </c>
      <c r="L909" s="50" t="str">
        <f t="shared" si="102"/>
        <v>C00615  * C00357</v>
      </c>
      <c r="M909" s="16" t="str">
        <f t="shared" si="103"/>
        <v>(${Variables:E2_7_1_193_kcat} * E2_7_1_193 * C04261  *  C00140 ) / (${Variables:E2_7_1_193_km} + (E2_7_1_193 * C04261  *  C00140 ))</v>
      </c>
      <c r="N909" s="16" t="str">
        <f t="shared" si="104"/>
        <v>r908: C04261  +  C00140  -&gt; C00615  + C00357 | (${Variables:E2_7_1_193_kcat} * E2_7_1_193 * C04261  *  C00140 ) / (${Variables:E2_7_1_193_km} + (E2_7_1_193 * C04261  *  C00140 ))</v>
      </c>
    </row>
    <row r="910" spans="1:14" ht="29" x14ac:dyDescent="0.35">
      <c r="A910" s="12" t="s">
        <v>2578</v>
      </c>
      <c r="B910" s="11" t="s">
        <v>1948</v>
      </c>
      <c r="C910" s="11" t="s">
        <v>7593</v>
      </c>
      <c r="E910" s="40">
        <v>909</v>
      </c>
      <c r="F910" s="11" t="str">
        <f t="shared" si="99"/>
        <v>E2_7_1_205</v>
      </c>
      <c r="G910" s="46" t="str">
        <f t="shared" si="100"/>
        <v>E2_7_1_205_kcat: 13.7</v>
      </c>
      <c r="H910" s="46" t="str">
        <f t="shared" si="105"/>
        <v>E2_7_1_205_km: 1</v>
      </c>
      <c r="I910" s="49" t="s">
        <v>8475</v>
      </c>
      <c r="J910" s="49" t="str">
        <f t="shared" si="101"/>
        <v>C04261  *  C00185 </v>
      </c>
      <c r="K910" s="19" t="s">
        <v>9526</v>
      </c>
      <c r="L910" s="50" t="str">
        <f t="shared" si="102"/>
        <v>C00615  * C04534</v>
      </c>
      <c r="M910" s="16" t="str">
        <f t="shared" si="103"/>
        <v>(${Variables:E2_7_1_205_kcat} * E2_7_1_205 * C04261  *  C00185 ) / (${Variables:E2_7_1_205_km} + (E2_7_1_205 * C04261  *  C00185 ))</v>
      </c>
      <c r="N910" s="16" t="str">
        <f t="shared" si="104"/>
        <v>r909: C04261  +  C00185  -&gt; C00615  + C04534 | (${Variables:E2_7_1_205_kcat} * E2_7_1_205 * C04261  *  C00185 ) / (${Variables:E2_7_1_205_km} + (E2_7_1_205 * C04261  *  C00185 ))</v>
      </c>
    </row>
    <row r="911" spans="1:14" ht="29" x14ac:dyDescent="0.35">
      <c r="A911" s="12" t="s">
        <v>2832</v>
      </c>
      <c r="B911" s="11" t="s">
        <v>2202</v>
      </c>
      <c r="C911" s="11" t="s">
        <v>7583</v>
      </c>
      <c r="E911" s="40">
        <v>910</v>
      </c>
      <c r="F911" s="11" t="str">
        <f t="shared" si="99"/>
        <v>E4_2_1_9</v>
      </c>
      <c r="G911" s="46" t="str">
        <f t="shared" si="100"/>
        <v>E4_2_1_9_kcat: 13.7</v>
      </c>
      <c r="H911" s="46" t="str">
        <f t="shared" si="105"/>
        <v>E4_2_1_9_km: 1</v>
      </c>
      <c r="I911" s="49" t="s">
        <v>4050</v>
      </c>
      <c r="J911" s="49" t="str">
        <f t="shared" si="101"/>
        <v>C04272</v>
      </c>
      <c r="K911" s="19" t="s">
        <v>9515</v>
      </c>
      <c r="L911" s="50" t="str">
        <f t="shared" si="102"/>
        <v>C00141  * C00001</v>
      </c>
      <c r="M911" s="16" t="str">
        <f t="shared" si="103"/>
        <v>(${Variables:E4_2_1_9_kcat} * E4_2_1_9 * C04272) / (${Variables:E4_2_1_9_km} + (E4_2_1_9 * C04272))</v>
      </c>
      <c r="N911" s="16" t="str">
        <f t="shared" si="104"/>
        <v>r910: C04272 -&gt; C00141  + C00001 | (${Variables:E4_2_1_9_kcat} * E4_2_1_9 * C04272) / (${Variables:E4_2_1_9_km} + (E4_2_1_9 * C04272))</v>
      </c>
    </row>
    <row r="912" spans="1:14" ht="29" x14ac:dyDescent="0.35">
      <c r="A912" s="12" t="s">
        <v>2372</v>
      </c>
      <c r="B912" s="11" t="s">
        <v>1741</v>
      </c>
      <c r="C912" s="11" t="s">
        <v>7492</v>
      </c>
      <c r="E912" s="40">
        <v>911</v>
      </c>
      <c r="F912" s="11" t="str">
        <f t="shared" si="99"/>
        <v>E1_1_1_86</v>
      </c>
      <c r="G912" s="46" t="str">
        <f t="shared" si="100"/>
        <v>E1_1_1_86_kcat: 13.7</v>
      </c>
      <c r="H912" s="46" t="str">
        <f t="shared" si="105"/>
        <v>E1_1_1_86_km: 1</v>
      </c>
      <c r="I912" s="49" t="s">
        <v>8476</v>
      </c>
      <c r="J912" s="49" t="str">
        <f t="shared" si="101"/>
        <v>C04272  *  C00006</v>
      </c>
      <c r="K912" s="19" t="s">
        <v>9527</v>
      </c>
      <c r="L912" s="50" t="str">
        <f t="shared" si="102"/>
        <v>C06010  * C00005  * C00080</v>
      </c>
      <c r="M912" s="16" t="str">
        <f t="shared" si="103"/>
        <v>(${Variables:E1_1_1_86_kcat} * E1_1_1_86 * C04272  *  C00006) / (${Variables:E1_1_1_86_km} + (E1_1_1_86 * C04272  *  C00006))</v>
      </c>
      <c r="N912" s="16" t="str">
        <f t="shared" si="104"/>
        <v>r911: C04272  +  C00006 -&gt; C06010  + C00005  + C00080 | (${Variables:E1_1_1_86_kcat} * E1_1_1_86 * C04272  *  C00006) / (${Variables:E1_1_1_86_km} + (E1_1_1_86 * C04272  *  C00006))</v>
      </c>
    </row>
    <row r="913" spans="1:14" ht="29" x14ac:dyDescent="0.35">
      <c r="A913" s="12" t="s">
        <v>2372</v>
      </c>
      <c r="B913" s="11" t="s">
        <v>1741</v>
      </c>
      <c r="C913" s="11" t="s">
        <v>7492</v>
      </c>
      <c r="E913" s="40">
        <v>912</v>
      </c>
      <c r="F913" s="11" t="str">
        <f t="shared" si="99"/>
        <v>E1_1_1_86</v>
      </c>
      <c r="G913" s="46" t="str">
        <f t="shared" si="100"/>
        <v>E1_1_1_86_kcat: 13.7</v>
      </c>
      <c r="H913" s="46" t="str">
        <f t="shared" si="105"/>
        <v>E1_1_1_86_km: 1</v>
      </c>
      <c r="I913" s="49" t="s">
        <v>8476</v>
      </c>
      <c r="J913" s="49" t="str">
        <f t="shared" si="101"/>
        <v>C04272  *  C00006</v>
      </c>
      <c r="K913" s="19" t="s">
        <v>9528</v>
      </c>
      <c r="L913" s="50" t="str">
        <f t="shared" si="102"/>
        <v>C04181  * C00005  * C00080</v>
      </c>
      <c r="M913" s="16" t="str">
        <f t="shared" si="103"/>
        <v>(${Variables:E1_1_1_86_kcat} * E1_1_1_86 * C04272  *  C00006) / (${Variables:E1_1_1_86_km} + (E1_1_1_86 * C04272  *  C00006))</v>
      </c>
      <c r="N913" s="16" t="str">
        <f t="shared" si="104"/>
        <v>r912: C04272  +  C00006 -&gt; C04181  + C00005  + C00080 | (${Variables:E1_1_1_86_kcat} * E1_1_1_86 * C04272  *  C00006) / (${Variables:E1_1_1_86_km} + (E1_1_1_86 * C04272  *  C00006))</v>
      </c>
    </row>
    <row r="914" spans="1:14" ht="29" x14ac:dyDescent="0.35">
      <c r="A914" s="12" t="s">
        <v>2411</v>
      </c>
      <c r="B914" s="11" t="s">
        <v>1781</v>
      </c>
      <c r="C914" s="11" t="s">
        <v>7517</v>
      </c>
      <c r="E914" s="40">
        <v>913</v>
      </c>
      <c r="F914" s="11" t="str">
        <f t="shared" si="99"/>
        <v>E1_2_1_88</v>
      </c>
      <c r="G914" s="46" t="str">
        <f t="shared" si="100"/>
        <v>E1_2_1_88_kcat: 13.7</v>
      </c>
      <c r="H914" s="46" t="str">
        <f t="shared" si="105"/>
        <v>E1_2_1_88_km: 1</v>
      </c>
      <c r="I914" s="49" t="s">
        <v>8477</v>
      </c>
      <c r="J914" s="49" t="str">
        <f t="shared" si="101"/>
        <v>C04281  *  C00003  *   C00001</v>
      </c>
      <c r="K914" s="19" t="s">
        <v>9529</v>
      </c>
      <c r="L914" s="50" t="str">
        <f t="shared" si="102"/>
        <v>C05947  * C00004  * C00080</v>
      </c>
      <c r="M914" s="16" t="str">
        <f t="shared" si="103"/>
        <v>(${Variables:E1_2_1_88_kcat} * E1_2_1_88 * C04281  *  C00003  *   C00001) / (${Variables:E1_2_1_88_km} + (E1_2_1_88 * C04281  *  C00003  *   C00001))</v>
      </c>
      <c r="N914" s="16" t="str">
        <f t="shared" si="104"/>
        <v>r913: C04281  +  C00003  +   C00001 -&gt; C05947  + C00004  + C00080 | (${Variables:E1_2_1_88_kcat} * E1_2_1_88 * C04281  *  C00003  *   C00001) / (${Variables:E1_2_1_88_km} + (E1_2_1_88 * C04281  *  C00003  *   C00001))</v>
      </c>
    </row>
    <row r="915" spans="1:14" ht="29" x14ac:dyDescent="0.35">
      <c r="A915" s="12" t="s">
        <v>2411</v>
      </c>
      <c r="B915" s="11" t="s">
        <v>1781</v>
      </c>
      <c r="C915" s="11" t="s">
        <v>7517</v>
      </c>
      <c r="E915" s="40">
        <v>914</v>
      </c>
      <c r="F915" s="11" t="str">
        <f t="shared" si="99"/>
        <v>E1_2_1_88</v>
      </c>
      <c r="G915" s="46" t="str">
        <f t="shared" si="100"/>
        <v>E1_2_1_88_kcat: 13.7</v>
      </c>
      <c r="H915" s="46" t="str">
        <f t="shared" si="105"/>
        <v>E1_2_1_88_km: 1</v>
      </c>
      <c r="I915" s="49" t="s">
        <v>8478</v>
      </c>
      <c r="J915" s="49" t="str">
        <f t="shared" si="101"/>
        <v>C04281  *  C00006  *   C00001</v>
      </c>
      <c r="K915" s="19" t="s">
        <v>9530</v>
      </c>
      <c r="L915" s="50" t="str">
        <f t="shared" si="102"/>
        <v>C05947  * C00005  * C00080</v>
      </c>
      <c r="M915" s="16" t="str">
        <f t="shared" si="103"/>
        <v>(${Variables:E1_2_1_88_kcat} * E1_2_1_88 * C04281  *  C00006  *   C00001) / (${Variables:E1_2_1_88_km} + (E1_2_1_88 * C04281  *  C00006  *   C00001))</v>
      </c>
      <c r="N915" s="16" t="str">
        <f t="shared" si="104"/>
        <v>r914: C04281  +  C00006  +   C00001 -&gt; C05947  + C00005  + C00080 | (${Variables:E1_2_1_88_kcat} * E1_2_1_88 * C04281  *  C00006  *   C00001) / (${Variables:E1_2_1_88_km} + (E1_2_1_88 * C04281  *  C00006  *   C00001))</v>
      </c>
    </row>
    <row r="916" spans="1:14" ht="29" x14ac:dyDescent="0.35">
      <c r="A916" s="12" t="s">
        <v>2775</v>
      </c>
      <c r="B916" s="11" t="s">
        <v>2145</v>
      </c>
      <c r="C916" s="11" t="s">
        <v>7594</v>
      </c>
      <c r="E916" s="40">
        <v>915</v>
      </c>
      <c r="F916" s="11" t="str">
        <f t="shared" si="99"/>
        <v>E3_7_1_22</v>
      </c>
      <c r="G916" s="46" t="str">
        <f t="shared" si="100"/>
        <v>E3_7_1_22_kcat: 13.7</v>
      </c>
      <c r="H916" s="46" t="str">
        <f t="shared" si="105"/>
        <v>E3_7_1_22_km: 1</v>
      </c>
      <c r="I916" s="49" t="s">
        <v>8479</v>
      </c>
      <c r="J916" s="49" t="str">
        <f t="shared" si="101"/>
        <v>C04287  *  C00001</v>
      </c>
      <c r="K916" s="19" t="s">
        <v>3959</v>
      </c>
      <c r="L916" s="50" t="str">
        <f t="shared" si="102"/>
        <v>C16737</v>
      </c>
      <c r="M916" s="16" t="str">
        <f t="shared" si="103"/>
        <v>(${Variables:E3_7_1_22_kcat} * E3_7_1_22 * C04287  *  C00001) / (${Variables:E3_7_1_22_km} + (E3_7_1_22 * C04287  *  C00001))</v>
      </c>
      <c r="N916" s="16" t="str">
        <f t="shared" si="104"/>
        <v>r915: C04287  +  C00001 -&gt; C16737 | (${Variables:E3_7_1_22_kcat} * E3_7_1_22 * C04287  *  C00001) / (${Variables:E3_7_1_22_km} + (E3_7_1_22 * C04287  *  C00001))</v>
      </c>
    </row>
    <row r="917" spans="1:14" ht="29" x14ac:dyDescent="0.35">
      <c r="A917" s="12" t="s">
        <v>2880</v>
      </c>
      <c r="B917" s="11" t="s">
        <v>2250</v>
      </c>
      <c r="C917" s="11" t="s">
        <v>7595</v>
      </c>
      <c r="E917" s="40">
        <v>916</v>
      </c>
      <c r="F917" s="11" t="str">
        <f t="shared" si="99"/>
        <v>E5_3_1_24</v>
      </c>
      <c r="G917" s="46" t="str">
        <f t="shared" si="100"/>
        <v>E5_3_1_24_kcat: 13.7</v>
      </c>
      <c r="H917" s="46" t="str">
        <f t="shared" si="105"/>
        <v>E5_3_1_24_km: 1</v>
      </c>
      <c r="I917" s="49" t="s">
        <v>4124</v>
      </c>
      <c r="J917" s="49" t="str">
        <f t="shared" si="101"/>
        <v>C04302</v>
      </c>
      <c r="K917" s="19" t="s">
        <v>3974</v>
      </c>
      <c r="L917" s="50" t="str">
        <f t="shared" si="102"/>
        <v>C01302</v>
      </c>
      <c r="M917" s="16" t="str">
        <f t="shared" si="103"/>
        <v>(${Variables:E5_3_1_24_kcat} * E5_3_1_24 * C04302) / (${Variables:E5_3_1_24_km} + (E5_3_1_24 * C04302))</v>
      </c>
      <c r="N917" s="16" t="str">
        <f t="shared" si="104"/>
        <v>r916: C04302 -&gt; C01302 | (${Variables:E5_3_1_24_kcat} * E5_3_1_24 * C04302) / (${Variables:E5_3_1_24_km} + (E5_3_1_24 * C04302))</v>
      </c>
    </row>
    <row r="918" spans="1:14" ht="29" x14ac:dyDescent="0.35">
      <c r="A918" s="12" t="s">
        <v>2526</v>
      </c>
      <c r="B918" s="11" t="s">
        <v>1896</v>
      </c>
      <c r="C918" s="11" t="s">
        <v>7596</v>
      </c>
      <c r="E918" s="40">
        <v>917</v>
      </c>
      <c r="F918" s="11" t="str">
        <f t="shared" si="99"/>
        <v>E2_4_2_18</v>
      </c>
      <c r="G918" s="46" t="str">
        <f t="shared" si="100"/>
        <v>E2_4_2_18_kcat: 13.7</v>
      </c>
      <c r="H918" s="46" t="str">
        <f t="shared" si="105"/>
        <v>E2_4_2_18_km: 1</v>
      </c>
      <c r="I918" s="49" t="s">
        <v>8480</v>
      </c>
      <c r="J918" s="49" t="str">
        <f t="shared" si="101"/>
        <v>C04302  *  C00013 </v>
      </c>
      <c r="K918" s="19" t="s">
        <v>9531</v>
      </c>
      <c r="L918" s="50" t="str">
        <f t="shared" si="102"/>
        <v>C00108  * C00119</v>
      </c>
      <c r="M918" s="16" t="str">
        <f t="shared" si="103"/>
        <v>(${Variables:E2_4_2_18_kcat} * E2_4_2_18 * C04302  *  C00013 ) / (${Variables:E2_4_2_18_km} + (E2_4_2_18 * C04302  *  C00013 ))</v>
      </c>
      <c r="N918" s="16" t="str">
        <f t="shared" si="104"/>
        <v>r917: C04302  +  C00013  -&gt; C00108  + C00119 | (${Variables:E2_4_2_18_kcat} * E2_4_2_18 * C04302  *  C00013 ) / (${Variables:E2_4_2_18_km} + (E2_4_2_18 * C04302  *  C00013 ))</v>
      </c>
    </row>
    <row r="919" spans="1:14" ht="29" x14ac:dyDescent="0.35">
      <c r="A919" s="12" t="s">
        <v>2552</v>
      </c>
      <c r="B919" s="11" t="s">
        <v>1922</v>
      </c>
      <c r="C919" s="11" t="s">
        <v>7597</v>
      </c>
      <c r="E919" s="40">
        <v>918</v>
      </c>
      <c r="F919" s="11" t="str">
        <f t="shared" si="99"/>
        <v>E2_5_1_9</v>
      </c>
      <c r="G919" s="46" t="str">
        <f t="shared" si="100"/>
        <v>E2_5_1_9_kcat: 13.7</v>
      </c>
      <c r="H919" s="46" t="str">
        <f t="shared" si="105"/>
        <v>E2_5_1_9_km: 1</v>
      </c>
      <c r="I919" s="49" t="s">
        <v>3928</v>
      </c>
      <c r="J919" s="49" t="str">
        <f t="shared" si="101"/>
        <v>C04332</v>
      </c>
      <c r="K919" s="19" t="s">
        <v>9532</v>
      </c>
      <c r="L919" s="50" t="str">
        <f t="shared" si="102"/>
        <v>C00255  * C04732</v>
      </c>
      <c r="M919" s="16" t="str">
        <f t="shared" si="103"/>
        <v>(${Variables:E2_5_1_9_kcat} * E2_5_1_9 * C04332) / (${Variables:E2_5_1_9_km} + (E2_5_1_9 * C04332))</v>
      </c>
      <c r="N919" s="16" t="str">
        <f t="shared" si="104"/>
        <v>r918: C04332 -&gt; C00255  + C04732 | (${Variables:E2_5_1_9_kcat} * E2_5_1_9 * C04332) / (${Variables:E2_5_1_9_km} + (E2_5_1_9 * C04332))</v>
      </c>
    </row>
    <row r="920" spans="1:14" ht="29" x14ac:dyDescent="0.35">
      <c r="A920" s="12" t="s">
        <v>2785</v>
      </c>
      <c r="B920" s="11" t="s">
        <v>2155</v>
      </c>
      <c r="C920" s="11" t="s">
        <v>7598</v>
      </c>
      <c r="E920" s="40">
        <v>919</v>
      </c>
      <c r="F920" s="11" t="str">
        <f t="shared" si="99"/>
        <v>E4_1_1_36</v>
      </c>
      <c r="G920" s="46" t="str">
        <f t="shared" si="100"/>
        <v>E4_1_1_36_kcat: 13.7</v>
      </c>
      <c r="H920" s="46" t="str">
        <f t="shared" si="105"/>
        <v>E4_1_1_36_km: 1</v>
      </c>
      <c r="I920" s="49" t="s">
        <v>3971</v>
      </c>
      <c r="J920" s="49" t="str">
        <f t="shared" si="101"/>
        <v>C04352</v>
      </c>
      <c r="K920" s="19" t="s">
        <v>9533</v>
      </c>
      <c r="L920" s="50" t="str">
        <f t="shared" si="102"/>
        <v>C01134  * C00011</v>
      </c>
      <c r="M920" s="16" t="str">
        <f t="shared" si="103"/>
        <v>(${Variables:E4_1_1_36_kcat} * E4_1_1_36 * C04352) / (${Variables:E4_1_1_36_km} + (E4_1_1_36 * C04352))</v>
      </c>
      <c r="N920" s="16" t="str">
        <f t="shared" si="104"/>
        <v>r919: C04352 -&gt; C01134  + C00011 | (${Variables:E4_1_1_36_kcat} * E4_1_1_36 * C04352) / (${Variables:E4_1_1_36_km} + (E4_1_1_36 * C04352))</v>
      </c>
    </row>
    <row r="921" spans="1:14" ht="29" x14ac:dyDescent="0.35">
      <c r="A921" s="12" t="s">
        <v>2813</v>
      </c>
      <c r="B921" s="11" t="s">
        <v>2183</v>
      </c>
      <c r="C921" s="11" t="s">
        <v>7469</v>
      </c>
      <c r="E921" s="40">
        <v>920</v>
      </c>
      <c r="F921" s="11" t="str">
        <f t="shared" si="99"/>
        <v>E4_2_1_17</v>
      </c>
      <c r="G921" s="46" t="str">
        <f t="shared" si="100"/>
        <v>E4_2_1_17_kcat: 13.7</v>
      </c>
      <c r="H921" s="46" t="str">
        <f t="shared" si="105"/>
        <v>E4_2_1_17_km: 1</v>
      </c>
      <c r="I921" s="49" t="s">
        <v>4003</v>
      </c>
      <c r="J921" s="49" t="str">
        <f t="shared" si="101"/>
        <v>C04405</v>
      </c>
      <c r="K921" s="19" t="s">
        <v>9534</v>
      </c>
      <c r="L921" s="50" t="str">
        <f t="shared" si="102"/>
        <v>C03345  * C00001</v>
      </c>
      <c r="M921" s="16" t="str">
        <f t="shared" si="103"/>
        <v>(${Variables:E4_2_1_17_kcat} * E4_2_1_17 * C04405) / (${Variables:E4_2_1_17_km} + (E4_2_1_17 * C04405))</v>
      </c>
      <c r="N921" s="16" t="str">
        <f t="shared" si="104"/>
        <v>r920: C04405 -&gt; C03345  + C00001 | (${Variables:E4_2_1_17_kcat} * E4_2_1_17 * C04405) / (${Variables:E4_2_1_17_km} + (E4_2_1_17 * C04405))</v>
      </c>
    </row>
    <row r="922" spans="1:14" ht="29" x14ac:dyDescent="0.35">
      <c r="A922" s="12" t="s">
        <v>2819</v>
      </c>
      <c r="B922" s="11" t="s">
        <v>2189</v>
      </c>
      <c r="C922" s="11" t="s">
        <v>7556</v>
      </c>
      <c r="E922" s="40">
        <v>921</v>
      </c>
      <c r="F922" s="11" t="str">
        <f t="shared" si="99"/>
        <v>E4_2_1_33</v>
      </c>
      <c r="G922" s="46" t="str">
        <f t="shared" si="100"/>
        <v>E4_2_1_33_kcat: 13.7</v>
      </c>
      <c r="H922" s="46" t="str">
        <f t="shared" si="105"/>
        <v>E4_2_1_33_km: 1</v>
      </c>
      <c r="I922" s="49" t="s">
        <v>4027</v>
      </c>
      <c r="J922" s="49" t="str">
        <f t="shared" si="101"/>
        <v>C04411</v>
      </c>
      <c r="K922" s="19" t="s">
        <v>9460</v>
      </c>
      <c r="L922" s="50" t="str">
        <f t="shared" si="102"/>
        <v>C02631  * C00001</v>
      </c>
      <c r="M922" s="16" t="str">
        <f t="shared" si="103"/>
        <v>(${Variables:E4_2_1_33_kcat} * E4_2_1_33 * C04411) / (${Variables:E4_2_1_33_km} + (E4_2_1_33 * C04411))</v>
      </c>
      <c r="N922" s="16" t="str">
        <f t="shared" si="104"/>
        <v>r921: C04411 -&gt; C02631  + C00001 | (${Variables:E4_2_1_33_kcat} * E4_2_1_33 * C04411) / (${Variables:E4_2_1_33_km} + (E4_2_1_33 * C04411))</v>
      </c>
    </row>
    <row r="923" spans="1:14" ht="29" x14ac:dyDescent="0.35">
      <c r="A923" s="12" t="s">
        <v>2819</v>
      </c>
      <c r="B923" s="11" t="s">
        <v>2189</v>
      </c>
      <c r="C923" s="11" t="s">
        <v>7556</v>
      </c>
      <c r="E923" s="40">
        <v>922</v>
      </c>
      <c r="F923" s="11" t="str">
        <f t="shared" si="99"/>
        <v>E4_2_1_33</v>
      </c>
      <c r="G923" s="46" t="str">
        <f t="shared" si="100"/>
        <v>E4_2_1_33_kcat: 13.7</v>
      </c>
      <c r="H923" s="46" t="str">
        <f t="shared" si="105"/>
        <v>E4_2_1_33_km: 1</v>
      </c>
      <c r="I923" s="49" t="s">
        <v>4027</v>
      </c>
      <c r="J923" s="49" t="str">
        <f t="shared" si="101"/>
        <v>C04411</v>
      </c>
      <c r="K923" s="19" t="s">
        <v>4026</v>
      </c>
      <c r="L923" s="50" t="str">
        <f t="shared" si="102"/>
        <v>C02504</v>
      </c>
      <c r="M923" s="16" t="str">
        <f t="shared" si="103"/>
        <v>(${Variables:E4_2_1_33_kcat} * E4_2_1_33 * C04411) / (${Variables:E4_2_1_33_km} + (E4_2_1_33 * C04411))</v>
      </c>
      <c r="N923" s="16" t="str">
        <f t="shared" si="104"/>
        <v>r922: C04411 -&gt; C02504 | (${Variables:E4_2_1_33_kcat} * E4_2_1_33 * C04411) / (${Variables:E4_2_1_33_km} + (E4_2_1_33 * C04411))</v>
      </c>
    </row>
    <row r="924" spans="1:14" ht="29" x14ac:dyDescent="0.35">
      <c r="A924" s="12" t="s">
        <v>2371</v>
      </c>
      <c r="B924" s="11" t="s">
        <v>1740</v>
      </c>
      <c r="C924" s="11" t="s">
        <v>7334</v>
      </c>
      <c r="E924" s="40">
        <v>923</v>
      </c>
      <c r="F924" s="11" t="str">
        <f t="shared" si="99"/>
        <v>E1_1_1_85</v>
      </c>
      <c r="G924" s="46" t="str">
        <f t="shared" si="100"/>
        <v>E1_1_1_85_kcat: 13.7</v>
      </c>
      <c r="H924" s="46" t="str">
        <f t="shared" si="105"/>
        <v>E1_1_1_85_km: 1</v>
      </c>
      <c r="I924" s="49" t="s">
        <v>8481</v>
      </c>
      <c r="J924" s="49" t="str">
        <f t="shared" si="101"/>
        <v>C04411  *  C00003</v>
      </c>
      <c r="K924" s="19" t="s">
        <v>9535</v>
      </c>
      <c r="L924" s="50" t="str">
        <f t="shared" si="102"/>
        <v>C04236  * C00004  * C00080</v>
      </c>
      <c r="M924" s="16" t="str">
        <f t="shared" si="103"/>
        <v>(${Variables:E1_1_1_85_kcat} * E1_1_1_85 * C04411  *  C00003) / (${Variables:E1_1_1_85_km} + (E1_1_1_85 * C04411  *  C00003))</v>
      </c>
      <c r="N924" s="16" t="str">
        <f t="shared" si="104"/>
        <v>r923: C04411  +  C00003 -&gt; C04236  + C00004  + C00080 | (${Variables:E1_1_1_85_kcat} * E1_1_1_85 * C04411  *  C00003) / (${Variables:E1_1_1_85_km} + (E1_1_1_85 * C04411  *  C00003))</v>
      </c>
    </row>
    <row r="925" spans="1:14" ht="29" x14ac:dyDescent="0.35">
      <c r="A925" s="12" t="s">
        <v>2371</v>
      </c>
      <c r="B925" s="11" t="s">
        <v>1740</v>
      </c>
      <c r="C925" s="11" t="s">
        <v>7334</v>
      </c>
      <c r="E925" s="40">
        <v>924</v>
      </c>
      <c r="F925" s="11" t="str">
        <f t="shared" si="99"/>
        <v>E1_1_1_85</v>
      </c>
      <c r="G925" s="46" t="str">
        <f t="shared" si="100"/>
        <v>E1_1_1_85_kcat: 13.7</v>
      </c>
      <c r="H925" s="46" t="str">
        <f t="shared" si="105"/>
        <v>E1_1_1_85_km: 1</v>
      </c>
      <c r="I925" s="49" t="s">
        <v>8481</v>
      </c>
      <c r="J925" s="49" t="str">
        <f t="shared" si="101"/>
        <v>C04411  *  C00003</v>
      </c>
      <c r="K925" s="19" t="s">
        <v>9536</v>
      </c>
      <c r="L925" s="50" t="str">
        <f t="shared" si="102"/>
        <v>C00233  * C00011  * C00004  * C00080</v>
      </c>
      <c r="M925" s="16" t="str">
        <f t="shared" si="103"/>
        <v>(${Variables:E1_1_1_85_kcat} * E1_1_1_85 * C04411  *  C00003) / (${Variables:E1_1_1_85_km} + (E1_1_1_85 * C04411  *  C00003))</v>
      </c>
      <c r="N925" s="16" t="str">
        <f t="shared" si="104"/>
        <v>r924: C04411  +  C00003 -&gt; C00233  + C00011  + C00004  + C00080 | (${Variables:E1_1_1_85_kcat} * E1_1_1_85 * C04411  *  C00003) / (${Variables:E1_1_1_85_km} + (E1_1_1_85 * C04411  *  C00003))</v>
      </c>
    </row>
    <row r="926" spans="1:14" ht="29" x14ac:dyDescent="0.35">
      <c r="A926" s="12" t="s">
        <v>2655</v>
      </c>
      <c r="B926" s="11" t="s">
        <v>2025</v>
      </c>
      <c r="C926" s="11" t="s">
        <v>7599</v>
      </c>
      <c r="E926" s="40">
        <v>925</v>
      </c>
      <c r="F926" s="11" t="str">
        <f t="shared" si="99"/>
        <v>E2_8_4_3</v>
      </c>
      <c r="G926" s="46" t="str">
        <f t="shared" si="100"/>
        <v>E2_8_4_3_kcat: 13.7</v>
      </c>
      <c r="H926" s="46" t="str">
        <f t="shared" si="105"/>
        <v>E2_8_4_3_km: 1</v>
      </c>
      <c r="I926" s="49" t="s">
        <v>8482</v>
      </c>
      <c r="J926" s="49" t="str">
        <f t="shared" si="101"/>
        <v>C04432  *  C17023  *   C00019 </v>
      </c>
      <c r="K926" s="19" t="s">
        <v>9537</v>
      </c>
      <c r="L926" s="50" t="str">
        <f t="shared" si="102"/>
        <v>C20753  * C00021  * C00073  * C05198</v>
      </c>
      <c r="M926" s="16" t="str">
        <f t="shared" si="103"/>
        <v>(${Variables:E2_8_4_3_kcat} * E2_8_4_3 * C04432  *  C17023  *   C00019 ) / (${Variables:E2_8_4_3_km} + (E2_8_4_3 * C04432  *  C17023  *   C00019 ))</v>
      </c>
      <c r="N926" s="16" t="str">
        <f t="shared" si="104"/>
        <v>r925: C04432  +  C17023  +   C00019  -&gt; C20753  + C00021  + C00073  + C05198 | (${Variables:E2_8_4_3_kcat} * E2_8_4_3 * C04432  *  C17023  *   C00019 ) / (${Variables:E2_8_4_3_km} + (E2_8_4_3 * C04432  *  C17023  *   C00019 ))</v>
      </c>
    </row>
    <row r="927" spans="1:14" ht="29" x14ac:dyDescent="0.35">
      <c r="A927" s="12" t="s">
        <v>2655</v>
      </c>
      <c r="B927" s="11" t="s">
        <v>2025</v>
      </c>
      <c r="C927" s="11" t="s">
        <v>7599</v>
      </c>
      <c r="E927" s="40">
        <v>926</v>
      </c>
      <c r="F927" s="11" t="str">
        <f t="shared" si="99"/>
        <v>E2_8_4_3</v>
      </c>
      <c r="G927" s="46" t="str">
        <f t="shared" si="100"/>
        <v>E2_8_4_3_kcat: 13.7</v>
      </c>
      <c r="H927" s="46" t="str">
        <f t="shared" si="105"/>
        <v>E2_8_4_3_km: 1</v>
      </c>
      <c r="I927" s="49" t="s">
        <v>8483</v>
      </c>
      <c r="J927" s="49" t="str">
        <f t="shared" si="101"/>
        <v>C04432  *  C17023  *  C00019</v>
      </c>
      <c r="K927" s="19" t="s">
        <v>9538</v>
      </c>
      <c r="L927" s="50" t="str">
        <f t="shared" si="102"/>
        <v>C20755  * C00073  * C05198</v>
      </c>
      <c r="M927" s="16" t="str">
        <f t="shared" si="103"/>
        <v>(${Variables:E2_8_4_3_kcat} * E2_8_4_3 * C04432  *  C17023  *  C00019) / (${Variables:E2_8_4_3_km} + (E2_8_4_3 * C04432  *  C17023  *  C00019))</v>
      </c>
      <c r="N927" s="16" t="str">
        <f t="shared" si="104"/>
        <v>r926: C04432  +  C17023  +  C00019 -&gt; C20755  + C00073  + C05198 | (${Variables:E2_8_4_3_kcat} * E2_8_4_3 * C04432  *  C17023  *  C00019) / (${Variables:E2_8_4_3_km} + (E2_8_4_3 * C04432  *  C17023  *  C00019))</v>
      </c>
    </row>
    <row r="928" spans="1:14" ht="29" x14ac:dyDescent="0.35">
      <c r="A928" s="12" t="s">
        <v>2794</v>
      </c>
      <c r="B928" s="11" t="s">
        <v>2164</v>
      </c>
      <c r="C928" s="11" t="s">
        <v>7600</v>
      </c>
      <c r="E928" s="40">
        <v>927</v>
      </c>
      <c r="F928" s="11" t="str">
        <f t="shared" si="99"/>
        <v>E4_1_2_14</v>
      </c>
      <c r="G928" s="46" t="str">
        <f t="shared" si="100"/>
        <v>E4_1_2_14_kcat: 13.7</v>
      </c>
      <c r="H928" s="46" t="str">
        <f t="shared" si="105"/>
        <v>E4_1_2_14_km: 1</v>
      </c>
      <c r="I928" s="49" t="s">
        <v>3981</v>
      </c>
      <c r="J928" s="49" t="str">
        <f t="shared" si="101"/>
        <v>C04442</v>
      </c>
      <c r="K928" s="19" t="s">
        <v>9539</v>
      </c>
      <c r="L928" s="50" t="str">
        <f t="shared" si="102"/>
        <v>C00118  * C00022</v>
      </c>
      <c r="M928" s="16" t="str">
        <f t="shared" si="103"/>
        <v>(${Variables:E4_1_2_14_kcat} * E4_1_2_14 * C04442) / (${Variables:E4_1_2_14_km} + (E4_1_2_14 * C04442))</v>
      </c>
      <c r="N928" s="16" t="str">
        <f t="shared" si="104"/>
        <v>r927: C04442 -&gt; C00118  + C00022 | (${Variables:E4_1_2_14_kcat} * E4_1_2_14 * C04442) / (${Variables:E4_1_2_14_km} + (E4_1_2_14 * C04442))</v>
      </c>
    </row>
    <row r="929" spans="1:14" ht="29" x14ac:dyDescent="0.35">
      <c r="A929" s="12" t="s">
        <v>2672</v>
      </c>
      <c r="B929" s="11" t="s">
        <v>2042</v>
      </c>
      <c r="C929" s="11" t="s">
        <v>7601</v>
      </c>
      <c r="E929" s="40">
        <v>928</v>
      </c>
      <c r="F929" s="11" t="str">
        <f t="shared" si="99"/>
        <v>E3_1_3_104</v>
      </c>
      <c r="G929" s="46" t="str">
        <f t="shared" si="100"/>
        <v>E3_1_3_104_kcat: 13.7</v>
      </c>
      <c r="H929" s="46" t="str">
        <f t="shared" si="105"/>
        <v>E3_1_3_104_km: 1</v>
      </c>
      <c r="I929" s="49" t="s">
        <v>8484</v>
      </c>
      <c r="J929" s="49" t="str">
        <f t="shared" si="101"/>
        <v>C04454  *  C00001</v>
      </c>
      <c r="K929" s="19" t="s">
        <v>9540</v>
      </c>
      <c r="L929" s="50" t="str">
        <f t="shared" si="102"/>
        <v>C04732  * C00009</v>
      </c>
      <c r="M929" s="16" t="str">
        <f t="shared" si="103"/>
        <v>(${Variables:E3_1_3_104_kcat} * E3_1_3_104 * C04454  *  C00001) / (${Variables:E3_1_3_104_km} + (E3_1_3_104 * C04454  *  C00001))</v>
      </c>
      <c r="N929" s="16" t="str">
        <f t="shared" si="104"/>
        <v>r928: C04454  +  C00001 -&gt; C04732  + C00009 | (${Variables:E3_1_3_104_kcat} * E3_1_3_104 * C04454  *  C00001) / (${Variables:E3_1_3_104_km} + (E3_1_3_104 * C04454  *  C00001))</v>
      </c>
    </row>
    <row r="930" spans="1:14" ht="29" x14ac:dyDescent="0.35">
      <c r="A930" s="26" t="s">
        <v>2347</v>
      </c>
      <c r="B930" s="11" t="s">
        <v>1719</v>
      </c>
      <c r="C930" s="11" t="s">
        <v>7602</v>
      </c>
      <c r="E930" s="40">
        <v>929</v>
      </c>
      <c r="F930" s="11" t="str">
        <f t="shared" si="99"/>
        <v>E1_1_1_193</v>
      </c>
      <c r="G930" s="46" t="str">
        <f t="shared" si="100"/>
        <v>E1_1_1_193_kcat: 13.7</v>
      </c>
      <c r="H930" s="46" t="str">
        <f t="shared" si="105"/>
        <v>E1_1_1_193_km: 1</v>
      </c>
      <c r="I930" s="49" t="s">
        <v>8485</v>
      </c>
      <c r="J930" s="49" t="str">
        <f t="shared" si="101"/>
        <v>C04454  *  C00006</v>
      </c>
      <c r="K930" s="19" t="s">
        <v>9541</v>
      </c>
      <c r="L930" s="50" t="str">
        <f t="shared" si="102"/>
        <v>C01268  * C00005  * C00080</v>
      </c>
      <c r="M930" s="16" t="str">
        <f t="shared" si="103"/>
        <v>(${Variables:E1_1_1_193_kcat} * E1_1_1_193 * C04454  *  C00006) / (${Variables:E1_1_1_193_km} + (E1_1_1_193 * C04454  *  C00006))</v>
      </c>
      <c r="N930" s="16" t="str">
        <f t="shared" si="104"/>
        <v>r929: C04454  +  C00006 -&gt; C01268  + C00005  + C00080 | (${Variables:E1_1_1_193_kcat} * E1_1_1_193 * C04454  *  C00006) / (${Variables:E1_1_1_193_km} + (E1_1_1_193 * C04454  *  C00006))</v>
      </c>
    </row>
    <row r="931" spans="1:14" ht="29" x14ac:dyDescent="0.35">
      <c r="A931" s="12" t="s">
        <v>2448</v>
      </c>
      <c r="B931" s="11" t="s">
        <v>1818</v>
      </c>
      <c r="C931" s="11" t="s">
        <v>7603</v>
      </c>
      <c r="E931" s="40">
        <v>930</v>
      </c>
      <c r="F931" s="11" t="str">
        <f t="shared" si="99"/>
        <v>E2_1_1_14</v>
      </c>
      <c r="G931" s="46" t="str">
        <f t="shared" si="100"/>
        <v>E2_1_1_14_kcat: 13.7</v>
      </c>
      <c r="H931" s="46" t="str">
        <f t="shared" si="105"/>
        <v>E2_1_1_14_km: 1</v>
      </c>
      <c r="I931" s="49" t="s">
        <v>8486</v>
      </c>
      <c r="J931" s="49" t="str">
        <f t="shared" si="101"/>
        <v>C04489  *  C00155</v>
      </c>
      <c r="K931" s="19" t="s">
        <v>9542</v>
      </c>
      <c r="L931" s="50" t="str">
        <f t="shared" si="102"/>
        <v>C04144  * C00073</v>
      </c>
      <c r="M931" s="16" t="str">
        <f t="shared" si="103"/>
        <v>(${Variables:E2_1_1_14_kcat} * E2_1_1_14 * C04489  *  C00155) / (${Variables:E2_1_1_14_km} + (E2_1_1_14 * C04489  *  C00155))</v>
      </c>
      <c r="N931" s="16" t="str">
        <f t="shared" si="104"/>
        <v>r930: C04489  +  C00155 -&gt; C04144  + C00073 | (${Variables:E2_1_1_14_kcat} * E2_1_1_14 * C04489  *  C00155) / (${Variables:E2_1_1_14_km} + (E2_1_1_14 * C04489  *  C00155))</v>
      </c>
    </row>
    <row r="932" spans="1:14" ht="29" x14ac:dyDescent="0.35">
      <c r="A932" s="12" t="s">
        <v>2709</v>
      </c>
      <c r="B932" s="11" t="s">
        <v>2079</v>
      </c>
      <c r="C932" s="11" t="s">
        <v>7604</v>
      </c>
      <c r="E932" s="40">
        <v>931</v>
      </c>
      <c r="F932" s="11" t="str">
        <f t="shared" si="99"/>
        <v>E3_2_1_86</v>
      </c>
      <c r="G932" s="46" t="str">
        <f t="shared" si="100"/>
        <v>E3_2_1_86_kcat: 13.7</v>
      </c>
      <c r="H932" s="46" t="str">
        <f t="shared" si="105"/>
        <v>E3_2_1_86_km: 1</v>
      </c>
      <c r="I932" s="49" t="s">
        <v>8487</v>
      </c>
      <c r="J932" s="49" t="str">
        <f t="shared" si="101"/>
        <v>C04534  *  C00001</v>
      </c>
      <c r="K932" s="19" t="s">
        <v>8773</v>
      </c>
      <c r="L932" s="50" t="str">
        <f t="shared" si="102"/>
        <v>C00031  * C00092</v>
      </c>
      <c r="M932" s="16" t="str">
        <f t="shared" si="103"/>
        <v>(${Variables:E3_2_1_86_kcat} * E3_2_1_86 * C04534  *  C00001) / (${Variables:E3_2_1_86_km} + (E3_2_1_86 * C04534  *  C00001))</v>
      </c>
      <c r="N932" s="16" t="str">
        <f t="shared" si="104"/>
        <v>r931: C04534  +  C00001 -&gt; C00031  + C00092 | (${Variables:E3_2_1_86_kcat} * E3_2_1_86 * C04534  *  C00001) / (${Variables:E3_2_1_86_km} + (E3_2_1_86 * C04534  *  C00001))</v>
      </c>
    </row>
    <row r="933" spans="1:14" ht="29" x14ac:dyDescent="0.35">
      <c r="A933" s="12" t="s">
        <v>2769</v>
      </c>
      <c r="B933" s="11" t="s">
        <v>2139</v>
      </c>
      <c r="C933" s="11" t="s">
        <v>7605</v>
      </c>
      <c r="E933" s="40">
        <v>932</v>
      </c>
      <c r="F933" s="11" t="str">
        <f t="shared" si="99"/>
        <v>E3_6_1_27</v>
      </c>
      <c r="G933" s="46" t="str">
        <f t="shared" si="100"/>
        <v>E3_6_1_27_kcat: 13.7</v>
      </c>
      <c r="H933" s="46" t="str">
        <f t="shared" si="105"/>
        <v>E3_6_1_27_km: 1</v>
      </c>
      <c r="I933" s="49" t="s">
        <v>8488</v>
      </c>
      <c r="J933" s="49" t="str">
        <f t="shared" si="101"/>
        <v>C04574  *  C00001 </v>
      </c>
      <c r="K933" s="19" t="s">
        <v>9543</v>
      </c>
      <c r="L933" s="50" t="str">
        <f t="shared" si="102"/>
        <v>C17556  * C00009</v>
      </c>
      <c r="M933" s="16" t="str">
        <f t="shared" si="103"/>
        <v>(${Variables:E3_6_1_27_kcat} * E3_6_1_27 * C04574  *  C00001 ) / (${Variables:E3_6_1_27_km} + (E3_6_1_27 * C04574  *  C00001 ))</v>
      </c>
      <c r="N933" s="16" t="str">
        <f t="shared" si="104"/>
        <v>r932: C04574  +  C00001  -&gt; C17556  + C00009 | (${Variables:E3_6_1_27_kcat} * E3_6_1_27 * C04574  *  C00001 ) / (${Variables:E3_6_1_27_km} + (E3_6_1_27 * C04574  *  C00001 ))</v>
      </c>
    </row>
    <row r="934" spans="1:14" ht="29" x14ac:dyDescent="0.35">
      <c r="A934" s="12" t="s">
        <v>2807</v>
      </c>
      <c r="B934" s="11" t="s">
        <v>2178</v>
      </c>
      <c r="C934" s="11" t="s">
        <v>7606</v>
      </c>
      <c r="E934" s="40">
        <v>933</v>
      </c>
      <c r="F934" s="11" t="str">
        <f t="shared" si="99"/>
        <v>E4_2_1_109</v>
      </c>
      <c r="G934" s="46" t="str">
        <f t="shared" si="100"/>
        <v>E4_2_1_109_kcat: 13.7</v>
      </c>
      <c r="H934" s="46" t="str">
        <f t="shared" si="105"/>
        <v>E4_2_1_109_km: 1</v>
      </c>
      <c r="I934" s="49" t="s">
        <v>3994</v>
      </c>
      <c r="J934" s="49" t="str">
        <f t="shared" si="101"/>
        <v>C04582</v>
      </c>
      <c r="K934" s="19" t="s">
        <v>9544</v>
      </c>
      <c r="L934" s="50" t="str">
        <f t="shared" si="102"/>
        <v>C15650  * C00001</v>
      </c>
      <c r="M934" s="16" t="str">
        <f t="shared" si="103"/>
        <v>(${Variables:E4_2_1_109_kcat} * E4_2_1_109 * C04582) / (${Variables:E4_2_1_109_km} + (E4_2_1_109 * C04582))</v>
      </c>
      <c r="N934" s="16" t="str">
        <f t="shared" si="104"/>
        <v>r933: C04582 -&gt; C15650  + C00001 | (${Variables:E4_2_1_109_kcat} * E4_2_1_109 * C04582) / (${Variables:E4_2_1_109_km} + (E4_2_1_109 * C04582))</v>
      </c>
    </row>
    <row r="935" spans="1:14" ht="29" x14ac:dyDescent="0.35">
      <c r="A935" s="12" t="s">
        <v>2801</v>
      </c>
      <c r="B935" s="11" t="s">
        <v>2171</v>
      </c>
      <c r="C935" s="11" t="s">
        <v>7607</v>
      </c>
      <c r="E935" s="40">
        <v>934</v>
      </c>
      <c r="F935" s="11" t="str">
        <f t="shared" si="99"/>
        <v>E4_1_3_30</v>
      </c>
      <c r="G935" s="46" t="str">
        <f t="shared" si="100"/>
        <v>E4_1_3_30_kcat: 13.7</v>
      </c>
      <c r="H935" s="46" t="str">
        <f t="shared" si="105"/>
        <v>E4_1_3_30_km: 1</v>
      </c>
      <c r="I935" s="49" t="s">
        <v>3989</v>
      </c>
      <c r="J935" s="49" t="str">
        <f t="shared" si="101"/>
        <v>C04593</v>
      </c>
      <c r="K935" s="19" t="s">
        <v>9545</v>
      </c>
      <c r="L935" s="50" t="str">
        <f t="shared" si="102"/>
        <v>C00022  * C00042</v>
      </c>
      <c r="M935" s="16" t="str">
        <f t="shared" si="103"/>
        <v>(${Variables:E4_1_3_30_kcat} * E4_1_3_30 * C04593) / (${Variables:E4_1_3_30_km} + (E4_1_3_30 * C04593))</v>
      </c>
      <c r="N935" s="16" t="str">
        <f t="shared" si="104"/>
        <v>r934: C04593 -&gt; C00022  + C00042 | (${Variables:E4_1_3_30_kcat} * E4_1_3_30 * C04593) / (${Variables:E4_1_3_30_km} + (E4_1_3_30 * C04593))</v>
      </c>
    </row>
    <row r="936" spans="1:14" ht="29" x14ac:dyDescent="0.35">
      <c r="A936" s="12" t="s">
        <v>2828</v>
      </c>
      <c r="B936" s="11" t="s">
        <v>2198</v>
      </c>
      <c r="C936" s="11" t="s">
        <v>7532</v>
      </c>
      <c r="E936" s="40">
        <v>935</v>
      </c>
      <c r="F936" s="11" t="str">
        <f t="shared" si="99"/>
        <v>E4_2_1_59</v>
      </c>
      <c r="G936" s="46" t="str">
        <f t="shared" si="100"/>
        <v>E4_2_1_59_kcat: 13.7</v>
      </c>
      <c r="H936" s="46" t="str">
        <f t="shared" si="105"/>
        <v>E4_2_1_59_km: 1</v>
      </c>
      <c r="I936" s="49" t="s">
        <v>4037</v>
      </c>
      <c r="J936" s="49" t="str">
        <f t="shared" si="101"/>
        <v>C04618</v>
      </c>
      <c r="K936" s="19" t="s">
        <v>9546</v>
      </c>
      <c r="L936" s="50" t="str">
        <f t="shared" si="102"/>
        <v>C04246  * C00001</v>
      </c>
      <c r="M936" s="16" t="str">
        <f t="shared" si="103"/>
        <v>(${Variables:E4_2_1_59_kcat} * E4_2_1_59 * C04618) / (${Variables:E4_2_1_59_km} + (E4_2_1_59 * C04618))</v>
      </c>
      <c r="N936" s="16" t="str">
        <f t="shared" si="104"/>
        <v>r935: C04618 -&gt; C04246  + C00001 | (${Variables:E4_2_1_59_kcat} * E4_2_1_59 * C04618) / (${Variables:E4_2_1_59_km} + (E4_2_1_59 * C04618))</v>
      </c>
    </row>
    <row r="937" spans="1:14" ht="29" x14ac:dyDescent="0.35">
      <c r="A937" s="12" t="s">
        <v>2339</v>
      </c>
      <c r="B937" s="11" t="s">
        <v>1710</v>
      </c>
      <c r="C937" s="11" t="s">
        <v>7533</v>
      </c>
      <c r="E937" s="40">
        <v>936</v>
      </c>
      <c r="F937" s="11" t="str">
        <f t="shared" si="99"/>
        <v>E1_1_1_100</v>
      </c>
      <c r="G937" s="46" t="str">
        <f t="shared" si="100"/>
        <v>E1_1_1_100_kcat: 13.7</v>
      </c>
      <c r="H937" s="46" t="str">
        <f t="shared" si="105"/>
        <v>E1_1_1_100_km: 1</v>
      </c>
      <c r="I937" s="49" t="s">
        <v>8489</v>
      </c>
      <c r="J937" s="49" t="str">
        <f t="shared" si="101"/>
        <v>C04618  *  C00006</v>
      </c>
      <c r="K937" s="19" t="s">
        <v>9547</v>
      </c>
      <c r="L937" s="50" t="str">
        <f t="shared" si="102"/>
        <v>C05744  * C00005  * C00080</v>
      </c>
      <c r="M937" s="16" t="str">
        <f t="shared" si="103"/>
        <v>(${Variables:E1_1_1_100_kcat} * E1_1_1_100 * C04618  *  C00006) / (${Variables:E1_1_1_100_km} + (E1_1_1_100 * C04618  *  C00006))</v>
      </c>
      <c r="N937" s="16" t="str">
        <f t="shared" si="104"/>
        <v>r936: C04618  +  C00006 -&gt; C05744  + C00005  + C00080 | (${Variables:E1_1_1_100_kcat} * E1_1_1_100 * C04618  *  C00006) / (${Variables:E1_1_1_100_km} + (E1_1_1_100 * C04618  *  C00006))</v>
      </c>
    </row>
    <row r="938" spans="1:14" ht="29" x14ac:dyDescent="0.35">
      <c r="A938" s="12" t="s">
        <v>2828</v>
      </c>
      <c r="B938" s="11" t="s">
        <v>2198</v>
      </c>
      <c r="C938" s="11" t="s">
        <v>7532</v>
      </c>
      <c r="E938" s="40">
        <v>937</v>
      </c>
      <c r="F938" s="11" t="str">
        <f t="shared" si="99"/>
        <v>E4_2_1_59</v>
      </c>
      <c r="G938" s="46" t="str">
        <f t="shared" si="100"/>
        <v>E4_2_1_59_kcat: 13.7</v>
      </c>
      <c r="H938" s="46" t="str">
        <f t="shared" si="105"/>
        <v>E4_2_1_59_km: 1</v>
      </c>
      <c r="I938" s="49" t="s">
        <v>4038</v>
      </c>
      <c r="J938" s="49" t="str">
        <f t="shared" si="101"/>
        <v>C04619</v>
      </c>
      <c r="K938" s="19" t="s">
        <v>9548</v>
      </c>
      <c r="L938" s="50" t="str">
        <f t="shared" si="102"/>
        <v>C05754  * C00001</v>
      </c>
      <c r="M938" s="16" t="str">
        <f t="shared" si="103"/>
        <v>(${Variables:E4_2_1_59_kcat} * E4_2_1_59 * C04619) / (${Variables:E4_2_1_59_km} + (E4_2_1_59 * C04619))</v>
      </c>
      <c r="N938" s="16" t="str">
        <f t="shared" si="104"/>
        <v>r937: C04619 -&gt; C05754  + C00001 | (${Variables:E4_2_1_59_kcat} * E4_2_1_59 * C04619) / (${Variables:E4_2_1_59_km} + (E4_2_1_59 * C04619))</v>
      </c>
    </row>
    <row r="939" spans="1:14" ht="29" x14ac:dyDescent="0.35">
      <c r="A939" s="12" t="s">
        <v>2339</v>
      </c>
      <c r="B939" s="11" t="s">
        <v>1710</v>
      </c>
      <c r="C939" s="11" t="s">
        <v>7533</v>
      </c>
      <c r="E939" s="40">
        <v>938</v>
      </c>
      <c r="F939" s="11" t="str">
        <f t="shared" si="99"/>
        <v>E1_1_1_100</v>
      </c>
      <c r="G939" s="46" t="str">
        <f t="shared" si="100"/>
        <v>E1_1_1_100_kcat: 13.7</v>
      </c>
      <c r="H939" s="46" t="str">
        <f t="shared" si="105"/>
        <v>E1_1_1_100_km: 1</v>
      </c>
      <c r="I939" s="49" t="s">
        <v>8490</v>
      </c>
      <c r="J939" s="49" t="str">
        <f t="shared" si="101"/>
        <v>C04619  *  C00006</v>
      </c>
      <c r="K939" s="19" t="s">
        <v>9549</v>
      </c>
      <c r="L939" s="50" t="str">
        <f t="shared" si="102"/>
        <v>C05753  * C00005</v>
      </c>
      <c r="M939" s="16" t="str">
        <f t="shared" si="103"/>
        <v>(${Variables:E1_1_1_100_kcat} * E1_1_1_100 * C04619  *  C00006) / (${Variables:E1_1_1_100_km} + (E1_1_1_100 * C04619  *  C00006))</v>
      </c>
      <c r="N939" s="16" t="str">
        <f t="shared" si="104"/>
        <v>r938: C04619  +  C00006 -&gt; C05753  + C00005 | (${Variables:E1_1_1_100_kcat} * E1_1_1_100 * C04619  *  C00006) / (${Variables:E1_1_1_100_km} + (E1_1_1_100 * C04619  *  C00006))</v>
      </c>
    </row>
    <row r="940" spans="1:14" ht="29" x14ac:dyDescent="0.35">
      <c r="A940" s="12" t="s">
        <v>2828</v>
      </c>
      <c r="B940" s="11" t="s">
        <v>2198</v>
      </c>
      <c r="C940" s="11" t="s">
        <v>7532</v>
      </c>
      <c r="E940" s="40">
        <v>939</v>
      </c>
      <c r="F940" s="11" t="str">
        <f t="shared" si="99"/>
        <v>E4_2_1_59</v>
      </c>
      <c r="G940" s="46" t="str">
        <f t="shared" si="100"/>
        <v>E4_2_1_59_kcat: 13.7</v>
      </c>
      <c r="H940" s="46" t="str">
        <f t="shared" si="105"/>
        <v>E4_2_1_59_km: 1</v>
      </c>
      <c r="I940" s="49" t="s">
        <v>4039</v>
      </c>
      <c r="J940" s="49" t="str">
        <f t="shared" si="101"/>
        <v>C04620</v>
      </c>
      <c r="K940" s="19" t="s">
        <v>9550</v>
      </c>
      <c r="L940" s="50" t="str">
        <f t="shared" si="102"/>
        <v>C05751  * C00001</v>
      </c>
      <c r="M940" s="16" t="str">
        <f t="shared" si="103"/>
        <v>(${Variables:E4_2_1_59_kcat} * E4_2_1_59 * C04620) / (${Variables:E4_2_1_59_km} + (E4_2_1_59 * C04620))</v>
      </c>
      <c r="N940" s="16" t="str">
        <f t="shared" si="104"/>
        <v>r939: C04620 -&gt; C05751  + C00001 | (${Variables:E4_2_1_59_kcat} * E4_2_1_59 * C04620) / (${Variables:E4_2_1_59_km} + (E4_2_1_59 * C04620))</v>
      </c>
    </row>
    <row r="941" spans="1:14" ht="29" x14ac:dyDescent="0.35">
      <c r="A941" s="12" t="s">
        <v>2339</v>
      </c>
      <c r="B941" s="11" t="s">
        <v>1710</v>
      </c>
      <c r="C941" s="11" t="s">
        <v>7533</v>
      </c>
      <c r="E941" s="40">
        <v>940</v>
      </c>
      <c r="F941" s="11" t="str">
        <f t="shared" si="99"/>
        <v>E1_1_1_100</v>
      </c>
      <c r="G941" s="46" t="str">
        <f t="shared" si="100"/>
        <v>E1_1_1_100_kcat: 13.7</v>
      </c>
      <c r="H941" s="46" t="str">
        <f t="shared" si="105"/>
        <v>E1_1_1_100_km: 1</v>
      </c>
      <c r="I941" s="49" t="s">
        <v>8491</v>
      </c>
      <c r="J941" s="49" t="str">
        <f t="shared" si="101"/>
        <v>C04620  *  C00006</v>
      </c>
      <c r="K941" s="19" t="s">
        <v>9551</v>
      </c>
      <c r="L941" s="50" t="str">
        <f t="shared" si="102"/>
        <v>C05750  * C00005  * C00080</v>
      </c>
      <c r="M941" s="16" t="str">
        <f t="shared" si="103"/>
        <v>(${Variables:E1_1_1_100_kcat} * E1_1_1_100 * C04620  *  C00006) / (${Variables:E1_1_1_100_km} + (E1_1_1_100 * C04620  *  C00006))</v>
      </c>
      <c r="N941" s="16" t="str">
        <f t="shared" si="104"/>
        <v>r940: C04620  +  C00006 -&gt; C05750  + C00005  + C00080 | (${Variables:E1_1_1_100_kcat} * E1_1_1_100 * C04620  *  C00006) / (${Variables:E1_1_1_100_km} + (E1_1_1_100 * C04620  *  C00006))</v>
      </c>
    </row>
    <row r="942" spans="1:14" ht="29" x14ac:dyDescent="0.35">
      <c r="A942" s="12" t="s">
        <v>2828</v>
      </c>
      <c r="B942" s="11" t="s">
        <v>2198</v>
      </c>
      <c r="C942" s="11" t="s">
        <v>7532</v>
      </c>
      <c r="E942" s="40">
        <v>941</v>
      </c>
      <c r="F942" s="11" t="str">
        <f t="shared" si="99"/>
        <v>E4_2_1_59</v>
      </c>
      <c r="G942" s="46" t="str">
        <f t="shared" si="100"/>
        <v>E4_2_1_59_kcat: 13.7</v>
      </c>
      <c r="H942" s="46" t="str">
        <f t="shared" si="105"/>
        <v>E4_2_1_59_km: 1</v>
      </c>
      <c r="I942" s="49" t="s">
        <v>4040</v>
      </c>
      <c r="J942" s="49" t="str">
        <f t="shared" si="101"/>
        <v>C04633</v>
      </c>
      <c r="K942" s="19" t="s">
        <v>9552</v>
      </c>
      <c r="L942" s="50" t="str">
        <f t="shared" si="102"/>
        <v>C05763  * C00001</v>
      </c>
      <c r="M942" s="16" t="str">
        <f t="shared" si="103"/>
        <v>(${Variables:E4_2_1_59_kcat} * E4_2_1_59 * C04633) / (${Variables:E4_2_1_59_km} + (E4_2_1_59 * C04633))</v>
      </c>
      <c r="N942" s="16" t="str">
        <f t="shared" si="104"/>
        <v>r941: C04633 -&gt; C05763  + C00001 | (${Variables:E4_2_1_59_kcat} * E4_2_1_59 * C04633) / (${Variables:E4_2_1_59_km} + (E4_2_1_59 * C04633))</v>
      </c>
    </row>
    <row r="943" spans="1:14" ht="29" x14ac:dyDescent="0.35">
      <c r="A943" s="12" t="s">
        <v>2339</v>
      </c>
      <c r="B943" s="11" t="s">
        <v>1710</v>
      </c>
      <c r="C943" s="11" t="s">
        <v>7533</v>
      </c>
      <c r="E943" s="40">
        <v>942</v>
      </c>
      <c r="F943" s="11" t="str">
        <f t="shared" si="99"/>
        <v>E1_1_1_100</v>
      </c>
      <c r="G943" s="46" t="str">
        <f t="shared" si="100"/>
        <v>E1_1_1_100_kcat: 13.7</v>
      </c>
      <c r="H943" s="46" t="str">
        <f t="shared" si="105"/>
        <v>E1_1_1_100_km: 1</v>
      </c>
      <c r="I943" s="49" t="s">
        <v>8492</v>
      </c>
      <c r="J943" s="49" t="str">
        <f t="shared" si="101"/>
        <v>C04633  *  C00006</v>
      </c>
      <c r="K943" s="19" t="s">
        <v>9553</v>
      </c>
      <c r="L943" s="50" t="str">
        <f t="shared" si="102"/>
        <v>C05762  * C00005  * C00080</v>
      </c>
      <c r="M943" s="16" t="str">
        <f t="shared" si="103"/>
        <v>(${Variables:E1_1_1_100_kcat} * E1_1_1_100 * C04633  *  C00006) / (${Variables:E1_1_1_100_km} + (E1_1_1_100 * C04633  *  C00006))</v>
      </c>
      <c r="N943" s="16" t="str">
        <f t="shared" si="104"/>
        <v>r942: C04633  +  C00006 -&gt; C05762  + C00005  + C00080 | (${Variables:E1_1_1_100_kcat} * E1_1_1_100 * C04633  *  C00006) / (${Variables:E1_1_1_100_km} + (E1_1_1_100 * C04633  *  C00006))</v>
      </c>
    </row>
    <row r="944" spans="1:14" ht="29" x14ac:dyDescent="0.35">
      <c r="A944" s="26" t="s">
        <v>2348</v>
      </c>
      <c r="B944" s="11" t="s">
        <v>1720</v>
      </c>
      <c r="C944" s="11" t="s">
        <v>7343</v>
      </c>
      <c r="E944" s="40">
        <v>943</v>
      </c>
      <c r="F944" s="11" t="str">
        <f t="shared" si="99"/>
        <v>E1_1_1_205</v>
      </c>
      <c r="G944" s="46" t="str">
        <f t="shared" si="100"/>
        <v>E1_1_1_205_kcat: 13.7</v>
      </c>
      <c r="H944" s="46" t="str">
        <f t="shared" si="105"/>
        <v>E1_1_1_205_km: 1</v>
      </c>
      <c r="I944" s="49" t="s">
        <v>8493</v>
      </c>
      <c r="J944" s="49" t="str">
        <f t="shared" si="101"/>
        <v>C04646  *  C00003  *  C00001</v>
      </c>
      <c r="K944" s="19" t="s">
        <v>9554</v>
      </c>
      <c r="L944" s="50" t="str">
        <f t="shared" si="102"/>
        <v>C16618  * C00004  * C00080</v>
      </c>
      <c r="M944" s="16" t="str">
        <f t="shared" si="103"/>
        <v>(${Variables:E1_1_1_205_kcat} * E1_1_1_205 * C04646  *  C00003  *  C00001) / (${Variables:E1_1_1_205_km} + (E1_1_1_205 * C04646  *  C00003  *  C00001))</v>
      </c>
      <c r="N944" s="16" t="str">
        <f t="shared" si="104"/>
        <v>r943: C04646  +  C00003  +  C00001 -&gt; C16618  + C00004  + C00080 | (${Variables:E1_1_1_205_kcat} * E1_1_1_205 * C04646  *  C00003  *  C00001) / (${Variables:E1_1_1_205_km} + (E1_1_1_205 * C04646  *  C00003  *  C00001))</v>
      </c>
    </row>
    <row r="945" spans="1:14" ht="29" x14ac:dyDescent="0.35">
      <c r="A945" s="12" t="s">
        <v>2814</v>
      </c>
      <c r="B945" s="11" t="s">
        <v>2184</v>
      </c>
      <c r="C945" s="11" t="s">
        <v>7608</v>
      </c>
      <c r="E945" s="40">
        <v>944</v>
      </c>
      <c r="F945" s="11" t="str">
        <f t="shared" si="99"/>
        <v>E4_2_1_19</v>
      </c>
      <c r="G945" s="46" t="str">
        <f t="shared" si="100"/>
        <v>E4_2_1_19_kcat: 13.7</v>
      </c>
      <c r="H945" s="46" t="str">
        <f t="shared" si="105"/>
        <v>E4_2_1_19_km: 1</v>
      </c>
      <c r="I945" s="49" t="s">
        <v>4019</v>
      </c>
      <c r="J945" s="49" t="str">
        <f t="shared" si="101"/>
        <v>C04666</v>
      </c>
      <c r="K945" s="19" t="s">
        <v>9555</v>
      </c>
      <c r="L945" s="50" t="str">
        <f t="shared" si="102"/>
        <v>C01267  * C00001</v>
      </c>
      <c r="M945" s="16" t="str">
        <f t="shared" si="103"/>
        <v>(${Variables:E4_2_1_19_kcat} * E4_2_1_19 * C04666) / (${Variables:E4_2_1_19_km} + (E4_2_1_19 * C04666))</v>
      </c>
      <c r="N945" s="16" t="str">
        <f t="shared" si="104"/>
        <v>r944: C04666 -&gt; C01267  + C00001 | (${Variables:E4_2_1_19_kcat} * E4_2_1_19 * C04666) / (${Variables:E4_2_1_19_km} + (E4_2_1_19 * C04666))</v>
      </c>
    </row>
    <row r="946" spans="1:14" ht="29" x14ac:dyDescent="0.35">
      <c r="A946" s="12" t="s">
        <v>2531</v>
      </c>
      <c r="B946" s="11" t="s">
        <v>1901</v>
      </c>
      <c r="C946" s="11" t="s">
        <v>7237</v>
      </c>
      <c r="E946" s="40">
        <v>945</v>
      </c>
      <c r="F946" s="11" t="str">
        <f t="shared" si="99"/>
        <v>E2_4_2_7</v>
      </c>
      <c r="G946" s="46" t="str">
        <f t="shared" si="100"/>
        <v>E2_4_2_7_kcat: 13.7</v>
      </c>
      <c r="H946" s="46" t="str">
        <f t="shared" si="105"/>
        <v>E2_4_2_7_km: 1</v>
      </c>
      <c r="I946" s="49" t="s">
        <v>8494</v>
      </c>
      <c r="J946" s="49" t="str">
        <f t="shared" si="101"/>
        <v>C04677  *  C00013 </v>
      </c>
      <c r="K946" s="19" t="s">
        <v>9556</v>
      </c>
      <c r="L946" s="50" t="str">
        <f t="shared" si="102"/>
        <v>C04051  * C00119</v>
      </c>
      <c r="M946" s="16" t="str">
        <f t="shared" si="103"/>
        <v>(${Variables:E2_4_2_7_kcat} * E2_4_2_7 * C04677  *  C00013 ) / (${Variables:E2_4_2_7_km} + (E2_4_2_7 * C04677  *  C00013 ))</v>
      </c>
      <c r="N946" s="16" t="str">
        <f t="shared" si="104"/>
        <v>r945: C04677  +  C00013  -&gt; C04051  + C00119 | (${Variables:E2_4_2_7_kcat} * E2_4_2_7 * C04677  *  C00013 ) / (${Variables:E2_4_2_7_km} + (E2_4_2_7 * C04677  *  C00013 ))</v>
      </c>
    </row>
    <row r="947" spans="1:14" ht="29" x14ac:dyDescent="0.35">
      <c r="A947" s="12" t="s">
        <v>2828</v>
      </c>
      <c r="B947" s="11" t="s">
        <v>2198</v>
      </c>
      <c r="C947" s="11" t="s">
        <v>7532</v>
      </c>
      <c r="E947" s="40">
        <v>946</v>
      </c>
      <c r="F947" s="11" t="str">
        <f t="shared" si="99"/>
        <v>E4_2_1_59</v>
      </c>
      <c r="G947" s="46" t="str">
        <f t="shared" si="100"/>
        <v>E4_2_1_59_kcat: 13.7</v>
      </c>
      <c r="H947" s="46" t="str">
        <f t="shared" si="105"/>
        <v>E4_2_1_59_km: 1</v>
      </c>
      <c r="I947" s="49" t="s">
        <v>4041</v>
      </c>
      <c r="J947" s="49" t="str">
        <f t="shared" si="101"/>
        <v>C04688</v>
      </c>
      <c r="K947" s="19" t="s">
        <v>9557</v>
      </c>
      <c r="L947" s="50" t="str">
        <f t="shared" si="102"/>
        <v>C05760  * C00001</v>
      </c>
      <c r="M947" s="16" t="str">
        <f t="shared" si="103"/>
        <v>(${Variables:E4_2_1_59_kcat} * E4_2_1_59 * C04688) / (${Variables:E4_2_1_59_km} + (E4_2_1_59 * C04688))</v>
      </c>
      <c r="N947" s="16" t="str">
        <f t="shared" si="104"/>
        <v>r946: C04688 -&gt; C05760  + C00001 | (${Variables:E4_2_1_59_kcat} * E4_2_1_59 * C04688) / (${Variables:E4_2_1_59_km} + (E4_2_1_59 * C04688))</v>
      </c>
    </row>
    <row r="948" spans="1:14" ht="29" x14ac:dyDescent="0.35">
      <c r="A948" s="12" t="s">
        <v>2339</v>
      </c>
      <c r="B948" s="11" t="s">
        <v>1710</v>
      </c>
      <c r="C948" s="11" t="s">
        <v>7533</v>
      </c>
      <c r="E948" s="40">
        <v>947</v>
      </c>
      <c r="F948" s="11" t="str">
        <f t="shared" si="99"/>
        <v>E1_1_1_100</v>
      </c>
      <c r="G948" s="46" t="str">
        <f t="shared" si="100"/>
        <v>E1_1_1_100_kcat: 13.7</v>
      </c>
      <c r="H948" s="46" t="str">
        <f t="shared" si="105"/>
        <v>E1_1_1_100_km: 1</v>
      </c>
      <c r="I948" s="49" t="s">
        <v>8495</v>
      </c>
      <c r="J948" s="49" t="str">
        <f t="shared" si="101"/>
        <v>C04688  *  C00006</v>
      </c>
      <c r="K948" s="19" t="s">
        <v>9558</v>
      </c>
      <c r="L948" s="50" t="str">
        <f t="shared" si="102"/>
        <v>C05759  * C00005  * C00080</v>
      </c>
      <c r="M948" s="16" t="str">
        <f t="shared" si="103"/>
        <v>(${Variables:E1_1_1_100_kcat} * E1_1_1_100 * C04688  *  C00006) / (${Variables:E1_1_1_100_km} + (E1_1_1_100 * C04688  *  C00006))</v>
      </c>
      <c r="N948" s="16" t="str">
        <f t="shared" si="104"/>
        <v>r947: C04688  +  C00006 -&gt; C05759  + C00005  + C00080 | (${Variables:E1_1_1_100_kcat} * E1_1_1_100 * C04688  *  C00006) / (${Variables:E1_1_1_100_km} + (E1_1_1_100 * C04688  *  C00006))</v>
      </c>
    </row>
    <row r="949" spans="1:14" ht="29" x14ac:dyDescent="0.35">
      <c r="A949" s="12" t="s">
        <v>2839</v>
      </c>
      <c r="B949" s="11" t="s">
        <v>2209</v>
      </c>
      <c r="C949" s="11" t="s">
        <v>7609</v>
      </c>
      <c r="E949" s="40">
        <v>948</v>
      </c>
      <c r="F949" s="11" t="str">
        <f t="shared" si="99"/>
        <v>E4_2_3_4</v>
      </c>
      <c r="G949" s="46" t="str">
        <f t="shared" si="100"/>
        <v>E4_2_3_4_kcat: 13.7</v>
      </c>
      <c r="H949" s="46" t="str">
        <f t="shared" si="105"/>
        <v>E4_2_3_4_km: 1</v>
      </c>
      <c r="I949" s="49" t="s">
        <v>4056</v>
      </c>
      <c r="J949" s="49" t="str">
        <f t="shared" si="101"/>
        <v>C04691</v>
      </c>
      <c r="K949" s="19" t="s">
        <v>9559</v>
      </c>
      <c r="L949" s="50" t="str">
        <f t="shared" si="102"/>
        <v>C00944  * C00009</v>
      </c>
      <c r="M949" s="16" t="str">
        <f t="shared" si="103"/>
        <v>(${Variables:E4_2_3_4_kcat} * E4_2_3_4 * C04691) / (${Variables:E4_2_3_4_km} + (E4_2_3_4 * C04691))</v>
      </c>
      <c r="N949" s="16" t="str">
        <f t="shared" si="104"/>
        <v>r948: C04691 -&gt; C00944  + C00009 | (${Variables:E4_2_3_4_kcat} * E4_2_3_4 * C04691) / (${Variables:E4_2_3_4_km} + (E4_2_3_4 * C04691))</v>
      </c>
    </row>
    <row r="950" spans="1:14" ht="29" x14ac:dyDescent="0.35">
      <c r="A950" s="12" t="s">
        <v>2643</v>
      </c>
      <c r="B950" s="11" t="s">
        <v>2013</v>
      </c>
      <c r="C950" s="11" t="s">
        <v>7610</v>
      </c>
      <c r="E950" s="40">
        <v>949</v>
      </c>
      <c r="F950" s="11" t="str">
        <f t="shared" si="99"/>
        <v>E2_7_8_13</v>
      </c>
      <c r="G950" s="46" t="str">
        <f t="shared" si="100"/>
        <v>E2_7_8_13_kcat: 13.7</v>
      </c>
      <c r="H950" s="46" t="str">
        <f t="shared" si="105"/>
        <v>E2_7_8_13_km: 1</v>
      </c>
      <c r="I950" s="49" t="s">
        <v>8496</v>
      </c>
      <c r="J950" s="49" t="str">
        <f t="shared" si="101"/>
        <v>C04702  *  C17556 </v>
      </c>
      <c r="K950" s="19" t="s">
        <v>9560</v>
      </c>
      <c r="L950" s="50" t="str">
        <f t="shared" si="102"/>
        <v>C00105  * C04851</v>
      </c>
      <c r="M950" s="16" t="str">
        <f t="shared" si="103"/>
        <v>(${Variables:E2_7_8_13_kcat} * E2_7_8_13 * C04702  *  C17556 ) / (${Variables:E2_7_8_13_km} + (E2_7_8_13 * C04702  *  C17556 ))</v>
      </c>
      <c r="N950" s="16" t="str">
        <f t="shared" si="104"/>
        <v>r949: C04702  +  C17556  -&gt; C00105  + C04851 | (${Variables:E2_7_8_13_kcat} * E2_7_8_13 * C04702  *  C17556 ) / (${Variables:E2_7_8_13_km} + (E2_7_8_13 * C04702  *  C17556 ))</v>
      </c>
    </row>
    <row r="951" spans="1:14" ht="29" x14ac:dyDescent="0.35">
      <c r="A951" s="12" t="s">
        <v>2551</v>
      </c>
      <c r="B951" s="11" t="s">
        <v>1921</v>
      </c>
      <c r="C951" s="11" t="s">
        <v>7611</v>
      </c>
      <c r="E951" s="40">
        <v>950</v>
      </c>
      <c r="F951" s="11" t="str">
        <f t="shared" si="99"/>
        <v>E2_5_1_78</v>
      </c>
      <c r="G951" s="46" t="str">
        <f t="shared" si="100"/>
        <v>E2_5_1_78_kcat: 13.7</v>
      </c>
      <c r="H951" s="46" t="str">
        <f t="shared" si="105"/>
        <v>E2_5_1_78_km: 1</v>
      </c>
      <c r="I951" s="49" t="s">
        <v>8497</v>
      </c>
      <c r="J951" s="49" t="str">
        <f t="shared" si="101"/>
        <v>C04732  *  C15556</v>
      </c>
      <c r="K951" s="19" t="s">
        <v>9561</v>
      </c>
      <c r="L951" s="50" t="str">
        <f t="shared" si="102"/>
        <v>C04332  *  C00001  * C00009</v>
      </c>
      <c r="M951" s="16" t="str">
        <f t="shared" si="103"/>
        <v>(${Variables:E2_5_1_78_kcat} * E2_5_1_78 * C04732  *  C15556) / (${Variables:E2_5_1_78_km} + (E2_5_1_78 * C04732  *  C15556))</v>
      </c>
      <c r="N951" s="16" t="str">
        <f t="shared" si="104"/>
        <v>r950: C04732  +  C15556 -&gt; C04332  +  C00001  + C00009 | (${Variables:E2_5_1_78_kcat} * E2_5_1_78 * C04732  *  C15556) / (${Variables:E2_5_1_78_km} + (E2_5_1_78 * C04732  *  C15556))</v>
      </c>
    </row>
    <row r="952" spans="1:14" ht="29" x14ac:dyDescent="0.35">
      <c r="A952" s="12" t="s">
        <v>2695</v>
      </c>
      <c r="B952" s="11" t="s">
        <v>2065</v>
      </c>
      <c r="C952" s="11" t="s">
        <v>7104</v>
      </c>
      <c r="E952" s="40">
        <v>951</v>
      </c>
      <c r="F952" s="11" t="str">
        <f t="shared" si="99"/>
        <v>E3_2_1_22</v>
      </c>
      <c r="G952" s="46" t="str">
        <f t="shared" si="100"/>
        <v>E3_2_1_22_kcat: 13.7</v>
      </c>
      <c r="H952" s="46" t="str">
        <f t="shared" si="105"/>
        <v>E3_2_1_22_km: 1</v>
      </c>
      <c r="I952" s="49" t="s">
        <v>8498</v>
      </c>
      <c r="J952" s="49" t="str">
        <f t="shared" si="101"/>
        <v>C04737  *  C00001 </v>
      </c>
      <c r="K952" s="19" t="s">
        <v>9562</v>
      </c>
      <c r="L952" s="50" t="str">
        <f t="shared" si="102"/>
        <v>C00124  * C01290</v>
      </c>
      <c r="M952" s="16" t="str">
        <f t="shared" si="103"/>
        <v>(${Variables:E3_2_1_22_kcat} * E3_2_1_22 * C04737  *  C00001 ) / (${Variables:E3_2_1_22_km} + (E3_2_1_22 * C04737  *  C00001 ))</v>
      </c>
      <c r="N952" s="16" t="str">
        <f t="shared" si="104"/>
        <v>r951: C04737  +  C00001  -&gt; C00124  + C01290 | (${Variables:E3_2_1_22_kcat} * E3_2_1_22 * C04737  *  C00001 ) / (${Variables:E3_2_1_22_km} + (E3_2_1_22 * C04737  *  C00001 ))</v>
      </c>
    </row>
    <row r="953" spans="1:14" ht="29" x14ac:dyDescent="0.35">
      <c r="A953" s="12" t="s">
        <v>2701</v>
      </c>
      <c r="B953" s="11" t="s">
        <v>2071</v>
      </c>
      <c r="C953" s="11" t="s">
        <v>7105</v>
      </c>
      <c r="E953" s="40">
        <v>952</v>
      </c>
      <c r="F953" s="11" t="str">
        <f t="shared" si="99"/>
        <v>E3_2_1_52</v>
      </c>
      <c r="G953" s="46" t="str">
        <f t="shared" si="100"/>
        <v>E3_2_1_52_kcat: 13.7</v>
      </c>
      <c r="H953" s="46" t="str">
        <f t="shared" si="105"/>
        <v>E3_2_1_52_km: 1</v>
      </c>
      <c r="I953" s="49" t="s">
        <v>8499</v>
      </c>
      <c r="J953" s="49" t="str">
        <f t="shared" si="101"/>
        <v>C04737  *  C01132 </v>
      </c>
      <c r="K953" s="19" t="s">
        <v>9563</v>
      </c>
      <c r="L953" s="50" t="str">
        <f t="shared" si="102"/>
        <v>C03272  * C00001</v>
      </c>
      <c r="M953" s="16" t="str">
        <f t="shared" si="103"/>
        <v>(${Variables:E3_2_1_52_kcat} * E3_2_1_52 * C04737  *  C01132 ) / (${Variables:E3_2_1_52_km} + (E3_2_1_52 * C04737  *  C01132 ))</v>
      </c>
      <c r="N953" s="16" t="str">
        <f t="shared" si="104"/>
        <v>r952: C04737  +  C01132  -&gt; C03272  + C00001 | (${Variables:E3_2_1_52_kcat} * E3_2_1_52 * C04737  *  C01132 ) / (${Variables:E3_2_1_52_km} + (E3_2_1_52 * C04737  *  C01132 ))</v>
      </c>
    </row>
    <row r="954" spans="1:14" ht="29" x14ac:dyDescent="0.35">
      <c r="A954" s="12" t="s">
        <v>2783</v>
      </c>
      <c r="B954" s="11" t="s">
        <v>2153</v>
      </c>
      <c r="C954" s="11" t="s">
        <v>7612</v>
      </c>
      <c r="E954" s="40">
        <v>953</v>
      </c>
      <c r="F954" s="11" t="str">
        <f t="shared" si="99"/>
        <v>E4_1_1_21</v>
      </c>
      <c r="G954" s="46" t="str">
        <f t="shared" si="100"/>
        <v>E4_1_1_21_kcat: 13.7</v>
      </c>
      <c r="H954" s="46" t="str">
        <f t="shared" si="105"/>
        <v>E4_1_1_21_km: 1</v>
      </c>
      <c r="I954" s="49" t="s">
        <v>3969</v>
      </c>
      <c r="J954" s="49" t="str">
        <f t="shared" si="101"/>
        <v>C04751</v>
      </c>
      <c r="K954" s="19" t="s">
        <v>9564</v>
      </c>
      <c r="L954" s="50" t="str">
        <f t="shared" si="102"/>
        <v>C03373  * C00011</v>
      </c>
      <c r="M954" s="16" t="str">
        <f t="shared" si="103"/>
        <v>(${Variables:E4_1_1_21_kcat} * E4_1_1_21 * C04751) / (${Variables:E4_1_1_21_km} + (E4_1_1_21 * C04751))</v>
      </c>
      <c r="N954" s="16" t="str">
        <f t="shared" si="104"/>
        <v>r953: C04751 -&gt; C03373  + C00011 | (${Variables:E4_1_1_21_kcat} * E4_1_1_21 * C04751) / (${Variables:E4_1_1_21_km} + (E4_1_1_21 * C04751))</v>
      </c>
    </row>
    <row r="955" spans="1:14" ht="29" x14ac:dyDescent="0.35">
      <c r="A955" s="12" t="s">
        <v>2542</v>
      </c>
      <c r="B955" s="11" t="s">
        <v>1912</v>
      </c>
      <c r="C955" s="11" t="s">
        <v>7613</v>
      </c>
      <c r="E955" s="40">
        <v>954</v>
      </c>
      <c r="F955" s="11" t="str">
        <f t="shared" si="99"/>
        <v>E2_5_1_3</v>
      </c>
      <c r="G955" s="46" t="str">
        <f t="shared" si="100"/>
        <v>E2_5_1_3_kcat: 13.7</v>
      </c>
      <c r="H955" s="46" t="str">
        <f t="shared" si="105"/>
        <v>E2_5_1_3_km: 1</v>
      </c>
      <c r="I955" s="49" t="s">
        <v>8500</v>
      </c>
      <c r="J955" s="49" t="str">
        <f t="shared" si="101"/>
        <v>C04752  *  C04327 </v>
      </c>
      <c r="K955" s="19" t="s">
        <v>9565</v>
      </c>
      <c r="L955" s="50" t="str">
        <f t="shared" si="102"/>
        <v>C00013  * C01081</v>
      </c>
      <c r="M955" s="16" t="str">
        <f t="shared" si="103"/>
        <v>(${Variables:E2_5_1_3_kcat} * E2_5_1_3 * C04752  *  C04327 ) / (${Variables:E2_5_1_3_km} + (E2_5_1_3 * C04752  *  C04327 ))</v>
      </c>
      <c r="N955" s="16" t="str">
        <f t="shared" si="104"/>
        <v>r954: C04752  +  C04327  -&gt; C00013  + C01081 | (${Variables:E2_5_1_3_kcat} * E2_5_1_3 * C04752  *  C04327 ) / (${Variables:E2_5_1_3_km} + (E2_5_1_3 * C04752  *  C04327 ))</v>
      </c>
    </row>
    <row r="956" spans="1:14" ht="29" x14ac:dyDescent="0.35">
      <c r="A956" s="12" t="s">
        <v>2542</v>
      </c>
      <c r="B956" s="11" t="s">
        <v>1912</v>
      </c>
      <c r="C956" s="11" t="s">
        <v>7613</v>
      </c>
      <c r="E956" s="40">
        <v>955</v>
      </c>
      <c r="F956" s="11" t="str">
        <f t="shared" si="99"/>
        <v>E2_5_1_3</v>
      </c>
      <c r="G956" s="46" t="str">
        <f t="shared" si="100"/>
        <v>E2_5_1_3_kcat: 13.7</v>
      </c>
      <c r="H956" s="46" t="str">
        <f t="shared" si="105"/>
        <v>E2_5_1_3_km: 1</v>
      </c>
      <c r="I956" s="49" t="s">
        <v>8501</v>
      </c>
      <c r="J956" s="49" t="str">
        <f t="shared" si="101"/>
        <v>C04752  *  C20246 </v>
      </c>
      <c r="K956" s="19" t="s">
        <v>9566</v>
      </c>
      <c r="L956" s="50" t="str">
        <f t="shared" si="102"/>
        <v>C00013  * C01081  * C00011</v>
      </c>
      <c r="M956" s="16" t="str">
        <f t="shared" si="103"/>
        <v>(${Variables:E2_5_1_3_kcat} * E2_5_1_3 * C04752  *  C20246 ) / (${Variables:E2_5_1_3_km} + (E2_5_1_3 * C04752  *  C20246 ))</v>
      </c>
      <c r="N956" s="16" t="str">
        <f t="shared" si="104"/>
        <v>r955: C04752  +  C20246  -&gt; C00013  + C01081  + C00011 | (${Variables:E2_5_1_3_kcat} * E2_5_1_3 * C04752  *  C20246 ) / (${Variables:E2_5_1_3_km} + (E2_5_1_3 * C04752  *  C20246 ))</v>
      </c>
    </row>
    <row r="957" spans="1:14" ht="29" x14ac:dyDescent="0.35">
      <c r="A957" s="12" t="s">
        <v>2542</v>
      </c>
      <c r="B957" s="11" t="s">
        <v>1912</v>
      </c>
      <c r="C957" s="11" t="s">
        <v>7613</v>
      </c>
      <c r="E957" s="40">
        <v>956</v>
      </c>
      <c r="F957" s="11" t="str">
        <f t="shared" si="99"/>
        <v>E2_5_1_3</v>
      </c>
      <c r="G957" s="46" t="str">
        <f t="shared" si="100"/>
        <v>E2_5_1_3_kcat: 13.7</v>
      </c>
      <c r="H957" s="46" t="str">
        <f t="shared" si="105"/>
        <v>E2_5_1_3_km: 1</v>
      </c>
      <c r="I957" s="49" t="s">
        <v>8502</v>
      </c>
      <c r="J957" s="49" t="str">
        <f t="shared" si="101"/>
        <v>C04752  *  C20247</v>
      </c>
      <c r="K957" s="19" t="s">
        <v>9567</v>
      </c>
      <c r="L957" s="50" t="str">
        <f t="shared" si="102"/>
        <v>C01081  * C00013  * C00011</v>
      </c>
      <c r="M957" s="16" t="str">
        <f t="shared" si="103"/>
        <v>(${Variables:E2_5_1_3_kcat} * E2_5_1_3 * C04752  *  C20247) / (${Variables:E2_5_1_3_km} + (E2_5_1_3 * C04752  *  C20247))</v>
      </c>
      <c r="N957" s="16" t="str">
        <f t="shared" si="104"/>
        <v>r956: C04752  +  C20247 -&gt; C01081  + C00013  + C00011 | (${Variables:E2_5_1_3_kcat} * E2_5_1_3 * C04752  *  C20247) / (${Variables:E2_5_1_3_km} + (E2_5_1_3 * C04752  *  C20247))</v>
      </c>
    </row>
    <row r="958" spans="1:14" ht="29" x14ac:dyDescent="0.35">
      <c r="A958" s="12" t="s">
        <v>2538</v>
      </c>
      <c r="B958" s="11" t="s">
        <v>1908</v>
      </c>
      <c r="C958" s="11" t="s">
        <v>7534</v>
      </c>
      <c r="E958" s="40">
        <v>957</v>
      </c>
      <c r="F958" s="11" t="str">
        <f t="shared" si="99"/>
        <v>E2_5_1_15</v>
      </c>
      <c r="G958" s="46" t="str">
        <f t="shared" si="100"/>
        <v>E2_5_1_15_kcat: 13.7</v>
      </c>
      <c r="H958" s="46" t="str">
        <f t="shared" si="105"/>
        <v>E2_5_1_15_km: 1</v>
      </c>
      <c r="I958" s="49" t="s">
        <v>8503</v>
      </c>
      <c r="J958" s="49" t="str">
        <f t="shared" si="101"/>
        <v>C04807  *  C00568 </v>
      </c>
      <c r="K958" s="19" t="s">
        <v>9568</v>
      </c>
      <c r="L958" s="50" t="str">
        <f t="shared" si="102"/>
        <v>C00013  * C00921</v>
      </c>
      <c r="M958" s="16" t="str">
        <f t="shared" si="103"/>
        <v>(${Variables:E2_5_1_15_kcat} * E2_5_1_15 * C04807  *  C00568 ) / (${Variables:E2_5_1_15_km} + (E2_5_1_15 * C04807  *  C00568 ))</v>
      </c>
      <c r="N958" s="16" t="str">
        <f t="shared" si="104"/>
        <v>r957: C04807  +  C00568  -&gt; C00013  + C00921 | (${Variables:E2_5_1_15_kcat} * E2_5_1_15 * C04807  *  C00568 ) / (${Variables:E2_5_1_15_km} + (E2_5_1_15 * C04807  *  C00568 ))</v>
      </c>
    </row>
    <row r="959" spans="1:14" ht="29" x14ac:dyDescent="0.35">
      <c r="A959" s="12" t="s">
        <v>2850</v>
      </c>
      <c r="B959" s="11" t="s">
        <v>2220</v>
      </c>
      <c r="C959" s="11" t="s">
        <v>7578</v>
      </c>
      <c r="E959" s="40">
        <v>958</v>
      </c>
      <c r="F959" s="11" t="str">
        <f t="shared" si="99"/>
        <v>E4_3_2_2</v>
      </c>
      <c r="G959" s="46" t="str">
        <f t="shared" si="100"/>
        <v>E4_3_2_2_kcat: 13.7</v>
      </c>
      <c r="H959" s="46" t="str">
        <f t="shared" si="105"/>
        <v>E4_3_2_2_km: 1</v>
      </c>
      <c r="I959" s="49" t="s">
        <v>4070</v>
      </c>
      <c r="J959" s="49" t="str">
        <f t="shared" si="101"/>
        <v>C04823</v>
      </c>
      <c r="K959" s="19" t="s">
        <v>9569</v>
      </c>
      <c r="L959" s="50" t="str">
        <f t="shared" si="102"/>
        <v>C00122  * C04677</v>
      </c>
      <c r="M959" s="16" t="str">
        <f t="shared" si="103"/>
        <v>(${Variables:E4_3_2_2_kcat} * E4_3_2_2 * C04823) / (${Variables:E4_3_2_2_km} + (E4_3_2_2 * C04823))</v>
      </c>
      <c r="N959" s="16" t="str">
        <f t="shared" si="104"/>
        <v>r958: C04823 -&gt; C00122  + C04677 | (${Variables:E4_3_2_2_kcat} * E4_3_2_2 * C04823) / (${Variables:E4_3_2_2_km} + (E4_3_2_2 * C04823))</v>
      </c>
    </row>
    <row r="960" spans="1:14" ht="29" x14ac:dyDescent="0.35">
      <c r="A960" s="12" t="s">
        <v>2519</v>
      </c>
      <c r="B960" s="11" t="s">
        <v>1889</v>
      </c>
      <c r="C960" s="11" t="s">
        <v>7614</v>
      </c>
      <c r="E960" s="40">
        <v>959</v>
      </c>
      <c r="F960" s="11" t="str">
        <f t="shared" si="99"/>
        <v>E2_4_1_227</v>
      </c>
      <c r="G960" s="46" t="str">
        <f t="shared" si="100"/>
        <v>E2_4_1_227_kcat: 13.7</v>
      </c>
      <c r="H960" s="46" t="str">
        <f t="shared" si="105"/>
        <v>E2_4_1_227_km: 1</v>
      </c>
      <c r="I960" s="49" t="s">
        <v>8504</v>
      </c>
      <c r="J960" s="49" t="str">
        <f t="shared" si="101"/>
        <v>C04851  *  C00043</v>
      </c>
      <c r="K960" s="19" t="s">
        <v>9570</v>
      </c>
      <c r="L960" s="50" t="str">
        <f t="shared" si="102"/>
        <v>C05893  * C00015</v>
      </c>
      <c r="M960" s="16" t="str">
        <f t="shared" si="103"/>
        <v>(${Variables:E2_4_1_227_kcat} * E2_4_1_227 * C04851  *  C00043) / (${Variables:E2_4_1_227_km} + (E2_4_1_227 * C04851  *  C00043))</v>
      </c>
      <c r="N960" s="16" t="str">
        <f t="shared" si="104"/>
        <v>r959: C04851  +  C00043 -&gt; C05893  + C00015 | (${Variables:E2_4_1_227_kcat} * E2_4_1_227 * C04851  *  C00043) / (${Variables:E2_4_1_227_km} + (E2_4_1_227 * C04851  *  C00043))</v>
      </c>
    </row>
    <row r="961" spans="1:14" ht="29" x14ac:dyDescent="0.35">
      <c r="A961" s="12" t="s">
        <v>2795</v>
      </c>
      <c r="B961" s="11" t="s">
        <v>2165</v>
      </c>
      <c r="C961" s="11" t="s">
        <v>7615</v>
      </c>
      <c r="E961" s="40">
        <v>960</v>
      </c>
      <c r="F961" s="11" t="str">
        <f t="shared" si="99"/>
        <v>E4_1_2_25</v>
      </c>
      <c r="G961" s="46" t="str">
        <f t="shared" si="100"/>
        <v>E4_1_2_25_kcat: 13.7</v>
      </c>
      <c r="H961" s="46" t="str">
        <f t="shared" si="105"/>
        <v>E4_1_2_25_km: 1</v>
      </c>
      <c r="I961" s="49" t="s">
        <v>3982</v>
      </c>
      <c r="J961" s="49" t="str">
        <f t="shared" si="101"/>
        <v>C04874</v>
      </c>
      <c r="K961" s="19" t="s">
        <v>9571</v>
      </c>
      <c r="L961" s="50" t="str">
        <f t="shared" si="102"/>
        <v>C00266  * C01300</v>
      </c>
      <c r="M961" s="16" t="str">
        <f t="shared" si="103"/>
        <v>(${Variables:E4_1_2_25_kcat} * E4_1_2_25 * C04874) / (${Variables:E4_1_2_25_km} + (E4_1_2_25 * C04874))</v>
      </c>
      <c r="N961" s="16" t="str">
        <f t="shared" si="104"/>
        <v>r960: C04874 -&gt; C00266  + C01300 | (${Variables:E4_1_2_25_kcat} * E4_1_2_25 * C04874) / (${Variables:E4_1_2_25_km} + (E4_1_2_25 * C04874))</v>
      </c>
    </row>
    <row r="962" spans="1:14" ht="29" x14ac:dyDescent="0.35">
      <c r="A962" s="12" t="s">
        <v>2643</v>
      </c>
      <c r="B962" s="11" t="s">
        <v>2013</v>
      </c>
      <c r="C962" s="11" t="s">
        <v>7610</v>
      </c>
      <c r="E962" s="40">
        <v>961</v>
      </c>
      <c r="F962" s="11" t="str">
        <f t="shared" si="99"/>
        <v>E2_7_8_13</v>
      </c>
      <c r="G962" s="46" t="str">
        <f t="shared" si="100"/>
        <v>E2_7_8_13_kcat: 13.7</v>
      </c>
      <c r="H962" s="46" t="str">
        <f t="shared" si="105"/>
        <v>E2_7_8_13_km: 1</v>
      </c>
      <c r="I962" s="49" t="s">
        <v>8505</v>
      </c>
      <c r="J962" s="49" t="str">
        <f t="shared" si="101"/>
        <v>C04882  *  C17556 </v>
      </c>
      <c r="K962" s="19" t="s">
        <v>9572</v>
      </c>
      <c r="L962" s="50" t="str">
        <f t="shared" si="102"/>
        <v>C00105  * C05897</v>
      </c>
      <c r="M962" s="16" t="str">
        <f t="shared" si="103"/>
        <v>(${Variables:E2_7_8_13_kcat} * E2_7_8_13 * C04882  *  C17556 ) / (${Variables:E2_7_8_13_km} + (E2_7_8_13 * C04882  *  C17556 ))</v>
      </c>
      <c r="N962" s="16" t="str">
        <f t="shared" si="104"/>
        <v>r961: C04882  +  C17556  -&gt; C00105  + C05897 | (${Variables:E2_7_8_13_kcat} * E2_7_8_13 * C04882  *  C17556 ) / (${Variables:E2_7_8_13_km} + (E2_7_8_13 * C04882  *  C17556 ))</v>
      </c>
    </row>
    <row r="963" spans="1:14" ht="29" x14ac:dyDescent="0.35">
      <c r="A963" s="12" t="s">
        <v>2701</v>
      </c>
      <c r="B963" s="11" t="s">
        <v>2071</v>
      </c>
      <c r="C963" s="11" t="s">
        <v>7105</v>
      </c>
      <c r="E963" s="40">
        <v>962</v>
      </c>
      <c r="F963" s="11" t="str">
        <f t="shared" ref="F963:F1026" si="106">"E" &amp; SUBSTITUTE(C963,".","_")</f>
        <v>E3_2_1_52</v>
      </c>
      <c r="G963" s="46" t="str">
        <f t="shared" ref="G963:G1026" si="107">_xlfn.CONCAT(F963,"_kcat: ",13.7)</f>
        <v>E3_2_1_52_kcat: 13.7</v>
      </c>
      <c r="H963" s="46" t="str">
        <f t="shared" si="105"/>
        <v>E3_2_1_52_km: 1</v>
      </c>
      <c r="I963" s="49" t="s">
        <v>8506</v>
      </c>
      <c r="J963" s="49" t="str">
        <f t="shared" ref="J963:J1026" si="108">SUBSTITUTE(I963, "+", "*")</f>
        <v>C04884  *  C00001 </v>
      </c>
      <c r="K963" s="19" t="s">
        <v>9573</v>
      </c>
      <c r="L963" s="50" t="str">
        <f t="shared" ref="L963:L1026" si="109">SUBSTITUTE(K963, "+", "*")</f>
        <v>C04730  * C01132</v>
      </c>
      <c r="M963" s="16" t="str">
        <f t="shared" ref="M963:M1026" si="110">_xlfn.CONCAT("(", "${Variables:",F963, "_kcat}"," * ", F963, " * ",J963,") / (","${Variables:",F963,"_km}"," + (",F963," * ",J963,"))")</f>
        <v>(${Variables:E3_2_1_52_kcat} * E3_2_1_52 * C04884  *  C00001 ) / (${Variables:E3_2_1_52_km} + (E3_2_1_52 * C04884  *  C00001 ))</v>
      </c>
      <c r="N963" s="16" t="str">
        <f t="shared" ref="N963:N1026" si="111">_xlfn.CONCAT("r",E963,": ",I963, " -&gt; ",K963," | ",M963)</f>
        <v>r962: C04884  +  C00001  -&gt; C04730  + C01132 | (${Variables:E3_2_1_52_kcat} * E3_2_1_52 * C04884  *  C00001 ) / (${Variables:E3_2_1_52_km} + (E3_2_1_52 * C04884  *  C00001 ))</v>
      </c>
    </row>
    <row r="964" spans="1:14" ht="29" x14ac:dyDescent="0.35">
      <c r="A964" s="12" t="s">
        <v>2671</v>
      </c>
      <c r="B964" s="11" t="s">
        <v>2041</v>
      </c>
      <c r="C964" s="11" t="s">
        <v>7336</v>
      </c>
      <c r="E964" s="40">
        <v>963</v>
      </c>
      <c r="F964" s="11" t="str">
        <f t="shared" si="106"/>
        <v>E3_1_3_1</v>
      </c>
      <c r="G964" s="46" t="str">
        <f t="shared" si="107"/>
        <v>E3_1_3_1_kcat: 13.7</v>
      </c>
      <c r="H964" s="46" t="str">
        <f t="shared" si="105"/>
        <v>E3_1_3_1_km: 1</v>
      </c>
      <c r="I964" s="49" t="s">
        <v>8507</v>
      </c>
      <c r="J964" s="49" t="str">
        <f t="shared" si="108"/>
        <v>C04895  *   C00001 </v>
      </c>
      <c r="K964" s="19" t="s">
        <v>9574</v>
      </c>
      <c r="L964" s="50" t="str">
        <f t="shared" si="109"/>
        <v>C04874  *  C00009</v>
      </c>
      <c r="M964" s="16" t="str">
        <f t="shared" si="110"/>
        <v>(${Variables:E3_1_3_1_kcat} * E3_1_3_1 * C04895  *   C00001 ) / (${Variables:E3_1_3_1_km} + (E3_1_3_1 * C04895  *   C00001 ))</v>
      </c>
      <c r="N964" s="16" t="str">
        <f t="shared" si="111"/>
        <v>r963: C04895  +   C00001  -&gt; C04874  +  C00009 | (${Variables:E3_1_3_1_kcat} * E3_1_3_1 * C04895  *   C00001 ) / (${Variables:E3_1_3_1_km} + (E3_1_3_1 * C04895  *   C00001 ))</v>
      </c>
    </row>
    <row r="965" spans="1:14" ht="29" x14ac:dyDescent="0.35">
      <c r="A965" s="12" t="s">
        <v>2799</v>
      </c>
      <c r="B965" s="11" t="s">
        <v>2169</v>
      </c>
      <c r="C965" s="11" t="s">
        <v>7616</v>
      </c>
      <c r="E965" s="40">
        <v>964</v>
      </c>
      <c r="F965" s="11" t="str">
        <f t="shared" si="106"/>
        <v>E4_1_2_50</v>
      </c>
      <c r="G965" s="46" t="str">
        <f t="shared" si="107"/>
        <v>E4_1_2_50_kcat: 13.7</v>
      </c>
      <c r="H965" s="46" t="str">
        <f t="shared" si="105"/>
        <v>E4_1_2_50_km: 1</v>
      </c>
      <c r="I965" s="49" t="s">
        <v>8508</v>
      </c>
      <c r="J965" s="49" t="str">
        <f t="shared" si="108"/>
        <v>C04895  *  C00001</v>
      </c>
      <c r="K965" s="19" t="s">
        <v>9575</v>
      </c>
      <c r="L965" s="50" t="str">
        <f t="shared" si="109"/>
        <v>C20239  * C00084  * C00536</v>
      </c>
      <c r="M965" s="16" t="str">
        <f t="shared" si="110"/>
        <v>(${Variables:E4_1_2_50_kcat} * E4_1_2_50 * C04895  *  C00001) / (${Variables:E4_1_2_50_km} + (E4_1_2_50 * C04895  *  C00001))</v>
      </c>
      <c r="N965" s="16" t="str">
        <f t="shared" si="111"/>
        <v>r964: C04895  +  C00001 -&gt; C20239  + C00084  + C00536 | (${Variables:E4_1_2_50_kcat} * E4_1_2_50 * C04895  *  C00001) / (${Variables:E4_1_2_50_km} + (E4_1_2_50 * C04895  *  C00001))</v>
      </c>
    </row>
    <row r="966" spans="1:14" ht="29" x14ac:dyDescent="0.35">
      <c r="A966" s="12" t="s">
        <v>2757</v>
      </c>
      <c r="B966" s="11" t="s">
        <v>2127</v>
      </c>
      <c r="C966" s="11" t="s">
        <v>7272</v>
      </c>
      <c r="E966" s="40">
        <v>965</v>
      </c>
      <c r="F966" s="11" t="str">
        <f t="shared" si="106"/>
        <v>E3_5_4_16</v>
      </c>
      <c r="G966" s="46" t="str">
        <f t="shared" si="107"/>
        <v>E3_5_4_16_kcat: 13.7</v>
      </c>
      <c r="H966" s="46" t="str">
        <f t="shared" si="105"/>
        <v>E3_5_4_16_km: 1</v>
      </c>
      <c r="I966" s="49" t="s">
        <v>8509</v>
      </c>
      <c r="J966" s="49" t="str">
        <f t="shared" si="108"/>
        <v>C04895  *  C00001 </v>
      </c>
      <c r="K966" s="19" t="s">
        <v>3955</v>
      </c>
      <c r="L966" s="50" t="str">
        <f t="shared" si="109"/>
        <v>C06148</v>
      </c>
      <c r="M966" s="16" t="str">
        <f t="shared" si="110"/>
        <v>(${Variables:E3_5_4_16_kcat} * E3_5_4_16 * C04895  *  C00001 ) / (${Variables:E3_5_4_16_km} + (E3_5_4_16 * C04895  *  C00001 ))</v>
      </c>
      <c r="N966" s="16" t="str">
        <f t="shared" si="111"/>
        <v>r965: C04895  +  C00001  -&gt; C06148 | (${Variables:E3_5_4_16_kcat} * E3_5_4_16 * C04895  *  C00001 ) / (${Variables:E3_5_4_16_km} + (E3_5_4_16 * C04895  *  C00001 ))</v>
      </c>
    </row>
    <row r="967" spans="1:14" ht="29" x14ac:dyDescent="0.35">
      <c r="A967" s="12" t="s">
        <v>2877</v>
      </c>
      <c r="B967" s="11" t="s">
        <v>2247</v>
      </c>
      <c r="C967" s="11" t="s">
        <v>7617</v>
      </c>
      <c r="E967" s="40">
        <v>966</v>
      </c>
      <c r="F967" s="11" t="str">
        <f t="shared" si="106"/>
        <v>E5_3_1_16</v>
      </c>
      <c r="G967" s="46" t="str">
        <f t="shared" si="107"/>
        <v>E5_3_1_16_kcat: 13.7</v>
      </c>
      <c r="H967" s="46" t="str">
        <f t="shared" si="105"/>
        <v>E5_3_1_16_km: 1</v>
      </c>
      <c r="I967" s="49" t="s">
        <v>3957</v>
      </c>
      <c r="J967" s="49" t="str">
        <f t="shared" si="108"/>
        <v>C04896</v>
      </c>
      <c r="K967" s="19" t="s">
        <v>4120</v>
      </c>
      <c r="L967" s="50" t="str">
        <f t="shared" si="109"/>
        <v>C04916</v>
      </c>
      <c r="M967" s="16" t="str">
        <f t="shared" si="110"/>
        <v>(${Variables:E5_3_1_16_kcat} * E5_3_1_16 * C04896) / (${Variables:E5_3_1_16_km} + (E5_3_1_16 * C04896))</v>
      </c>
      <c r="N967" s="16" t="str">
        <f t="shared" si="111"/>
        <v>r966: C04896 -&gt; C04916 | (${Variables:E5_3_1_16_kcat} * E5_3_1_16 * C04896) / (${Variables:E5_3_1_16_km} + (E5_3_1_16 * C04896))</v>
      </c>
    </row>
    <row r="968" spans="1:14" ht="29" x14ac:dyDescent="0.35">
      <c r="A968" s="12" t="s">
        <v>2696</v>
      </c>
      <c r="B968" s="11" t="s">
        <v>2066</v>
      </c>
      <c r="C968" s="11" t="s">
        <v>7402</v>
      </c>
      <c r="E968" s="40">
        <v>967</v>
      </c>
      <c r="F968" s="11" t="str">
        <f t="shared" si="106"/>
        <v>E3_2_1_23</v>
      </c>
      <c r="G968" s="46" t="str">
        <f t="shared" si="107"/>
        <v>E3_2_1_23_kcat: 13.7</v>
      </c>
      <c r="H968" s="46" t="str">
        <f t="shared" si="105"/>
        <v>E3_2_1_23_km: 1</v>
      </c>
      <c r="I968" s="49" t="s">
        <v>8510</v>
      </c>
      <c r="J968" s="49" t="str">
        <f t="shared" si="108"/>
        <v>C04911  *  C00001</v>
      </c>
      <c r="K968" s="19" t="s">
        <v>9576</v>
      </c>
      <c r="L968" s="50" t="str">
        <f t="shared" si="109"/>
        <v>C04884  * C00124</v>
      </c>
      <c r="M968" s="16" t="str">
        <f t="shared" si="110"/>
        <v>(${Variables:E3_2_1_23_kcat} * E3_2_1_23 * C04911  *  C00001) / (${Variables:E3_2_1_23_km} + (E3_2_1_23 * C04911  *  C00001))</v>
      </c>
      <c r="N968" s="16" t="str">
        <f t="shared" si="111"/>
        <v>r967: C04911  +  C00001 -&gt; C04884  + C00124 | (${Variables:E3_2_1_23_kcat} * E3_2_1_23 * C04911  *  C00001) / (${Variables:E3_2_1_23_km} + (E3_2_1_23 * C04911  *  C00001))</v>
      </c>
    </row>
    <row r="969" spans="1:14" ht="29" x14ac:dyDescent="0.35">
      <c r="A969" s="26" t="s">
        <v>2344</v>
      </c>
      <c r="B969" s="11" t="s">
        <v>1715</v>
      </c>
      <c r="C969" s="11" t="s">
        <v>7516</v>
      </c>
      <c r="E969" s="40">
        <v>968</v>
      </c>
      <c r="F969" s="11" t="str">
        <f t="shared" si="106"/>
        <v>E1_1_1_157</v>
      </c>
      <c r="G969" s="46" t="str">
        <f t="shared" si="107"/>
        <v>E1_1_1_157_kcat: 13.7</v>
      </c>
      <c r="H969" s="46" t="str">
        <f t="shared" si="105"/>
        <v>E1_1_1_157_km: 1</v>
      </c>
      <c r="I969" s="49" t="s">
        <v>8511</v>
      </c>
      <c r="J969" s="49" t="str">
        <f t="shared" si="108"/>
        <v>C05116  *  C00006</v>
      </c>
      <c r="K969" s="19" t="s">
        <v>9397</v>
      </c>
      <c r="L969" s="50" t="str">
        <f t="shared" si="109"/>
        <v>C00332  * C00005  * C00080</v>
      </c>
      <c r="M969" s="16" t="str">
        <f t="shared" si="110"/>
        <v>(${Variables:E1_1_1_157_kcat} * E1_1_1_157 * C05116  *  C00006) / (${Variables:E1_1_1_157_km} + (E1_1_1_157 * C05116  *  C00006))</v>
      </c>
      <c r="N969" s="16" t="str">
        <f t="shared" si="111"/>
        <v>r968: C05116  +  C00006 -&gt; C00332  + C00005  + C00080 | (${Variables:E1_1_1_157_kcat} * E1_1_1_157 * C05116  *  C00006) / (${Variables:E1_1_1_157_km} + (E1_1_1_157 * C05116  *  C00006))</v>
      </c>
    </row>
    <row r="970" spans="1:14" ht="29" x14ac:dyDescent="0.35">
      <c r="A970" s="12" t="s">
        <v>2413</v>
      </c>
      <c r="B970" s="11" t="s">
        <v>1783</v>
      </c>
      <c r="C970" s="11" t="s">
        <v>7240</v>
      </c>
      <c r="E970" s="40">
        <v>969</v>
      </c>
      <c r="F970" s="11" t="str">
        <f t="shared" si="106"/>
        <v>E1_2_4_1</v>
      </c>
      <c r="G970" s="46" t="str">
        <f t="shared" si="107"/>
        <v>E1_2_4_1_kcat: 13.7</v>
      </c>
      <c r="H970" s="46" t="str">
        <f t="shared" si="105"/>
        <v>E1_2_4_1_km: 1</v>
      </c>
      <c r="I970" s="49" t="s">
        <v>8512</v>
      </c>
      <c r="J970" s="49" t="str">
        <f t="shared" si="108"/>
        <v>C05125  *  C15972 </v>
      </c>
      <c r="K970" s="19" t="s">
        <v>9577</v>
      </c>
      <c r="L970" s="50" t="str">
        <f t="shared" si="109"/>
        <v>C16255  * C00068</v>
      </c>
      <c r="M970" s="16" t="str">
        <f t="shared" si="110"/>
        <v>(${Variables:E1_2_4_1_kcat} * E1_2_4_1 * C05125  *  C15972 ) / (${Variables:E1_2_4_1_km} + (E1_2_4_1 * C05125  *  C15972 ))</v>
      </c>
      <c r="N970" s="16" t="str">
        <f t="shared" si="111"/>
        <v>r969: C05125  +  C15972  -&gt; C16255  + C00068 | (${Variables:E1_2_4_1_kcat} * E1_2_4_1 * C05125  *  C15972 ) / (${Variables:E1_2_4_1_km} + (E1_2_4_1 * C05125  *  C15972 ))</v>
      </c>
    </row>
    <row r="971" spans="1:14" ht="29" x14ac:dyDescent="0.35">
      <c r="A971" s="12" t="s">
        <v>2404</v>
      </c>
      <c r="B971" s="11" t="s">
        <v>1774</v>
      </c>
      <c r="C971" s="11" t="s">
        <v>7302</v>
      </c>
      <c r="E971" s="40">
        <v>970</v>
      </c>
      <c r="F971" s="11" t="str">
        <f t="shared" si="106"/>
        <v>E1_2_1_3</v>
      </c>
      <c r="G971" s="46" t="str">
        <f t="shared" si="107"/>
        <v>E1_2_1_3_kcat: 13.7</v>
      </c>
      <c r="H971" s="46" t="str">
        <f t="shared" si="105"/>
        <v>E1_2_1_3_km: 1</v>
      </c>
      <c r="I971" s="49" t="s">
        <v>8513</v>
      </c>
      <c r="J971" s="49" t="str">
        <f t="shared" si="108"/>
        <v>C05130  *  C00003  *  C00001</v>
      </c>
      <c r="K971" s="19" t="s">
        <v>9578</v>
      </c>
      <c r="L971" s="50" t="str">
        <f t="shared" si="109"/>
        <v>C02835  * C00004  * C00080</v>
      </c>
      <c r="M971" s="16" t="str">
        <f t="shared" si="110"/>
        <v>(${Variables:E1_2_1_3_kcat} * E1_2_1_3 * C05130  *  C00003  *  C00001) / (${Variables:E1_2_1_3_km} + (E1_2_1_3 * C05130  *  C00003  *  C00001))</v>
      </c>
      <c r="N971" s="16" t="str">
        <f t="shared" si="111"/>
        <v>r970: C05130  +  C00003  +  C00001 -&gt; C02835  + C00004  + C00080 | (${Variables:E1_2_1_3_kcat} * E1_2_1_3 * C05130  *  C00003  *  C00001) / (${Variables:E1_2_1_3_km} + (E1_2_1_3 * C05130  *  C00003  *  C00001))</v>
      </c>
    </row>
    <row r="972" spans="1:14" ht="29" x14ac:dyDescent="0.35">
      <c r="A972" s="12" t="s">
        <v>2844</v>
      </c>
      <c r="B972" s="11" t="s">
        <v>2214</v>
      </c>
      <c r="C972" s="11" t="s">
        <v>7295</v>
      </c>
      <c r="E972" s="40">
        <v>971</v>
      </c>
      <c r="F972" s="11" t="str">
        <f t="shared" si="106"/>
        <v>E4_3_1_17</v>
      </c>
      <c r="G972" s="46" t="str">
        <f t="shared" si="107"/>
        <v>E4_3_1_17_kcat: 13.7</v>
      </c>
      <c r="H972" s="46" t="str">
        <f t="shared" si="105"/>
        <v>E4_3_1_17_km: 1</v>
      </c>
      <c r="I972" s="49" t="s">
        <v>4062</v>
      </c>
      <c r="J972" s="49" t="str">
        <f t="shared" si="108"/>
        <v>C05167</v>
      </c>
      <c r="K972" s="19" t="s">
        <v>9579</v>
      </c>
      <c r="L972" s="50" t="str">
        <f t="shared" si="109"/>
        <v>C00161  * C00014</v>
      </c>
      <c r="M972" s="16" t="str">
        <f t="shared" si="110"/>
        <v>(${Variables:E4_3_1_17_kcat} * E4_3_1_17 * C05167) / (${Variables:E4_3_1_17_km} + (E4_3_1_17 * C05167))</v>
      </c>
      <c r="N972" s="16" t="str">
        <f t="shared" si="111"/>
        <v>r971: C05167 -&gt; C00161  + C00014 | (${Variables:E4_3_1_17_kcat} * E4_3_1_17 * C05167) / (${Variables:E4_3_1_17_km} + (E4_3_1_17 * C05167))</v>
      </c>
    </row>
    <row r="973" spans="1:14" ht="29" x14ac:dyDescent="0.35">
      <c r="A973" s="12" t="s">
        <v>2845</v>
      </c>
      <c r="B973" s="11" t="s">
        <v>2215</v>
      </c>
      <c r="C973" s="11" t="s">
        <v>7482</v>
      </c>
      <c r="E973" s="40">
        <v>972</v>
      </c>
      <c r="F973" s="11" t="str">
        <f t="shared" si="106"/>
        <v>E4_3_1_18</v>
      </c>
      <c r="G973" s="46" t="str">
        <f t="shared" si="107"/>
        <v>E4_3_1_18_kcat: 13.7</v>
      </c>
      <c r="H973" s="46" t="str">
        <f t="shared" ref="H973:H1036" si="112">_xlfn.CONCAT(F973,"_km: ",1)</f>
        <v>E4_3_1_18_km: 1</v>
      </c>
      <c r="I973" s="49" t="s">
        <v>4062</v>
      </c>
      <c r="J973" s="49" t="str">
        <f t="shared" si="108"/>
        <v>C05167</v>
      </c>
      <c r="K973" s="19" t="s">
        <v>9579</v>
      </c>
      <c r="L973" s="50" t="str">
        <f t="shared" si="109"/>
        <v>C00161  * C00014</v>
      </c>
      <c r="M973" s="16" t="str">
        <f t="shared" si="110"/>
        <v>(${Variables:E4_3_1_18_kcat} * E4_3_1_18 * C05167) / (${Variables:E4_3_1_18_km} + (E4_3_1_18 * C05167))</v>
      </c>
      <c r="N973" s="16" t="str">
        <f t="shared" si="111"/>
        <v>r972: C05167 -&gt; C00161  + C00014 | (${Variables:E4_3_1_18_kcat} * E4_3_1_18 * C05167) / (${Variables:E4_3_1_18_km} + (E4_3_1_18 * C05167))</v>
      </c>
    </row>
    <row r="974" spans="1:14" ht="29" x14ac:dyDescent="0.35">
      <c r="A974" s="12" t="s">
        <v>2846</v>
      </c>
      <c r="B974" s="11" t="s">
        <v>2216</v>
      </c>
      <c r="C974" s="11" t="s">
        <v>7296</v>
      </c>
      <c r="E974" s="40">
        <v>973</v>
      </c>
      <c r="F974" s="11" t="str">
        <f t="shared" si="106"/>
        <v>E4_3_1_19</v>
      </c>
      <c r="G974" s="46" t="str">
        <f t="shared" si="107"/>
        <v>E4_3_1_19_kcat: 13.7</v>
      </c>
      <c r="H974" s="46" t="str">
        <f t="shared" si="112"/>
        <v>E4_3_1_19_km: 1</v>
      </c>
      <c r="I974" s="49" t="s">
        <v>4062</v>
      </c>
      <c r="J974" s="49" t="str">
        <f t="shared" si="108"/>
        <v>C05167</v>
      </c>
      <c r="K974" s="19" t="s">
        <v>9579</v>
      </c>
      <c r="L974" s="50" t="str">
        <f t="shared" si="109"/>
        <v>C00161  * C00014</v>
      </c>
      <c r="M974" s="16" t="str">
        <f t="shared" si="110"/>
        <v>(${Variables:E4_3_1_19_kcat} * E4_3_1_19 * C05167) / (${Variables:E4_3_1_19_km} + (E4_3_1_19 * C05167))</v>
      </c>
      <c r="N974" s="16" t="str">
        <f t="shared" si="111"/>
        <v>r973: C05167 -&gt; C00161  + C00014 | (${Variables:E4_3_1_19_kcat} * E4_3_1_19 * C05167) / (${Variables:E4_3_1_19_km} + (E4_3_1_19 * C05167))</v>
      </c>
    </row>
    <row r="975" spans="1:14" ht="29" x14ac:dyDescent="0.35">
      <c r="A975" s="12" t="s">
        <v>2847</v>
      </c>
      <c r="B975" s="11" t="s">
        <v>2217</v>
      </c>
      <c r="C975" s="11" t="s">
        <v>7347</v>
      </c>
      <c r="E975" s="40">
        <v>974</v>
      </c>
      <c r="F975" s="11" t="str">
        <f t="shared" si="106"/>
        <v>E4_3_1_3</v>
      </c>
      <c r="G975" s="46" t="str">
        <f t="shared" si="107"/>
        <v>E4_3_1_3_kcat: 13.7</v>
      </c>
      <c r="H975" s="46" t="str">
        <f t="shared" si="112"/>
        <v>E4_3_1_3_km: 1</v>
      </c>
      <c r="I975" s="49" t="s">
        <v>4062</v>
      </c>
      <c r="J975" s="49" t="str">
        <f t="shared" si="108"/>
        <v>C05167</v>
      </c>
      <c r="K975" s="19" t="s">
        <v>9580</v>
      </c>
      <c r="L975" s="50" t="str">
        <f t="shared" si="109"/>
        <v>C11823  * C00014</v>
      </c>
      <c r="M975" s="16" t="str">
        <f t="shared" si="110"/>
        <v>(${Variables:E4_3_1_3_kcat} * E4_3_1_3 * C05167) / (${Variables:E4_3_1_3_km} + (E4_3_1_3 * C05167))</v>
      </c>
      <c r="N975" s="16" t="str">
        <f t="shared" si="111"/>
        <v>r974: C05167 -&gt; C11823  + C00014 | (${Variables:E4_3_1_3_kcat} * E4_3_1_3 * C05167) / (${Variables:E4_3_1_3_km} + (E4_3_1_3 * C05167))</v>
      </c>
    </row>
    <row r="976" spans="1:14" ht="29" x14ac:dyDescent="0.35">
      <c r="A976" s="12" t="s">
        <v>2425</v>
      </c>
      <c r="B976" s="11" t="s">
        <v>1795</v>
      </c>
      <c r="C976" s="11" t="s">
        <v>7265</v>
      </c>
      <c r="E976" s="40">
        <v>975</v>
      </c>
      <c r="F976" s="11" t="str">
        <f t="shared" si="106"/>
        <v>E1_4_1_1</v>
      </c>
      <c r="G976" s="46" t="str">
        <f t="shared" si="107"/>
        <v>E1_4_1_1_kcat: 13.7</v>
      </c>
      <c r="H976" s="46" t="str">
        <f t="shared" si="112"/>
        <v>E1_4_1_1_km: 1</v>
      </c>
      <c r="I976" s="49" t="s">
        <v>8514</v>
      </c>
      <c r="J976" s="49" t="str">
        <f t="shared" si="108"/>
        <v>C05167  *  C00001  *  C00003</v>
      </c>
      <c r="K976" s="19" t="s">
        <v>9581</v>
      </c>
      <c r="L976" s="50" t="str">
        <f t="shared" si="109"/>
        <v>C00161  * C00014  * C00004  * C00080</v>
      </c>
      <c r="M976" s="16" t="str">
        <f t="shared" si="110"/>
        <v>(${Variables:E1_4_1_1_kcat} * E1_4_1_1 * C05167  *  C00001  *  C00003) / (${Variables:E1_4_1_1_km} + (E1_4_1_1 * C05167  *  C00001  *  C00003))</v>
      </c>
      <c r="N976" s="16" t="str">
        <f t="shared" si="111"/>
        <v>r975: C05167  +  C00001  +  C00003 -&gt; C00161  + C00014  + C00004  + C00080 | (${Variables:E1_4_1_1_kcat} * E1_4_1_1 * C05167  *  C00001  *  C00003) / (${Variables:E1_4_1_1_km} + (E1_4_1_1 * C05167  *  C00001  *  C00003))</v>
      </c>
    </row>
    <row r="977" spans="1:14" ht="29" x14ac:dyDescent="0.35">
      <c r="A977" s="12" t="s">
        <v>2427</v>
      </c>
      <c r="B977" s="11" t="s">
        <v>1797</v>
      </c>
      <c r="C977" s="11" t="s">
        <v>7254</v>
      </c>
      <c r="E977" s="40">
        <v>976</v>
      </c>
      <c r="F977" s="11" t="str">
        <f t="shared" si="106"/>
        <v>E1_4_1_2</v>
      </c>
      <c r="G977" s="46" t="str">
        <f t="shared" si="107"/>
        <v>E1_4_1_2_kcat: 13.7</v>
      </c>
      <c r="H977" s="46" t="str">
        <f t="shared" si="112"/>
        <v>E1_4_1_2_km: 1</v>
      </c>
      <c r="I977" s="49" t="s">
        <v>8514</v>
      </c>
      <c r="J977" s="49" t="str">
        <f t="shared" si="108"/>
        <v>C05167  *  C00001  *  C00003</v>
      </c>
      <c r="K977" s="19" t="s">
        <v>9581</v>
      </c>
      <c r="L977" s="50" t="str">
        <f t="shared" si="109"/>
        <v>C00161  * C00014  * C00004  * C00080</v>
      </c>
      <c r="M977" s="16" t="str">
        <f t="shared" si="110"/>
        <v>(${Variables:E1_4_1_2_kcat} * E1_4_1_2 * C05167  *  C00001  *  C00003) / (${Variables:E1_4_1_2_km} + (E1_4_1_2 * C05167  *  C00001  *  C00003))</v>
      </c>
      <c r="N977" s="16" t="str">
        <f t="shared" si="111"/>
        <v>r976: C05167  +  C00001  +  C00003 -&gt; C00161  + C00014  + C00004  + C00080 | (${Variables:E1_4_1_2_kcat} * E1_4_1_2 * C05167  *  C00001  *  C00003) / (${Variables:E1_4_1_2_km} + (E1_4_1_2 * C05167  *  C00001  *  C00003))</v>
      </c>
    </row>
    <row r="978" spans="1:14" ht="29" x14ac:dyDescent="0.35">
      <c r="A978" s="12" t="s">
        <v>2425</v>
      </c>
      <c r="B978" s="11" t="s">
        <v>1795</v>
      </c>
      <c r="C978" s="11" t="s">
        <v>7265</v>
      </c>
      <c r="E978" s="40">
        <v>977</v>
      </c>
      <c r="F978" s="11" t="str">
        <f t="shared" si="106"/>
        <v>E1_4_1_1</v>
      </c>
      <c r="G978" s="46" t="str">
        <f t="shared" si="107"/>
        <v>E1_4_1_1_kcat: 13.7</v>
      </c>
      <c r="H978" s="46" t="str">
        <f t="shared" si="112"/>
        <v>E1_4_1_1_km: 1</v>
      </c>
      <c r="I978" s="49" t="s">
        <v>8515</v>
      </c>
      <c r="J978" s="49" t="str">
        <f t="shared" si="108"/>
        <v>C05167  *  C00001  *  C00006</v>
      </c>
      <c r="K978" s="19" t="s">
        <v>9582</v>
      </c>
      <c r="L978" s="50" t="str">
        <f t="shared" si="109"/>
        <v>C00161  * C00014  * C00005  * C00080</v>
      </c>
      <c r="M978" s="16" t="str">
        <f t="shared" si="110"/>
        <v>(${Variables:E1_4_1_1_kcat} * E1_4_1_1 * C05167  *  C00001  *  C00006) / (${Variables:E1_4_1_1_km} + (E1_4_1_1 * C05167  *  C00001  *  C00006))</v>
      </c>
      <c r="N978" s="16" t="str">
        <f t="shared" si="111"/>
        <v>r977: C05167  +  C00001  +  C00006 -&gt; C00161  + C00014  + C00005  + C00080 | (${Variables:E1_4_1_1_kcat} * E1_4_1_1 * C05167  *  C00001  *  C00006) / (${Variables:E1_4_1_1_km} + (E1_4_1_1 * C05167  *  C00001  *  C00006))</v>
      </c>
    </row>
    <row r="979" spans="1:14" ht="29" x14ac:dyDescent="0.35">
      <c r="A979" s="12" t="s">
        <v>2427</v>
      </c>
      <c r="B979" s="11" t="s">
        <v>1797</v>
      </c>
      <c r="C979" s="11" t="s">
        <v>7254</v>
      </c>
      <c r="E979" s="40">
        <v>978</v>
      </c>
      <c r="F979" s="11" t="str">
        <f t="shared" si="106"/>
        <v>E1_4_1_2</v>
      </c>
      <c r="G979" s="46" t="str">
        <f t="shared" si="107"/>
        <v>E1_4_1_2_kcat: 13.7</v>
      </c>
      <c r="H979" s="46" t="str">
        <f t="shared" si="112"/>
        <v>E1_4_1_2_km: 1</v>
      </c>
      <c r="I979" s="49" t="s">
        <v>8515</v>
      </c>
      <c r="J979" s="49" t="str">
        <f t="shared" si="108"/>
        <v>C05167  *  C00001  *  C00006</v>
      </c>
      <c r="K979" s="19" t="s">
        <v>9582</v>
      </c>
      <c r="L979" s="50" t="str">
        <f t="shared" si="109"/>
        <v>C00161  * C00014  * C00005  * C00080</v>
      </c>
      <c r="M979" s="16" t="str">
        <f t="shared" si="110"/>
        <v>(${Variables:E1_4_1_2_kcat} * E1_4_1_2 * C05167  *  C00001  *  C00006) / (${Variables:E1_4_1_2_km} + (E1_4_1_2 * C05167  *  C00001  *  C00006))</v>
      </c>
      <c r="N979" s="16" t="str">
        <f t="shared" si="111"/>
        <v>r978: C05167  +  C00001  +  C00006 -&gt; C00161  + C00014  + C00005  + C00080 | (${Variables:E1_4_1_2_kcat} * E1_4_1_2 * C05167  *  C00001  *  C00006) / (${Variables:E1_4_1_2_km} + (E1_4_1_2 * C05167  *  C00001  *  C00006))</v>
      </c>
    </row>
    <row r="980" spans="1:14" ht="29" x14ac:dyDescent="0.35">
      <c r="A980" s="12" t="s">
        <v>2713</v>
      </c>
      <c r="B980" s="11" t="s">
        <v>2083</v>
      </c>
      <c r="C980" s="11" t="s">
        <v>7238</v>
      </c>
      <c r="E980" s="40">
        <v>979</v>
      </c>
      <c r="F980" s="11" t="str">
        <f t="shared" si="106"/>
        <v>E3_2_2_9</v>
      </c>
      <c r="G980" s="46" t="str">
        <f t="shared" si="107"/>
        <v>E3_2_2_9_kcat: 13.7</v>
      </c>
      <c r="H980" s="46" t="str">
        <f t="shared" si="112"/>
        <v>E3_2_2_9_km: 1</v>
      </c>
      <c r="I980" s="49" t="s">
        <v>8516</v>
      </c>
      <c r="J980" s="49" t="str">
        <f t="shared" si="108"/>
        <v>C05198  *  C00001</v>
      </c>
      <c r="K980" s="19" t="s">
        <v>9583</v>
      </c>
      <c r="L980" s="50" t="str">
        <f t="shared" si="109"/>
        <v>C22288  * C00147</v>
      </c>
      <c r="M980" s="16" t="str">
        <f t="shared" si="110"/>
        <v>(${Variables:E3_2_2_9_kcat} * E3_2_2_9 * C05198  *  C00001) / (${Variables:E3_2_2_9_km} + (E3_2_2_9 * C05198  *  C00001))</v>
      </c>
      <c r="N980" s="16" t="str">
        <f t="shared" si="111"/>
        <v>r979: C05198  +  C00001 -&gt; C22288  + C00147 | (${Variables:E3_2_2_9_kcat} * E3_2_2_9 * C05198  *  C00001) / (${Variables:E3_2_2_9_km} + (E3_2_2_9 * C05198  *  C00001))</v>
      </c>
    </row>
    <row r="981" spans="1:14" ht="29" x14ac:dyDescent="0.35">
      <c r="A981" s="12" t="s">
        <v>2416</v>
      </c>
      <c r="B981" s="11" t="s">
        <v>1786</v>
      </c>
      <c r="C981" s="11" t="s">
        <v>7370</v>
      </c>
      <c r="E981" s="40">
        <v>980</v>
      </c>
      <c r="F981" s="11" t="str">
        <f t="shared" si="106"/>
        <v>E1_3_1_104</v>
      </c>
      <c r="G981" s="46" t="str">
        <f t="shared" si="107"/>
        <v>E1_3_1_104_kcat: 13.7</v>
      </c>
      <c r="H981" s="46" t="str">
        <f t="shared" si="112"/>
        <v>E1_3_1_104_km: 1</v>
      </c>
      <c r="I981" s="49" t="s">
        <v>8517</v>
      </c>
      <c r="J981" s="49" t="str">
        <f t="shared" si="108"/>
        <v>C05223  *  C00006 </v>
      </c>
      <c r="K981" s="19" t="s">
        <v>9584</v>
      </c>
      <c r="L981" s="50" t="str">
        <f t="shared" si="109"/>
        <v>C05758  * C00005  * C00080</v>
      </c>
      <c r="M981" s="16" t="str">
        <f t="shared" si="110"/>
        <v>(${Variables:E1_3_1_104_kcat} * E1_3_1_104 * C05223  *  C00006 ) / (${Variables:E1_3_1_104_km} + (E1_3_1_104 * C05223  *  C00006 ))</v>
      </c>
      <c r="N981" s="16" t="str">
        <f t="shared" si="111"/>
        <v>r980: C05223  +  C00006  -&gt; C05758  + C00005  + C00080 | (${Variables:E1_3_1_104_kcat} * E1_3_1_104 * C05223  *  C00006 ) / (${Variables:E1_3_1_104_km} + (E1_3_1_104 * C05223  *  C00006 ))</v>
      </c>
    </row>
    <row r="982" spans="1:14" ht="29" x14ac:dyDescent="0.35">
      <c r="A982" s="12" t="s">
        <v>2489</v>
      </c>
      <c r="B982" s="11" t="s">
        <v>1859</v>
      </c>
      <c r="C982" s="11" t="s">
        <v>7373</v>
      </c>
      <c r="E982" s="40">
        <v>981</v>
      </c>
      <c r="F982" s="11" t="str">
        <f t="shared" si="106"/>
        <v>E2_3_1_179</v>
      </c>
      <c r="G982" s="46" t="str">
        <f t="shared" si="107"/>
        <v>E2_3_1_179_kcat: 13.7</v>
      </c>
      <c r="H982" s="46" t="str">
        <f t="shared" si="112"/>
        <v>E2_3_1_179_km: 1</v>
      </c>
      <c r="I982" s="49" t="s">
        <v>8518</v>
      </c>
      <c r="J982" s="49" t="str">
        <f t="shared" si="108"/>
        <v>C05223  *  C01209</v>
      </c>
      <c r="K982" s="19" t="s">
        <v>9585</v>
      </c>
      <c r="L982" s="50" t="str">
        <f t="shared" si="109"/>
        <v>C05759  * C00011  * C00229</v>
      </c>
      <c r="M982" s="16" t="str">
        <f t="shared" si="110"/>
        <v>(${Variables:E2_3_1_179_kcat} * E2_3_1_179 * C05223  *  C01209) / (${Variables:E2_3_1_179_km} + (E2_3_1_179 * C05223  *  C01209))</v>
      </c>
      <c r="N982" s="16" t="str">
        <f t="shared" si="111"/>
        <v>r981: C05223  +  C01209 -&gt; C05759  + C00011  + C00229 | (${Variables:E2_3_1_179_kcat} * E2_3_1_179 * C05223  *  C01209) / (${Variables:E2_3_1_179_km} + (E2_3_1_179 * C05223  *  C01209))</v>
      </c>
    </row>
    <row r="983" spans="1:14" ht="29" x14ac:dyDescent="0.35">
      <c r="A983" s="12" t="s">
        <v>2813</v>
      </c>
      <c r="B983" s="11" t="s">
        <v>2183</v>
      </c>
      <c r="C983" s="11" t="s">
        <v>7469</v>
      </c>
      <c r="E983" s="40">
        <v>982</v>
      </c>
      <c r="F983" s="11" t="str">
        <f t="shared" si="106"/>
        <v>E4_2_1_17</v>
      </c>
      <c r="G983" s="46" t="str">
        <f t="shared" si="107"/>
        <v>E4_2_1_17_kcat: 13.7</v>
      </c>
      <c r="H983" s="46" t="str">
        <f t="shared" si="112"/>
        <v>E4_2_1_17_km: 1</v>
      </c>
      <c r="I983" s="49" t="s">
        <v>4005</v>
      </c>
      <c r="J983" s="49" t="str">
        <f t="shared" si="108"/>
        <v>C05258</v>
      </c>
      <c r="K983" s="19" t="s">
        <v>9586</v>
      </c>
      <c r="L983" s="50" t="str">
        <f t="shared" si="109"/>
        <v>C05272  * C00001</v>
      </c>
      <c r="M983" s="16" t="str">
        <f t="shared" si="110"/>
        <v>(${Variables:E4_2_1_17_kcat} * E4_2_1_17 * C05258) / (${Variables:E4_2_1_17_km} + (E4_2_1_17 * C05258))</v>
      </c>
      <c r="N983" s="16" t="str">
        <f t="shared" si="111"/>
        <v>r982: C05258 -&gt; C05272  + C00001 | (${Variables:E4_2_1_17_kcat} * E4_2_1_17 * C05258) / (${Variables:E4_2_1_17_km} + (E4_2_1_17 * C05258))</v>
      </c>
    </row>
    <row r="984" spans="1:14" ht="29" x14ac:dyDescent="0.35">
      <c r="A984" s="12" t="s">
        <v>2813</v>
      </c>
      <c r="B984" s="11" t="s">
        <v>2183</v>
      </c>
      <c r="C984" s="11" t="s">
        <v>7469</v>
      </c>
      <c r="E984" s="40">
        <v>983</v>
      </c>
      <c r="F984" s="11" t="str">
        <f t="shared" si="106"/>
        <v>E4_2_1_17</v>
      </c>
      <c r="G984" s="46" t="str">
        <f t="shared" si="107"/>
        <v>E4_2_1_17_kcat: 13.7</v>
      </c>
      <c r="H984" s="46" t="str">
        <f t="shared" si="112"/>
        <v>E4_2_1_17_km: 1</v>
      </c>
      <c r="I984" s="49" t="s">
        <v>4006</v>
      </c>
      <c r="J984" s="49" t="str">
        <f t="shared" si="108"/>
        <v>C05260</v>
      </c>
      <c r="K984" s="19" t="s">
        <v>9587</v>
      </c>
      <c r="L984" s="50" t="str">
        <f t="shared" si="109"/>
        <v>C05273  * C00001</v>
      </c>
      <c r="M984" s="16" t="str">
        <f t="shared" si="110"/>
        <v>(${Variables:E4_2_1_17_kcat} * E4_2_1_17 * C05260) / (${Variables:E4_2_1_17_km} + (E4_2_1_17 * C05260))</v>
      </c>
      <c r="N984" s="16" t="str">
        <f t="shared" si="111"/>
        <v>r983: C05260 -&gt; C05273  + C00001 | (${Variables:E4_2_1_17_kcat} * E4_2_1_17 * C05260) / (${Variables:E4_2_1_17_km} + (E4_2_1_17 * C05260))</v>
      </c>
    </row>
    <row r="985" spans="1:14" ht="29" x14ac:dyDescent="0.35">
      <c r="A985" s="12" t="s">
        <v>2813</v>
      </c>
      <c r="B985" s="11" t="s">
        <v>2183</v>
      </c>
      <c r="C985" s="11" t="s">
        <v>7469</v>
      </c>
      <c r="E985" s="40">
        <v>984</v>
      </c>
      <c r="F985" s="11" t="str">
        <f t="shared" si="106"/>
        <v>E4_2_1_17</v>
      </c>
      <c r="G985" s="46" t="str">
        <f t="shared" si="107"/>
        <v>E4_2_1_17_kcat: 13.7</v>
      </c>
      <c r="H985" s="46" t="str">
        <f t="shared" si="112"/>
        <v>E4_2_1_17_km: 1</v>
      </c>
      <c r="I985" s="49" t="s">
        <v>4002</v>
      </c>
      <c r="J985" s="49" t="str">
        <f t="shared" si="108"/>
        <v>C05262</v>
      </c>
      <c r="K985" s="19" t="s">
        <v>9588</v>
      </c>
      <c r="L985" s="50" t="str">
        <f t="shared" si="109"/>
        <v>C03221  * C00001</v>
      </c>
      <c r="M985" s="16" t="str">
        <f t="shared" si="110"/>
        <v>(${Variables:E4_2_1_17_kcat} * E4_2_1_17 * C05262) / (${Variables:E4_2_1_17_km} + (E4_2_1_17 * C05262))</v>
      </c>
      <c r="N985" s="16" t="str">
        <f t="shared" si="111"/>
        <v>r984: C05262 -&gt; C03221  + C00001 | (${Variables:E4_2_1_17_kcat} * E4_2_1_17 * C05262) / (${Variables:E4_2_1_17_km} + (E4_2_1_17 * C05262))</v>
      </c>
    </row>
    <row r="986" spans="1:14" ht="29" x14ac:dyDescent="0.35">
      <c r="A986" s="12" t="s">
        <v>2813</v>
      </c>
      <c r="B986" s="11" t="s">
        <v>2183</v>
      </c>
      <c r="C986" s="11" t="s">
        <v>7469</v>
      </c>
      <c r="E986" s="40">
        <v>985</v>
      </c>
      <c r="F986" s="11" t="str">
        <f t="shared" si="106"/>
        <v>E4_2_1_17</v>
      </c>
      <c r="G986" s="46" t="str">
        <f t="shared" si="107"/>
        <v>E4_2_1_17_kcat: 13.7</v>
      </c>
      <c r="H986" s="46" t="str">
        <f t="shared" si="112"/>
        <v>E4_2_1_17_km: 1</v>
      </c>
      <c r="I986" s="49" t="s">
        <v>4007</v>
      </c>
      <c r="J986" s="49" t="str">
        <f t="shared" si="108"/>
        <v>C05264</v>
      </c>
      <c r="K986" s="19" t="s">
        <v>9589</v>
      </c>
      <c r="L986" s="50" t="str">
        <f t="shared" si="109"/>
        <v>C05275  * C00001</v>
      </c>
      <c r="M986" s="16" t="str">
        <f t="shared" si="110"/>
        <v>(${Variables:E4_2_1_17_kcat} * E4_2_1_17 * C05264) / (${Variables:E4_2_1_17_km} + (E4_2_1_17 * C05264))</v>
      </c>
      <c r="N986" s="16" t="str">
        <f t="shared" si="111"/>
        <v>r985: C05264 -&gt; C05275  + C00001 | (${Variables:E4_2_1_17_kcat} * E4_2_1_17 * C05264) / (${Variables:E4_2_1_17_km} + (E4_2_1_17 * C05264))</v>
      </c>
    </row>
    <row r="987" spans="1:14" ht="29" x14ac:dyDescent="0.35">
      <c r="A987" s="12" t="s">
        <v>2813</v>
      </c>
      <c r="B987" s="11" t="s">
        <v>2183</v>
      </c>
      <c r="C987" s="11" t="s">
        <v>7469</v>
      </c>
      <c r="E987" s="40">
        <v>986</v>
      </c>
      <c r="F987" s="11" t="str">
        <f t="shared" si="106"/>
        <v>E4_2_1_17</v>
      </c>
      <c r="G987" s="46" t="str">
        <f t="shared" si="107"/>
        <v>E4_2_1_17_kcat: 13.7</v>
      </c>
      <c r="H987" s="46" t="str">
        <f t="shared" si="112"/>
        <v>E4_2_1_17_km: 1</v>
      </c>
      <c r="I987" s="49" t="s">
        <v>4008</v>
      </c>
      <c r="J987" s="49" t="str">
        <f t="shared" si="108"/>
        <v>C05266</v>
      </c>
      <c r="K987" s="19" t="s">
        <v>9590</v>
      </c>
      <c r="L987" s="50" t="str">
        <f t="shared" si="109"/>
        <v>C05276  * C00001</v>
      </c>
      <c r="M987" s="16" t="str">
        <f t="shared" si="110"/>
        <v>(${Variables:E4_2_1_17_kcat} * E4_2_1_17 * C05266) / (${Variables:E4_2_1_17_km} + (E4_2_1_17 * C05266))</v>
      </c>
      <c r="N987" s="16" t="str">
        <f t="shared" si="111"/>
        <v>r986: C05266 -&gt; C05276  + C00001 | (${Variables:E4_2_1_17_kcat} * E4_2_1_17 * C05266) / (${Variables:E4_2_1_17_km} + (E4_2_1_17 * C05266))</v>
      </c>
    </row>
    <row r="988" spans="1:14" ht="29" x14ac:dyDescent="0.35">
      <c r="A988" s="12" t="s">
        <v>2813</v>
      </c>
      <c r="B988" s="11" t="s">
        <v>2183</v>
      </c>
      <c r="C988" s="11" t="s">
        <v>7469</v>
      </c>
      <c r="E988" s="40">
        <v>987</v>
      </c>
      <c r="F988" s="11" t="str">
        <f t="shared" si="106"/>
        <v>E4_2_1_17</v>
      </c>
      <c r="G988" s="46" t="str">
        <f t="shared" si="107"/>
        <v>E4_2_1_17_kcat: 13.7</v>
      </c>
      <c r="H988" s="46" t="str">
        <f t="shared" si="112"/>
        <v>E4_2_1_17_km: 1</v>
      </c>
      <c r="I988" s="49" t="s">
        <v>4009</v>
      </c>
      <c r="J988" s="49" t="str">
        <f t="shared" si="108"/>
        <v>C05268</v>
      </c>
      <c r="K988" s="19" t="s">
        <v>9591</v>
      </c>
      <c r="L988" s="50" t="str">
        <f t="shared" si="109"/>
        <v>C05271  * C00001</v>
      </c>
      <c r="M988" s="16" t="str">
        <f t="shared" si="110"/>
        <v>(${Variables:E4_2_1_17_kcat} * E4_2_1_17 * C05268) / (${Variables:E4_2_1_17_km} + (E4_2_1_17 * C05268))</v>
      </c>
      <c r="N988" s="16" t="str">
        <f t="shared" si="111"/>
        <v>r987: C05268 -&gt; C05271  + C00001 | (${Variables:E4_2_1_17_kcat} * E4_2_1_17 * C05268) / (${Variables:E4_2_1_17_km} + (E4_2_1_17 * C05268))</v>
      </c>
    </row>
    <row r="989" spans="1:14" ht="29" x14ac:dyDescent="0.35">
      <c r="A989" s="12" t="s">
        <v>2480</v>
      </c>
      <c r="B989" s="11" t="s">
        <v>1850</v>
      </c>
      <c r="C989" s="11" t="s">
        <v>7313</v>
      </c>
      <c r="E989" s="40">
        <v>988</v>
      </c>
      <c r="F989" s="11" t="str">
        <f t="shared" si="106"/>
        <v>E2_2_1_1</v>
      </c>
      <c r="G989" s="46" t="str">
        <f t="shared" si="107"/>
        <v>E2_2_1_1_kcat: 13.7</v>
      </c>
      <c r="H989" s="46" t="str">
        <f t="shared" si="112"/>
        <v>E2_2_1_1_km: 1</v>
      </c>
      <c r="I989" s="49" t="s">
        <v>8519</v>
      </c>
      <c r="J989" s="49" t="str">
        <f t="shared" si="108"/>
        <v>C05345  *  C00118</v>
      </c>
      <c r="K989" s="19" t="s">
        <v>9080</v>
      </c>
      <c r="L989" s="50" t="str">
        <f t="shared" si="109"/>
        <v>C00279  * C00231</v>
      </c>
      <c r="M989" s="16" t="str">
        <f t="shared" si="110"/>
        <v>(${Variables:E2_2_1_1_kcat} * E2_2_1_1 * C05345  *  C00118) / (${Variables:E2_2_1_1_km} + (E2_2_1_1 * C05345  *  C00118))</v>
      </c>
      <c r="N989" s="16" t="str">
        <f t="shared" si="111"/>
        <v>r988: C05345  +  C00118 -&gt; C00279  + C00231 | (${Variables:E2_2_1_1_kcat} * E2_2_1_1 * C05345  *  C00118) / (${Variables:E2_2_1_1_km} + (E2_2_1_1 * C05345  *  C00118))</v>
      </c>
    </row>
    <row r="990" spans="1:14" ht="29" x14ac:dyDescent="0.35">
      <c r="A990" s="12" t="s">
        <v>2793</v>
      </c>
      <c r="B990" s="11" t="s">
        <v>2163</v>
      </c>
      <c r="C990" s="11" t="s">
        <v>7426</v>
      </c>
      <c r="E990" s="40">
        <v>989</v>
      </c>
      <c r="F990" s="11" t="str">
        <f t="shared" si="106"/>
        <v>E4_1_2_13</v>
      </c>
      <c r="G990" s="46" t="str">
        <f t="shared" si="107"/>
        <v>E4_1_2_13_kcat: 13.7</v>
      </c>
      <c r="H990" s="46" t="str">
        <f t="shared" si="112"/>
        <v>E4_1_2_13_km: 1</v>
      </c>
      <c r="I990" s="49" t="s">
        <v>3978</v>
      </c>
      <c r="J990" s="49" t="str">
        <f t="shared" si="108"/>
        <v>C05378</v>
      </c>
      <c r="K990" s="19" t="s">
        <v>9230</v>
      </c>
      <c r="L990" s="50" t="str">
        <f t="shared" si="109"/>
        <v>C00111  * C00118</v>
      </c>
      <c r="M990" s="16" t="str">
        <f t="shared" si="110"/>
        <v>(${Variables:E4_1_2_13_kcat} * E4_1_2_13 * C05378) / (${Variables:E4_1_2_13_km} + (E4_1_2_13 * C05378))</v>
      </c>
      <c r="N990" s="16" t="str">
        <f t="shared" si="111"/>
        <v>r989: C05378 -&gt; C00111  + C00118 | (${Variables:E4_1_2_13_kcat} * E4_1_2_13 * C05378) / (${Variables:E4_1_2_13_km} + (E4_1_2_13 * C05378))</v>
      </c>
    </row>
    <row r="991" spans="1:14" ht="29" x14ac:dyDescent="0.35">
      <c r="A991" s="12" t="s">
        <v>2673</v>
      </c>
      <c r="B991" s="11" t="s">
        <v>2043</v>
      </c>
      <c r="C991" s="11" t="s">
        <v>7427</v>
      </c>
      <c r="E991" s="40">
        <v>990</v>
      </c>
      <c r="F991" s="11" t="str">
        <f t="shared" si="106"/>
        <v>E3_1_3_11</v>
      </c>
      <c r="G991" s="46" t="str">
        <f t="shared" si="107"/>
        <v>E3_1_3_11_kcat: 13.7</v>
      </c>
      <c r="H991" s="46" t="str">
        <f t="shared" si="112"/>
        <v>E3_1_3_11_km: 1</v>
      </c>
      <c r="I991" s="49" t="s">
        <v>8520</v>
      </c>
      <c r="J991" s="49" t="str">
        <f t="shared" si="108"/>
        <v>C05378  *  C00001 </v>
      </c>
      <c r="K991" s="19" t="s">
        <v>9592</v>
      </c>
      <c r="L991" s="50" t="str">
        <f t="shared" si="109"/>
        <v>C05345  * C00009</v>
      </c>
      <c r="M991" s="16" t="str">
        <f t="shared" si="110"/>
        <v>(${Variables:E3_1_3_11_kcat} * E3_1_3_11 * C05378  *  C00001 ) / (${Variables:E3_1_3_11_km} + (E3_1_3_11 * C05378  *  C00001 ))</v>
      </c>
      <c r="N991" s="16" t="str">
        <f t="shared" si="111"/>
        <v>r990: C05378  +  C00001  -&gt; C05345  + C00009 | (${Variables:E3_1_3_11_kcat} * E3_1_3_11 * C05378  *  C00001 ) / (${Variables:E3_1_3_11_km} + (E3_1_3_11 * C05378  *  C00001 ))</v>
      </c>
    </row>
    <row r="992" spans="1:14" ht="29" x14ac:dyDescent="0.35">
      <c r="A992" s="12" t="s">
        <v>2414</v>
      </c>
      <c r="B992" s="11" t="s">
        <v>1784</v>
      </c>
      <c r="C992" s="11" t="s">
        <v>7256</v>
      </c>
      <c r="E992" s="40">
        <v>991</v>
      </c>
      <c r="F992" s="11" t="str">
        <f t="shared" si="106"/>
        <v>E1_2_4_2</v>
      </c>
      <c r="G992" s="46" t="str">
        <f t="shared" si="107"/>
        <v>E1_2_4_2_kcat: 13.7</v>
      </c>
      <c r="H992" s="46" t="str">
        <f t="shared" si="112"/>
        <v>E1_2_4_2_km: 1</v>
      </c>
      <c r="I992" s="49" t="s">
        <v>8521</v>
      </c>
      <c r="J992" s="49" t="str">
        <f t="shared" si="108"/>
        <v>C05381  *  C15972</v>
      </c>
      <c r="K992" s="19" t="s">
        <v>9593</v>
      </c>
      <c r="L992" s="50" t="str">
        <f t="shared" si="109"/>
        <v>C16254  * C00068</v>
      </c>
      <c r="M992" s="16" t="str">
        <f t="shared" si="110"/>
        <v>(${Variables:E1_2_4_2_kcat} * E1_2_4_2 * C05381  *  C15972) / (${Variables:E1_2_4_2_km} + (E1_2_4_2 * C05381  *  C15972))</v>
      </c>
      <c r="N992" s="16" t="str">
        <f t="shared" si="111"/>
        <v>r991: C05381  +  C15972 -&gt; C16254  + C00068 | (${Variables:E1_2_4_2_kcat} * E1_2_4_2 * C05381  *  C15972) / (${Variables:E1_2_4_2_km} + (E1_2_4_2 * C05381  *  C15972))</v>
      </c>
    </row>
    <row r="993" spans="1:14" ht="29" x14ac:dyDescent="0.35">
      <c r="A993" s="12" t="s">
        <v>2480</v>
      </c>
      <c r="B993" s="11" t="s">
        <v>1850</v>
      </c>
      <c r="C993" s="11" t="s">
        <v>7313</v>
      </c>
      <c r="E993" s="40">
        <v>992</v>
      </c>
      <c r="F993" s="11" t="str">
        <f t="shared" si="106"/>
        <v>E2_2_1_1</v>
      </c>
      <c r="G993" s="46" t="str">
        <f t="shared" si="107"/>
        <v>E2_2_1_1_kcat: 13.7</v>
      </c>
      <c r="H993" s="46" t="str">
        <f t="shared" si="112"/>
        <v>E2_2_1_1_km: 1</v>
      </c>
      <c r="I993" s="49" t="s">
        <v>8522</v>
      </c>
      <c r="J993" s="49" t="str">
        <f t="shared" si="108"/>
        <v>C05382  *  C00068 </v>
      </c>
      <c r="K993" s="19" t="s">
        <v>9594</v>
      </c>
      <c r="L993" s="50" t="str">
        <f t="shared" si="109"/>
        <v>C13378  * C00117</v>
      </c>
      <c r="M993" s="16" t="str">
        <f t="shared" si="110"/>
        <v>(${Variables:E2_2_1_1_kcat} * E2_2_1_1 * C05382  *  C00068 ) / (${Variables:E2_2_1_1_km} + (E2_2_1_1 * C05382  *  C00068 ))</v>
      </c>
      <c r="N993" s="16" t="str">
        <f t="shared" si="111"/>
        <v>r992: C05382  +  C00068  -&gt; C13378  + C00117 | (${Variables:E2_2_1_1_kcat} * E2_2_1_1 * C05382  *  C00068 ) / (${Variables:E2_2_1_1_km} + (E2_2_1_1 * C05382  *  C00068 ))</v>
      </c>
    </row>
    <row r="994" spans="1:14" ht="29" x14ac:dyDescent="0.35">
      <c r="A994" s="12" t="s">
        <v>2480</v>
      </c>
      <c r="B994" s="11" t="s">
        <v>1850</v>
      </c>
      <c r="C994" s="11" t="s">
        <v>7313</v>
      </c>
      <c r="E994" s="40">
        <v>993</v>
      </c>
      <c r="F994" s="11" t="str">
        <f t="shared" si="106"/>
        <v>E2_2_1_1</v>
      </c>
      <c r="G994" s="46" t="str">
        <f t="shared" si="107"/>
        <v>E2_2_1_1_kcat: 13.7</v>
      </c>
      <c r="H994" s="46" t="str">
        <f t="shared" si="112"/>
        <v>E2_2_1_1_km: 1</v>
      </c>
      <c r="I994" s="49" t="s">
        <v>8523</v>
      </c>
      <c r="J994" s="49" t="str">
        <f t="shared" si="108"/>
        <v>C05382  *  C00118</v>
      </c>
      <c r="K994" s="19" t="s">
        <v>9595</v>
      </c>
      <c r="L994" s="50" t="str">
        <f t="shared" si="109"/>
        <v>C00117  * C00231</v>
      </c>
      <c r="M994" s="16" t="str">
        <f t="shared" si="110"/>
        <v>(${Variables:E2_2_1_1_kcat} * E2_2_1_1 * C05382  *  C00118) / (${Variables:E2_2_1_1_km} + (E2_2_1_1 * C05382  *  C00118))</v>
      </c>
      <c r="N994" s="16" t="str">
        <f t="shared" si="111"/>
        <v>r993: C05382  +  C00118 -&gt; C00117  + C00231 | (${Variables:E2_2_1_1_kcat} * E2_2_1_1 * C05382  *  C00118) / (${Variables:E2_2_1_1_km} + (E2_2_1_1 * C05382  *  C00118))</v>
      </c>
    </row>
    <row r="995" spans="1:14" ht="29" x14ac:dyDescent="0.35">
      <c r="A995" s="12" t="s">
        <v>2695</v>
      </c>
      <c r="B995" s="11" t="s">
        <v>2065</v>
      </c>
      <c r="C995" s="11" t="s">
        <v>7104</v>
      </c>
      <c r="E995" s="40">
        <v>994</v>
      </c>
      <c r="F995" s="11" t="str">
        <f t="shared" si="106"/>
        <v>E3_2_1_22</v>
      </c>
      <c r="G995" s="46" t="str">
        <f t="shared" si="107"/>
        <v>E3_2_1_22_kcat: 13.7</v>
      </c>
      <c r="H995" s="46" t="str">
        <f t="shared" si="112"/>
        <v>E3_2_1_22_km: 1</v>
      </c>
      <c r="I995" s="49" t="s">
        <v>8524</v>
      </c>
      <c r="J995" s="49" t="str">
        <f t="shared" si="108"/>
        <v>C05399  *  C00001 </v>
      </c>
      <c r="K995" s="19" t="s">
        <v>9596</v>
      </c>
      <c r="L995" s="50" t="str">
        <f t="shared" si="109"/>
        <v>C00794  * C00124</v>
      </c>
      <c r="M995" s="16" t="str">
        <f t="shared" si="110"/>
        <v>(${Variables:E3_2_1_22_kcat} * E3_2_1_22 * C05399  *  C00001 ) / (${Variables:E3_2_1_22_km} + (E3_2_1_22 * C05399  *  C00001 ))</v>
      </c>
      <c r="N995" s="16" t="str">
        <f t="shared" si="111"/>
        <v>r994: C05399  +  C00001  -&gt; C00794  + C00124 | (${Variables:E3_2_1_22_kcat} * E3_2_1_22 * C05399  *  C00001 ) / (${Variables:E3_2_1_22_km} + (E3_2_1_22 * C05399  *  C00001 ))</v>
      </c>
    </row>
    <row r="996" spans="1:14" ht="29" x14ac:dyDescent="0.35">
      <c r="A996" s="12" t="s">
        <v>2695</v>
      </c>
      <c r="B996" s="11" t="s">
        <v>2065</v>
      </c>
      <c r="C996" s="11" t="s">
        <v>7104</v>
      </c>
      <c r="E996" s="40">
        <v>995</v>
      </c>
      <c r="F996" s="11" t="str">
        <f t="shared" si="106"/>
        <v>E3_2_1_22</v>
      </c>
      <c r="G996" s="46" t="str">
        <f t="shared" si="107"/>
        <v>E3_2_1_22_kcat: 13.7</v>
      </c>
      <c r="H996" s="46" t="str">
        <f t="shared" si="112"/>
        <v>E3_2_1_22_km: 1</v>
      </c>
      <c r="I996" s="49" t="s">
        <v>8525</v>
      </c>
      <c r="J996" s="49" t="str">
        <f t="shared" si="108"/>
        <v>C05400  *  C00001</v>
      </c>
      <c r="K996" s="19" t="s">
        <v>9597</v>
      </c>
      <c r="L996" s="50" t="str">
        <f t="shared" si="109"/>
        <v>C00159  * C00124</v>
      </c>
      <c r="M996" s="16" t="str">
        <f t="shared" si="110"/>
        <v>(${Variables:E3_2_1_22_kcat} * E3_2_1_22 * C05400  *  C00001) / (${Variables:E3_2_1_22_km} + (E3_2_1_22 * C05400  *  C00001))</v>
      </c>
      <c r="N996" s="16" t="str">
        <f t="shared" si="111"/>
        <v>r995: C05400  +  C00001 -&gt; C00159  + C00124 | (${Variables:E3_2_1_22_kcat} * E3_2_1_22 * C05400  *  C00001) / (${Variables:E3_2_1_22_km} + (E3_2_1_22 * C05400  *  C00001))</v>
      </c>
    </row>
    <row r="997" spans="1:14" ht="29" x14ac:dyDescent="0.35">
      <c r="A997" s="12" t="s">
        <v>2695</v>
      </c>
      <c r="B997" s="11" t="s">
        <v>2065</v>
      </c>
      <c r="C997" s="11" t="s">
        <v>7104</v>
      </c>
      <c r="E997" s="40">
        <v>996</v>
      </c>
      <c r="F997" s="11" t="str">
        <f t="shared" si="106"/>
        <v>E3_2_1_22</v>
      </c>
      <c r="G997" s="46" t="str">
        <f t="shared" si="107"/>
        <v>E3_2_1_22_kcat: 13.7</v>
      </c>
      <c r="H997" s="46" t="str">
        <f t="shared" si="112"/>
        <v>E3_2_1_22_km: 1</v>
      </c>
      <c r="I997" s="49" t="s">
        <v>8526</v>
      </c>
      <c r="J997" s="49" t="str">
        <f t="shared" si="108"/>
        <v>C05401  *  C00001 </v>
      </c>
      <c r="K997" s="19" t="s">
        <v>9598</v>
      </c>
      <c r="L997" s="50" t="str">
        <f t="shared" si="109"/>
        <v>C00124  * C00116</v>
      </c>
      <c r="M997" s="16" t="str">
        <f t="shared" si="110"/>
        <v>(${Variables:E3_2_1_22_kcat} * E3_2_1_22 * C05401  *  C00001 ) / (${Variables:E3_2_1_22_km} + (E3_2_1_22 * C05401  *  C00001 ))</v>
      </c>
      <c r="N997" s="16" t="str">
        <f t="shared" si="111"/>
        <v>r996: C05401  +  C00001  -&gt; C00124  + C00116 | (${Variables:E3_2_1_22_kcat} * E3_2_1_22 * C05401  *  C00001 ) / (${Variables:E3_2_1_22_km} + (E3_2_1_22 * C05401  *  C00001 ))</v>
      </c>
    </row>
    <row r="998" spans="1:14" ht="29" x14ac:dyDescent="0.35">
      <c r="A998" s="12" t="s">
        <v>2695</v>
      </c>
      <c r="B998" s="11" t="s">
        <v>2065</v>
      </c>
      <c r="C998" s="11" t="s">
        <v>7104</v>
      </c>
      <c r="E998" s="40">
        <v>997</v>
      </c>
      <c r="F998" s="11" t="str">
        <f t="shared" si="106"/>
        <v>E3_2_1_22</v>
      </c>
      <c r="G998" s="46" t="str">
        <f t="shared" si="107"/>
        <v>E3_2_1_22_kcat: 13.7</v>
      </c>
      <c r="H998" s="46" t="str">
        <f t="shared" si="112"/>
        <v>E3_2_1_22_km: 1</v>
      </c>
      <c r="I998" s="49" t="s">
        <v>8527</v>
      </c>
      <c r="J998" s="49" t="str">
        <f t="shared" si="108"/>
        <v>C05402  *  C00001 </v>
      </c>
      <c r="K998" s="19" t="s">
        <v>9599</v>
      </c>
      <c r="L998" s="50" t="str">
        <f t="shared" si="109"/>
        <v>C00124  * C00031</v>
      </c>
      <c r="M998" s="16" t="str">
        <f t="shared" si="110"/>
        <v>(${Variables:E3_2_1_22_kcat} * E3_2_1_22 * C05402  *  C00001 ) / (${Variables:E3_2_1_22_km} + (E3_2_1_22 * C05402  *  C00001 ))</v>
      </c>
      <c r="N998" s="16" t="str">
        <f t="shared" si="111"/>
        <v>r997: C05402  +  C00001  -&gt; C00124  + C00031 | (${Variables:E3_2_1_22_kcat} * E3_2_1_22 * C05402  *  C00001 ) / (${Variables:E3_2_1_22_km} + (E3_2_1_22 * C05402  *  C00001 ))</v>
      </c>
    </row>
    <row r="999" spans="1:14" ht="29" x14ac:dyDescent="0.35">
      <c r="A999" s="12" t="s">
        <v>2696</v>
      </c>
      <c r="B999" s="11" t="s">
        <v>2066</v>
      </c>
      <c r="C999" s="11" t="s">
        <v>7402</v>
      </c>
      <c r="E999" s="40">
        <v>998</v>
      </c>
      <c r="F999" s="11" t="str">
        <f t="shared" si="106"/>
        <v>E3_2_1_23</v>
      </c>
      <c r="G999" s="46" t="str">
        <f t="shared" si="107"/>
        <v>E3_2_1_23_kcat: 13.7</v>
      </c>
      <c r="H999" s="46" t="str">
        <f t="shared" si="112"/>
        <v>E3_2_1_23_km: 1</v>
      </c>
      <c r="I999" s="49" t="s">
        <v>8528</v>
      </c>
      <c r="J999" s="49" t="str">
        <f t="shared" si="108"/>
        <v>C05403  *  C00001</v>
      </c>
      <c r="K999" s="19" t="s">
        <v>9600</v>
      </c>
      <c r="L999" s="50" t="str">
        <f t="shared" si="109"/>
        <v>C05394  * C00221</v>
      </c>
      <c r="M999" s="16" t="str">
        <f t="shared" si="110"/>
        <v>(${Variables:E3_2_1_23_kcat} * E3_2_1_23 * C05403  *  C00001) / (${Variables:E3_2_1_23_km} + (E3_2_1_23 * C05403  *  C00001))</v>
      </c>
      <c r="N999" s="16" t="str">
        <f t="shared" si="111"/>
        <v>r998: C05403  +  C00001 -&gt; C05394  + C00221 | (${Variables:E3_2_1_23_kcat} * E3_2_1_23 * C05403  *  C00001) / (${Variables:E3_2_1_23_km} + (E3_2_1_23 * C05403  *  C00001))</v>
      </c>
    </row>
    <row r="1000" spans="1:14" ht="29" x14ac:dyDescent="0.35">
      <c r="A1000" s="12" t="s">
        <v>2695</v>
      </c>
      <c r="B1000" s="11" t="s">
        <v>2065</v>
      </c>
      <c r="C1000" s="11" t="s">
        <v>7104</v>
      </c>
      <c r="E1000" s="40">
        <v>999</v>
      </c>
      <c r="F1000" s="11" t="str">
        <f t="shared" si="106"/>
        <v>E3_2_1_22</v>
      </c>
      <c r="G1000" s="46" t="str">
        <f t="shared" si="107"/>
        <v>E3_2_1_22_kcat: 13.7</v>
      </c>
      <c r="H1000" s="46" t="str">
        <f t="shared" si="112"/>
        <v>E3_2_1_22_km: 1</v>
      </c>
      <c r="I1000" s="49" t="s">
        <v>8529</v>
      </c>
      <c r="J1000" s="49" t="str">
        <f t="shared" si="108"/>
        <v>C05404  *  C00001 </v>
      </c>
      <c r="K1000" s="19" t="s">
        <v>9601</v>
      </c>
      <c r="L1000" s="50" t="str">
        <f t="shared" si="109"/>
        <v>C00124  * C05402</v>
      </c>
      <c r="M1000" s="16" t="str">
        <f t="shared" si="110"/>
        <v>(${Variables:E3_2_1_22_kcat} * E3_2_1_22 * C05404  *  C00001 ) / (${Variables:E3_2_1_22_km} + (E3_2_1_22 * C05404  *  C00001 ))</v>
      </c>
      <c r="N1000" s="16" t="str">
        <f t="shared" si="111"/>
        <v>r999: C05404  +  C00001  -&gt; C00124  + C05402 | (${Variables:E3_2_1_22_kcat} * E3_2_1_22 * C05404  *  C00001 ) / (${Variables:E3_2_1_22_km} + (E3_2_1_22 * C05404  *  C00001 ))</v>
      </c>
    </row>
    <row r="1001" spans="1:14" ht="29" x14ac:dyDescent="0.35">
      <c r="A1001" s="12" t="s">
        <v>2404</v>
      </c>
      <c r="B1001" s="11" t="s">
        <v>1774</v>
      </c>
      <c r="C1001" s="11" t="s">
        <v>7302</v>
      </c>
      <c r="E1001" s="40">
        <v>1000</v>
      </c>
      <c r="F1001" s="11" t="str">
        <f t="shared" si="106"/>
        <v>E1_2_1_3</v>
      </c>
      <c r="G1001" s="46" t="str">
        <f t="shared" si="107"/>
        <v>E1_2_1_3_kcat: 13.7</v>
      </c>
      <c r="H1001" s="46" t="str">
        <f t="shared" si="112"/>
        <v>E1_2_1_3_km: 1</v>
      </c>
      <c r="I1001" s="49" t="s">
        <v>8530</v>
      </c>
      <c r="J1001" s="49" t="str">
        <f t="shared" si="108"/>
        <v>C05445  *  C00003  *  C00001</v>
      </c>
      <c r="K1001" s="19" t="s">
        <v>9602</v>
      </c>
      <c r="L1001" s="50" t="str">
        <f t="shared" si="109"/>
        <v>C04554  * C00004  * C00080</v>
      </c>
      <c r="M1001" s="16" t="str">
        <f t="shared" si="110"/>
        <v>(${Variables:E1_2_1_3_kcat} * E1_2_1_3 * C05445  *  C00003  *  C00001) / (${Variables:E1_2_1_3_km} + (E1_2_1_3 * C05445  *  C00003  *  C00001))</v>
      </c>
      <c r="N1001" s="16" t="str">
        <f t="shared" si="111"/>
        <v>r1000: C05445  +  C00003  +  C00001 -&gt; C04554  + C00004  + C00080 | (${Variables:E1_2_1_3_kcat} * E1_2_1_3 * C05445  *  C00003  *  C00001) / (${Variables:E1_2_1_3_km} + (E1_2_1_3 * C05445  *  C00003  *  C00001))</v>
      </c>
    </row>
    <row r="1002" spans="1:14" ht="29" x14ac:dyDescent="0.35">
      <c r="A1002" s="12" t="s">
        <v>2522</v>
      </c>
      <c r="B1002" s="11" t="s">
        <v>1892</v>
      </c>
      <c r="C1002" s="11" t="s">
        <v>7389</v>
      </c>
      <c r="E1002" s="40">
        <v>1001</v>
      </c>
      <c r="F1002" s="11" t="str">
        <f t="shared" si="106"/>
        <v>E2_4_2_1</v>
      </c>
      <c r="G1002" s="46" t="str">
        <f t="shared" si="107"/>
        <v>E2_4_2_1_kcat: 13.7</v>
      </c>
      <c r="H1002" s="46" t="str">
        <f t="shared" si="112"/>
        <v>E2_4_2_1_km: 1</v>
      </c>
      <c r="I1002" s="49" t="s">
        <v>8531</v>
      </c>
      <c r="J1002" s="49" t="str">
        <f t="shared" si="108"/>
        <v>C05512  *  C00009 </v>
      </c>
      <c r="K1002" s="19" t="s">
        <v>9603</v>
      </c>
      <c r="L1002" s="50" t="str">
        <f t="shared" si="109"/>
        <v>C00262  * C00672</v>
      </c>
      <c r="M1002" s="16" t="str">
        <f t="shared" si="110"/>
        <v>(${Variables:E2_4_2_1_kcat} * E2_4_2_1 * C05512  *  C00009 ) / (${Variables:E2_4_2_1_km} + (E2_4_2_1 * C05512  *  C00009 ))</v>
      </c>
      <c r="N1002" s="16" t="str">
        <f t="shared" si="111"/>
        <v>r1001: C05512  +  C00009  -&gt; C00262  + C00672 | (${Variables:E2_4_2_1_kcat} * E2_4_2_1 * C05512  *  C00009 ) / (${Variables:E2_4_2_1_km} + (E2_4_2_1 * C05512  *  C00009 ))</v>
      </c>
    </row>
    <row r="1003" spans="1:14" ht="29" x14ac:dyDescent="0.35">
      <c r="A1003" s="12" t="s">
        <v>2750</v>
      </c>
      <c r="B1003" s="11" t="s">
        <v>2120</v>
      </c>
      <c r="C1003" s="11" t="s">
        <v>7435</v>
      </c>
      <c r="E1003" s="40">
        <v>1002</v>
      </c>
      <c r="F1003" s="11" t="str">
        <f t="shared" si="106"/>
        <v>E3_5_2_6</v>
      </c>
      <c r="G1003" s="46" t="str">
        <f t="shared" si="107"/>
        <v>E3_5_2_6_kcat: 13.7</v>
      </c>
      <c r="H1003" s="46" t="str">
        <f t="shared" si="112"/>
        <v>E3_5_2_6_km: 1</v>
      </c>
      <c r="I1003" s="49" t="s">
        <v>8532</v>
      </c>
      <c r="J1003" s="49" t="str">
        <f t="shared" si="108"/>
        <v>C05551  *  C00001 </v>
      </c>
      <c r="K1003" s="19" t="s">
        <v>3950</v>
      </c>
      <c r="L1003" s="50" t="str">
        <f t="shared" si="109"/>
        <v>C16672</v>
      </c>
      <c r="M1003" s="16" t="str">
        <f t="shared" si="110"/>
        <v>(${Variables:E3_5_2_6_kcat} * E3_5_2_6 * C05551  *  C00001 ) / (${Variables:E3_5_2_6_km} + (E3_5_2_6 * C05551  *  C00001 ))</v>
      </c>
      <c r="N1003" s="16" t="str">
        <f t="shared" si="111"/>
        <v>r1002: C05551  +  C00001  -&gt; C16672 | (${Variables:E3_5_2_6_kcat} * E3_5_2_6 * C05551  *  C00001 ) / (${Variables:E3_5_2_6_km} + (E3_5_2_6 * C05551  *  C00001 ))</v>
      </c>
    </row>
    <row r="1004" spans="1:14" ht="43.5" x14ac:dyDescent="0.35">
      <c r="A1004" s="12" t="s">
        <v>2389</v>
      </c>
      <c r="B1004" s="11" t="s">
        <v>1759</v>
      </c>
      <c r="C1004" s="11" t="s">
        <v>7470</v>
      </c>
      <c r="E1004" s="40">
        <v>1003</v>
      </c>
      <c r="F1004" s="11" t="str">
        <f t="shared" si="106"/>
        <v>E1_14_14_9</v>
      </c>
      <c r="G1004" s="46" t="str">
        <f t="shared" si="107"/>
        <v>E1_14_14_9_kcat: 13.7</v>
      </c>
      <c r="H1004" s="46" t="str">
        <f t="shared" si="112"/>
        <v>E1_14_14_9_km: 1</v>
      </c>
      <c r="I1004" s="49" t="s">
        <v>8533</v>
      </c>
      <c r="J1004" s="49" t="str">
        <f t="shared" si="108"/>
        <v>C05593  *  C00007  *  C00004  *  C00080 </v>
      </c>
      <c r="K1004" s="19" t="s">
        <v>9317</v>
      </c>
      <c r="L1004" s="50" t="str">
        <f t="shared" si="109"/>
        <v>C01161  * C00003  * C00001</v>
      </c>
      <c r="M1004" s="16" t="str">
        <f t="shared" si="110"/>
        <v>(${Variables:E1_14_14_9_kcat} * E1_14_14_9 * C05593  *  C00007  *  C00004  *  C00080 ) / (${Variables:E1_14_14_9_km} + (E1_14_14_9 * C05593  *  C00007  *  C00004  *  C00080 ))</v>
      </c>
      <c r="N1004" s="16" t="str">
        <f t="shared" si="111"/>
        <v>r1003: C05593  +  C00007  +  C00004  +  C00080  -&gt; C01161  + C00003  + C00001 | (${Variables:E1_14_14_9_kcat} * E1_14_14_9 * C05593  *  C00007  *  C00004  *  C00080 ) / (${Variables:E1_14_14_9_km} + (E1_14_14_9 * C05593  *  C00007  *  C00004  *  C00080 ))</v>
      </c>
    </row>
    <row r="1005" spans="1:14" ht="29" x14ac:dyDescent="0.35">
      <c r="A1005" s="12" t="s">
        <v>2404</v>
      </c>
      <c r="B1005" s="11" t="s">
        <v>1774</v>
      </c>
      <c r="C1005" s="11" t="s">
        <v>7302</v>
      </c>
      <c r="E1005" s="40">
        <v>1004</v>
      </c>
      <c r="F1005" s="11" t="str">
        <f t="shared" si="106"/>
        <v>E1_2_1_3</v>
      </c>
      <c r="G1005" s="46" t="str">
        <f t="shared" si="107"/>
        <v>E1_2_1_3_kcat: 13.7</v>
      </c>
      <c r="H1005" s="46" t="str">
        <f t="shared" si="112"/>
        <v>E1_2_1_3_km: 1</v>
      </c>
      <c r="I1005" s="49" t="s">
        <v>8534</v>
      </c>
      <c r="J1005" s="49" t="str">
        <f t="shared" si="108"/>
        <v>C05634  *  C00003  *  C00001 </v>
      </c>
      <c r="K1005" s="19" t="s">
        <v>9604</v>
      </c>
      <c r="L1005" s="50" t="str">
        <f t="shared" si="109"/>
        <v>C05635  * C00080  * C00004</v>
      </c>
      <c r="M1005" s="16" t="str">
        <f t="shared" si="110"/>
        <v>(${Variables:E1_2_1_3_kcat} * E1_2_1_3 * C05634  *  C00003  *  C00001 ) / (${Variables:E1_2_1_3_km} + (E1_2_1_3 * C05634  *  C00003  *  C00001 ))</v>
      </c>
      <c r="N1005" s="16" t="str">
        <f t="shared" si="111"/>
        <v>r1004: C05634  +  C00003  +  C00001  -&gt; C05635  + C00080  + C00004 | (${Variables:E1_2_1_3_kcat} * E1_2_1_3 * C05634  *  C00003  *  C00001 ) / (${Variables:E1_2_1_3_km} + (E1_2_1_3 * C05634  *  C00003  *  C00001 ))</v>
      </c>
    </row>
    <row r="1006" spans="1:14" ht="29" x14ac:dyDescent="0.35">
      <c r="A1006" s="12" t="s">
        <v>2404</v>
      </c>
      <c r="B1006" s="11" t="s">
        <v>1774</v>
      </c>
      <c r="C1006" s="11" t="s">
        <v>7302</v>
      </c>
      <c r="E1006" s="40">
        <v>1005</v>
      </c>
      <c r="F1006" s="11" t="str">
        <f t="shared" si="106"/>
        <v>E1_2_1_3</v>
      </c>
      <c r="G1006" s="46" t="str">
        <f t="shared" si="107"/>
        <v>E1_2_1_3_kcat: 13.7</v>
      </c>
      <c r="H1006" s="46" t="str">
        <f t="shared" si="112"/>
        <v>E1_2_1_3_km: 1</v>
      </c>
      <c r="I1006" s="49" t="s">
        <v>8535</v>
      </c>
      <c r="J1006" s="49" t="str">
        <f t="shared" si="108"/>
        <v>C05665  *  C00003  *  C00001 </v>
      </c>
      <c r="K1006" s="19" t="s">
        <v>9605</v>
      </c>
      <c r="L1006" s="50" t="str">
        <f t="shared" si="109"/>
        <v>C00099  * C00004  * C00080</v>
      </c>
      <c r="M1006" s="16" t="str">
        <f t="shared" si="110"/>
        <v>(${Variables:E1_2_1_3_kcat} * E1_2_1_3 * C05665  *  C00003  *  C00001 ) / (${Variables:E1_2_1_3_km} + (E1_2_1_3 * C05665  *  C00003  *  C00001 ))</v>
      </c>
      <c r="N1006" s="16" t="str">
        <f t="shared" si="111"/>
        <v>r1005: C05665  +  C00003  +  C00001  -&gt; C00099  + C00004  + C00080 | (${Variables:E1_2_1_3_kcat} * E1_2_1_3 * C05665  *  C00003  *  C00001 ) / (${Variables:E1_2_1_3_km} + (E1_2_1_3 * C05665  *  C00003  *  C00001 ))</v>
      </c>
    </row>
    <row r="1007" spans="1:14" ht="29" x14ac:dyDescent="0.35">
      <c r="A1007" s="12" t="s">
        <v>2813</v>
      </c>
      <c r="B1007" s="11" t="s">
        <v>2183</v>
      </c>
      <c r="C1007" s="11" t="s">
        <v>7469</v>
      </c>
      <c r="E1007" s="40">
        <v>1006</v>
      </c>
      <c r="F1007" s="11" t="str">
        <f t="shared" si="106"/>
        <v>E4_2_1_17</v>
      </c>
      <c r="G1007" s="46" t="str">
        <f t="shared" si="107"/>
        <v>E4_2_1_17_kcat: 13.7</v>
      </c>
      <c r="H1007" s="46" t="str">
        <f t="shared" si="112"/>
        <v>E4_2_1_17_km: 1</v>
      </c>
      <c r="I1007" s="49" t="s">
        <v>4001</v>
      </c>
      <c r="J1007" s="49" t="str">
        <f t="shared" si="108"/>
        <v>C05668</v>
      </c>
      <c r="K1007" s="19" t="s">
        <v>9606</v>
      </c>
      <c r="L1007" s="50" t="str">
        <f t="shared" si="109"/>
        <v>C00894  * C00001</v>
      </c>
      <c r="M1007" s="16" t="str">
        <f t="shared" si="110"/>
        <v>(${Variables:E4_2_1_17_kcat} * E4_2_1_17 * C05668) / (${Variables:E4_2_1_17_km} + (E4_2_1_17 * C05668))</v>
      </c>
      <c r="N1007" s="16" t="str">
        <f t="shared" si="111"/>
        <v>r1006: C05668 -&gt; C00894  + C00001 | (${Variables:E4_2_1_17_kcat} * E4_2_1_17 * C05668) / (${Variables:E4_2_1_17_km} + (E4_2_1_17 * C05668))</v>
      </c>
    </row>
    <row r="1008" spans="1:14" ht="29" x14ac:dyDescent="0.35">
      <c r="A1008" s="12" t="s">
        <v>2509</v>
      </c>
      <c r="B1008" s="11" t="s">
        <v>1879</v>
      </c>
      <c r="C1008" s="11" t="s">
        <v>7282</v>
      </c>
      <c r="E1008" s="40">
        <v>1007</v>
      </c>
      <c r="F1008" s="11" t="str">
        <f t="shared" si="106"/>
        <v>E2_3_2_2</v>
      </c>
      <c r="G1008" s="46" t="str">
        <f t="shared" si="107"/>
        <v>E2_3_2_2_kcat: 13.7</v>
      </c>
      <c r="H1008" s="46" t="str">
        <f t="shared" si="112"/>
        <v>E2_3_2_2_km: 1</v>
      </c>
      <c r="I1008" s="49" t="s">
        <v>8536</v>
      </c>
      <c r="J1008" s="49" t="str">
        <f t="shared" si="108"/>
        <v>C05670  *  C00025 </v>
      </c>
      <c r="K1008" s="19" t="s">
        <v>9607</v>
      </c>
      <c r="L1008" s="50" t="str">
        <f t="shared" si="109"/>
        <v>C06114  * C00001</v>
      </c>
      <c r="M1008" s="16" t="str">
        <f t="shared" si="110"/>
        <v>(${Variables:E2_3_2_2_kcat} * E2_3_2_2 * C05670  *  C00025 ) / (${Variables:E2_3_2_2_km} + (E2_3_2_2 * C05670  *  C00025 ))</v>
      </c>
      <c r="N1008" s="16" t="str">
        <f t="shared" si="111"/>
        <v>r1007: C05670  +  C00025  -&gt; C06114  + C00001 | (${Variables:E2_3_2_2_kcat} * E2_3_2_2 * C05670  *  C00025 ) / (${Variables:E2_3_2_2_km} + (E2_3_2_2 * C05670  *  C00025 ))</v>
      </c>
    </row>
    <row r="1009" spans="1:14" ht="29" x14ac:dyDescent="0.35">
      <c r="A1009" s="12" t="s">
        <v>2854</v>
      </c>
      <c r="B1009" s="11" t="s">
        <v>2224</v>
      </c>
      <c r="C1009" s="11" t="s">
        <v>7325</v>
      </c>
      <c r="E1009" s="40">
        <v>1008</v>
      </c>
      <c r="F1009" s="11" t="str">
        <f t="shared" si="106"/>
        <v>E4_4_1_13</v>
      </c>
      <c r="G1009" s="46" t="str">
        <f t="shared" si="107"/>
        <v>E4_4_1_13_kcat: 13.7</v>
      </c>
      <c r="H1009" s="46" t="str">
        <f t="shared" si="112"/>
        <v>E4_4_1_13_km: 1</v>
      </c>
      <c r="I1009" s="49" t="s">
        <v>8537</v>
      </c>
      <c r="J1009" s="49" t="str">
        <f t="shared" si="108"/>
        <v>C05689  *  C00001 </v>
      </c>
      <c r="K1009" s="19" t="s">
        <v>9608</v>
      </c>
      <c r="L1009" s="50" t="str">
        <f t="shared" si="109"/>
        <v>C00022  * C00014  * C05703</v>
      </c>
      <c r="M1009" s="16" t="str">
        <f t="shared" si="110"/>
        <v>(${Variables:E4_4_1_13_kcat} * E4_4_1_13 * C05689  *  C00001 ) / (${Variables:E4_4_1_13_km} + (E4_4_1_13 * C05689  *  C00001 ))</v>
      </c>
      <c r="N1009" s="16" t="str">
        <f t="shared" si="111"/>
        <v>r1008: C05689  +  C00001  -&gt; C00022  + C00014  + C05703 | (${Variables:E4_4_1_13_kcat} * E4_4_1_13 * C05689  *  C00001 ) / (${Variables:E4_4_1_13_km} + (E4_4_1_13 * C05689  *  C00001 ))</v>
      </c>
    </row>
    <row r="1010" spans="1:14" ht="29" x14ac:dyDescent="0.35">
      <c r="A1010" s="12" t="s">
        <v>2448</v>
      </c>
      <c r="B1010" s="11" t="s">
        <v>1818</v>
      </c>
      <c r="C1010" s="11" t="s">
        <v>7603</v>
      </c>
      <c r="E1010" s="40">
        <v>1009</v>
      </c>
      <c r="F1010" s="11" t="str">
        <f t="shared" si="106"/>
        <v>E2_1_1_14</v>
      </c>
      <c r="G1010" s="46" t="str">
        <f t="shared" si="107"/>
        <v>E2_1_1_14_kcat: 13.7</v>
      </c>
      <c r="H1010" s="46" t="str">
        <f t="shared" si="112"/>
        <v>E2_1_1_14_km: 1</v>
      </c>
      <c r="I1010" s="49" t="s">
        <v>8538</v>
      </c>
      <c r="J1010" s="49" t="str">
        <f t="shared" si="108"/>
        <v>C05698  *  C04489 </v>
      </c>
      <c r="K1010" s="19" t="s">
        <v>9609</v>
      </c>
      <c r="L1010" s="50" t="str">
        <f t="shared" si="109"/>
        <v>C05335  * C04144</v>
      </c>
      <c r="M1010" s="16" t="str">
        <f t="shared" si="110"/>
        <v>(${Variables:E2_1_1_14_kcat} * E2_1_1_14 * C05698  *  C04489 ) / (${Variables:E2_1_1_14_km} + (E2_1_1_14 * C05698  *  C04489 ))</v>
      </c>
      <c r="N1010" s="16" t="str">
        <f t="shared" si="111"/>
        <v>r1009: C05698  +  C04489  -&gt; C05335  + C04144 | (${Variables:E2_1_1_14_kcat} * E2_1_1_14 * C05698  *  C04489 ) / (${Variables:E2_1_1_14_km} + (E2_1_1_14 * C05698  *  C04489 ))</v>
      </c>
    </row>
    <row r="1011" spans="1:14" ht="29" x14ac:dyDescent="0.35">
      <c r="A1011" s="12" t="s">
        <v>2854</v>
      </c>
      <c r="B1011" s="11" t="s">
        <v>2224</v>
      </c>
      <c r="C1011" s="11" t="s">
        <v>7325</v>
      </c>
      <c r="E1011" s="40">
        <v>1010</v>
      </c>
      <c r="F1011" s="11" t="str">
        <f t="shared" si="106"/>
        <v>E4_4_1_13</v>
      </c>
      <c r="G1011" s="46" t="str">
        <f t="shared" si="107"/>
        <v>E4_4_1_13_kcat: 13.7</v>
      </c>
      <c r="H1011" s="46" t="str">
        <f t="shared" si="112"/>
        <v>E4_4_1_13_km: 1</v>
      </c>
      <c r="I1011" s="49" t="s">
        <v>8539</v>
      </c>
      <c r="J1011" s="49" t="str">
        <f t="shared" si="108"/>
        <v>C05699  *  C00001 </v>
      </c>
      <c r="K1011" s="19" t="s">
        <v>9610</v>
      </c>
      <c r="L1011" s="50" t="str">
        <f t="shared" si="109"/>
        <v>C05698  * C00014  * C00022</v>
      </c>
      <c r="M1011" s="16" t="str">
        <f t="shared" si="110"/>
        <v>(${Variables:E4_4_1_13_kcat} * E4_4_1_13 * C05699  *  C00001 ) / (${Variables:E4_4_1_13_km} + (E4_4_1_13 * C05699  *  C00001 ))</v>
      </c>
      <c r="N1011" s="16" t="str">
        <f t="shared" si="111"/>
        <v>r1010: C05699  +  C00001  -&gt; C05698  + C00014  + C00022 | (${Variables:E4_4_1_13_kcat} * E4_4_1_13 * C05699  *  C00001 ) / (${Variables:E4_4_1_13_km} + (E4_4_1_13 * C05699  *  C00001 ))</v>
      </c>
    </row>
    <row r="1012" spans="1:14" ht="29" x14ac:dyDescent="0.35">
      <c r="A1012" s="12" t="s">
        <v>2718</v>
      </c>
      <c r="B1012" s="11" t="s">
        <v>2088</v>
      </c>
      <c r="C1012" s="11" t="s">
        <v>7540</v>
      </c>
      <c r="E1012" s="40">
        <v>1011</v>
      </c>
      <c r="F1012" s="11" t="str">
        <f t="shared" si="106"/>
        <v>E3_4_11_1</v>
      </c>
      <c r="G1012" s="46" t="str">
        <f t="shared" si="107"/>
        <v>E3_4_11_1_kcat: 13.7</v>
      </c>
      <c r="H1012" s="46" t="str">
        <f t="shared" si="112"/>
        <v>E3_4_11_1_km: 1</v>
      </c>
      <c r="I1012" s="49" t="s">
        <v>8540</v>
      </c>
      <c r="J1012" s="49" t="str">
        <f t="shared" si="108"/>
        <v>C05729  *  C00001 </v>
      </c>
      <c r="K1012" s="19" t="s">
        <v>9611</v>
      </c>
      <c r="L1012" s="50" t="str">
        <f t="shared" si="109"/>
        <v>C05726  * C00037</v>
      </c>
      <c r="M1012" s="16" t="str">
        <f t="shared" si="110"/>
        <v>(${Variables:E3_4_11_1_kcat} * E3_4_11_1 * C05729  *  C00001 ) / (${Variables:E3_4_11_1_km} + (E3_4_11_1 * C05729  *  C00001 ))</v>
      </c>
      <c r="N1012" s="16" t="str">
        <f t="shared" si="111"/>
        <v>r1011: C05729  +  C00001  -&gt; C05726  + C00037 | (${Variables:E3_4_11_1_kcat} * E3_4_11_1 * C05729  *  C00001 ) / (${Variables:E3_4_11_1_km} + (E3_4_11_1 * C05729  *  C00001 ))</v>
      </c>
    </row>
    <row r="1013" spans="1:14" ht="29" x14ac:dyDescent="0.35">
      <c r="A1013" s="12" t="s">
        <v>2416</v>
      </c>
      <c r="B1013" s="11" t="s">
        <v>1786</v>
      </c>
      <c r="C1013" s="11" t="s">
        <v>7370</v>
      </c>
      <c r="E1013" s="40">
        <v>1012</v>
      </c>
      <c r="F1013" s="11" t="str">
        <f t="shared" si="106"/>
        <v>E1_3_1_104</v>
      </c>
      <c r="G1013" s="46" t="str">
        <f t="shared" si="107"/>
        <v>E1_3_1_104_kcat: 13.7</v>
      </c>
      <c r="H1013" s="46" t="str">
        <f t="shared" si="112"/>
        <v>E1_3_1_104_km: 1</v>
      </c>
      <c r="I1013" s="49" t="s">
        <v>8541</v>
      </c>
      <c r="J1013" s="49" t="str">
        <f t="shared" si="108"/>
        <v>C05745  *  C00006 </v>
      </c>
      <c r="K1013" s="19" t="s">
        <v>9612</v>
      </c>
      <c r="L1013" s="50" t="str">
        <f t="shared" si="109"/>
        <v>C04246  * C00005  * C00080</v>
      </c>
      <c r="M1013" s="16" t="str">
        <f t="shared" si="110"/>
        <v>(${Variables:E1_3_1_104_kcat} * E1_3_1_104 * C05745  *  C00006 ) / (${Variables:E1_3_1_104_km} + (E1_3_1_104 * C05745  *  C00006 ))</v>
      </c>
      <c r="N1013" s="16" t="str">
        <f t="shared" si="111"/>
        <v>r1012: C05745  +  C00006  -&gt; C04246  + C00005  + C00080 | (${Variables:E1_3_1_104_kcat} * E1_3_1_104 * C05745  *  C00006 ) / (${Variables:E1_3_1_104_km} + (E1_3_1_104 * C05745  *  C00006 ))</v>
      </c>
    </row>
    <row r="1014" spans="1:14" ht="29" x14ac:dyDescent="0.35">
      <c r="A1014" s="12" t="s">
        <v>2489</v>
      </c>
      <c r="B1014" s="11" t="s">
        <v>1859</v>
      </c>
      <c r="C1014" s="11" t="s">
        <v>7373</v>
      </c>
      <c r="E1014" s="40">
        <v>1013</v>
      </c>
      <c r="F1014" s="11" t="str">
        <f t="shared" si="106"/>
        <v>E2_3_1_179</v>
      </c>
      <c r="G1014" s="46" t="str">
        <f t="shared" si="107"/>
        <v>E2_3_1_179_kcat: 13.7</v>
      </c>
      <c r="H1014" s="46" t="str">
        <f t="shared" si="112"/>
        <v>E2_3_1_179_km: 1</v>
      </c>
      <c r="I1014" s="49" t="s">
        <v>8542</v>
      </c>
      <c r="J1014" s="49" t="str">
        <f t="shared" si="108"/>
        <v>C05745  *  C01209 </v>
      </c>
      <c r="K1014" s="19" t="s">
        <v>9613</v>
      </c>
      <c r="L1014" s="50" t="str">
        <f t="shared" si="109"/>
        <v>C05746  * C00011  * C00229</v>
      </c>
      <c r="M1014" s="16" t="str">
        <f t="shared" si="110"/>
        <v>(${Variables:E2_3_1_179_kcat} * E2_3_1_179 * C05745  *  C01209 ) / (${Variables:E2_3_1_179_km} + (E2_3_1_179 * C05745  *  C01209 ))</v>
      </c>
      <c r="N1014" s="16" t="str">
        <f t="shared" si="111"/>
        <v>r1013: C05745  +  C01209  -&gt; C05746  + C00011  + C00229 | (${Variables:E2_3_1_179_kcat} * E2_3_1_179 * C05745  *  C01209 ) / (${Variables:E2_3_1_179_km} + (E2_3_1_179 * C05745  *  C01209 ))</v>
      </c>
    </row>
    <row r="1015" spans="1:14" ht="29" x14ac:dyDescent="0.35">
      <c r="A1015" s="12" t="s">
        <v>2828</v>
      </c>
      <c r="B1015" s="11" t="s">
        <v>2198</v>
      </c>
      <c r="C1015" s="11" t="s">
        <v>7532</v>
      </c>
      <c r="E1015" s="40">
        <v>1014</v>
      </c>
      <c r="F1015" s="11" t="str">
        <f t="shared" si="106"/>
        <v>E4_2_1_59</v>
      </c>
      <c r="G1015" s="46" t="str">
        <f t="shared" si="107"/>
        <v>E4_2_1_59_kcat: 13.7</v>
      </c>
      <c r="H1015" s="46" t="str">
        <f t="shared" si="112"/>
        <v>E4_2_1_59_km: 1</v>
      </c>
      <c r="I1015" s="49" t="s">
        <v>4042</v>
      </c>
      <c r="J1015" s="49" t="str">
        <f t="shared" si="108"/>
        <v>C05747</v>
      </c>
      <c r="K1015" s="19" t="s">
        <v>9614</v>
      </c>
      <c r="L1015" s="50" t="str">
        <f t="shared" si="109"/>
        <v>C05748  * C00001</v>
      </c>
      <c r="M1015" s="16" t="str">
        <f t="shared" si="110"/>
        <v>(${Variables:E4_2_1_59_kcat} * E4_2_1_59 * C05747) / (${Variables:E4_2_1_59_km} + (E4_2_1_59 * C05747))</v>
      </c>
      <c r="N1015" s="16" t="str">
        <f t="shared" si="111"/>
        <v>r1014: C05747 -&gt; C05748  + C00001 | (${Variables:E4_2_1_59_kcat} * E4_2_1_59 * C05747) / (${Variables:E4_2_1_59_km} + (E4_2_1_59 * C05747))</v>
      </c>
    </row>
    <row r="1016" spans="1:14" ht="29" x14ac:dyDescent="0.35">
      <c r="A1016" s="12" t="s">
        <v>2339</v>
      </c>
      <c r="B1016" s="11" t="s">
        <v>1710</v>
      </c>
      <c r="C1016" s="11" t="s">
        <v>7533</v>
      </c>
      <c r="E1016" s="40">
        <v>1015</v>
      </c>
      <c r="F1016" s="11" t="str">
        <f t="shared" si="106"/>
        <v>E1_1_1_100</v>
      </c>
      <c r="G1016" s="46" t="str">
        <f t="shared" si="107"/>
        <v>E1_1_1_100_kcat: 13.7</v>
      </c>
      <c r="H1016" s="46" t="str">
        <f t="shared" si="112"/>
        <v>E1_1_1_100_km: 1</v>
      </c>
      <c r="I1016" s="49" t="s">
        <v>8543</v>
      </c>
      <c r="J1016" s="49" t="str">
        <f t="shared" si="108"/>
        <v>C05747  *  C00006</v>
      </c>
      <c r="K1016" s="19" t="s">
        <v>9615</v>
      </c>
      <c r="L1016" s="50" t="str">
        <f t="shared" si="109"/>
        <v>C05746  * C00005  * C00080</v>
      </c>
      <c r="M1016" s="16" t="str">
        <f t="shared" si="110"/>
        <v>(${Variables:E1_1_1_100_kcat} * E1_1_1_100 * C05747  *  C00006) / (${Variables:E1_1_1_100_km} + (E1_1_1_100 * C05747  *  C00006))</v>
      </c>
      <c r="N1016" s="16" t="str">
        <f t="shared" si="111"/>
        <v>r1015: C05747  +  C00006 -&gt; C05746  + C00005  + C00080 | (${Variables:E1_1_1_100_kcat} * E1_1_1_100 * C05747  *  C00006) / (${Variables:E1_1_1_100_km} + (E1_1_1_100 * C05747  *  C00006))</v>
      </c>
    </row>
    <row r="1017" spans="1:14" ht="29" x14ac:dyDescent="0.35">
      <c r="A1017" s="12" t="s">
        <v>2416</v>
      </c>
      <c r="B1017" s="11" t="s">
        <v>1786</v>
      </c>
      <c r="C1017" s="11" t="s">
        <v>7370</v>
      </c>
      <c r="E1017" s="40">
        <v>1016</v>
      </c>
      <c r="F1017" s="11" t="str">
        <f t="shared" si="106"/>
        <v>E1_3_1_104</v>
      </c>
      <c r="G1017" s="46" t="str">
        <f t="shared" si="107"/>
        <v>E1_3_1_104_kcat: 13.7</v>
      </c>
      <c r="H1017" s="46" t="str">
        <f t="shared" si="112"/>
        <v>E1_3_1_104_km: 1</v>
      </c>
      <c r="I1017" s="49" t="s">
        <v>8544</v>
      </c>
      <c r="J1017" s="49" t="str">
        <f t="shared" si="108"/>
        <v>C05749  *  C00006</v>
      </c>
      <c r="K1017" s="19" t="s">
        <v>9616</v>
      </c>
      <c r="L1017" s="50" t="str">
        <f t="shared" si="109"/>
        <v>C05748  * C00005  * C00080</v>
      </c>
      <c r="M1017" s="16" t="str">
        <f t="shared" si="110"/>
        <v>(${Variables:E1_3_1_104_kcat} * E1_3_1_104 * C05749  *  C00006) / (${Variables:E1_3_1_104_km} + (E1_3_1_104 * C05749  *  C00006))</v>
      </c>
      <c r="N1017" s="16" t="str">
        <f t="shared" si="111"/>
        <v>r1016: C05749  +  C00006 -&gt; C05748  + C00005  + C00080 | (${Variables:E1_3_1_104_kcat} * E1_3_1_104 * C05749  *  C00006) / (${Variables:E1_3_1_104_km} + (E1_3_1_104 * C05749  *  C00006))</v>
      </c>
    </row>
    <row r="1018" spans="1:14" ht="29" x14ac:dyDescent="0.35">
      <c r="A1018" s="12" t="s">
        <v>2489</v>
      </c>
      <c r="B1018" s="11" t="s">
        <v>1859</v>
      </c>
      <c r="C1018" s="11" t="s">
        <v>7373</v>
      </c>
      <c r="E1018" s="40">
        <v>1017</v>
      </c>
      <c r="F1018" s="11" t="str">
        <f t="shared" si="106"/>
        <v>E2_3_1_179</v>
      </c>
      <c r="G1018" s="46" t="str">
        <f t="shared" si="107"/>
        <v>E2_3_1_179_kcat: 13.7</v>
      </c>
      <c r="H1018" s="46" t="str">
        <f t="shared" si="112"/>
        <v>E2_3_1_179_km: 1</v>
      </c>
      <c r="I1018" s="49" t="s">
        <v>8545</v>
      </c>
      <c r="J1018" s="49" t="str">
        <f t="shared" si="108"/>
        <v>C05749  *  C01209</v>
      </c>
      <c r="K1018" s="19" t="s">
        <v>9617</v>
      </c>
      <c r="L1018" s="50" t="str">
        <f t="shared" si="109"/>
        <v>C05750  * C00011  * C00229</v>
      </c>
      <c r="M1018" s="16" t="str">
        <f t="shared" si="110"/>
        <v>(${Variables:E2_3_1_179_kcat} * E2_3_1_179 * C05749  *  C01209) / (${Variables:E2_3_1_179_km} + (E2_3_1_179 * C05749  *  C01209))</v>
      </c>
      <c r="N1018" s="16" t="str">
        <f t="shared" si="111"/>
        <v>r1017: C05749  +  C01209 -&gt; C05750  + C00011  + C00229 | (${Variables:E2_3_1_179_kcat} * E2_3_1_179 * C05749  *  C01209) / (${Variables:E2_3_1_179_km} + (E2_3_1_179 * C05749  *  C01209))</v>
      </c>
    </row>
    <row r="1019" spans="1:14" ht="29" x14ac:dyDescent="0.35">
      <c r="A1019" s="12" t="s">
        <v>2416</v>
      </c>
      <c r="B1019" s="11" t="s">
        <v>1786</v>
      </c>
      <c r="C1019" s="11" t="s">
        <v>7370</v>
      </c>
      <c r="E1019" s="40">
        <v>1018</v>
      </c>
      <c r="F1019" s="11" t="str">
        <f t="shared" si="106"/>
        <v>E1_3_1_104</v>
      </c>
      <c r="G1019" s="46" t="str">
        <f t="shared" si="107"/>
        <v>E1_3_1_104_kcat: 13.7</v>
      </c>
      <c r="H1019" s="46" t="str">
        <f t="shared" si="112"/>
        <v>E1_3_1_104_km: 1</v>
      </c>
      <c r="I1019" s="49" t="s">
        <v>8546</v>
      </c>
      <c r="J1019" s="49" t="str">
        <f t="shared" si="108"/>
        <v>C05752  *  C00006 </v>
      </c>
      <c r="K1019" s="19" t="s">
        <v>9618</v>
      </c>
      <c r="L1019" s="50" t="str">
        <f t="shared" si="109"/>
        <v>C05751  * C00005  * C00080</v>
      </c>
      <c r="M1019" s="16" t="str">
        <f t="shared" si="110"/>
        <v>(${Variables:E1_3_1_104_kcat} * E1_3_1_104 * C05752  *  C00006 ) / (${Variables:E1_3_1_104_km} + (E1_3_1_104 * C05752  *  C00006 ))</v>
      </c>
      <c r="N1019" s="16" t="str">
        <f t="shared" si="111"/>
        <v>r1018: C05752  +  C00006  -&gt; C05751  + C00005  + C00080 | (${Variables:E1_3_1_104_kcat} * E1_3_1_104 * C05752  *  C00006 ) / (${Variables:E1_3_1_104_km} + (E1_3_1_104 * C05752  *  C00006 ))</v>
      </c>
    </row>
    <row r="1020" spans="1:14" ht="29" x14ac:dyDescent="0.35">
      <c r="A1020" s="12" t="s">
        <v>2489</v>
      </c>
      <c r="B1020" s="11" t="s">
        <v>1859</v>
      </c>
      <c r="C1020" s="11" t="s">
        <v>7373</v>
      </c>
      <c r="E1020" s="40">
        <v>1019</v>
      </c>
      <c r="F1020" s="11" t="str">
        <f t="shared" si="106"/>
        <v>E2_3_1_179</v>
      </c>
      <c r="G1020" s="46" t="str">
        <f t="shared" si="107"/>
        <v>E2_3_1_179_kcat: 13.7</v>
      </c>
      <c r="H1020" s="46" t="str">
        <f t="shared" si="112"/>
        <v>E2_3_1_179_km: 1</v>
      </c>
      <c r="I1020" s="49" t="s">
        <v>8547</v>
      </c>
      <c r="J1020" s="49" t="str">
        <f t="shared" si="108"/>
        <v>C05752  *  C01209</v>
      </c>
      <c r="K1020" s="19" t="s">
        <v>9619</v>
      </c>
      <c r="L1020" s="50" t="str">
        <f t="shared" si="109"/>
        <v>C05753  * C00011  * C00229</v>
      </c>
      <c r="M1020" s="16" t="str">
        <f t="shared" si="110"/>
        <v>(${Variables:E2_3_1_179_kcat} * E2_3_1_179 * C05752  *  C01209) / (${Variables:E2_3_1_179_km} + (E2_3_1_179 * C05752  *  C01209))</v>
      </c>
      <c r="N1020" s="16" t="str">
        <f t="shared" si="111"/>
        <v>r1019: C05752  +  C01209 -&gt; C05753  + C00011  + C00229 | (${Variables:E2_3_1_179_kcat} * E2_3_1_179 * C05752  *  C01209) / (${Variables:E2_3_1_179_km} + (E2_3_1_179 * C05752  *  C01209))</v>
      </c>
    </row>
    <row r="1021" spans="1:14" ht="29" x14ac:dyDescent="0.35">
      <c r="A1021" s="12" t="s">
        <v>2491</v>
      </c>
      <c r="B1021" s="11" t="s">
        <v>1861</v>
      </c>
      <c r="C1021" s="11" t="s">
        <v>7618</v>
      </c>
      <c r="E1021" s="40">
        <v>1020</v>
      </c>
      <c r="F1021" s="11" t="str">
        <f t="shared" si="106"/>
        <v>E2_3_1_181</v>
      </c>
      <c r="G1021" s="46" t="str">
        <f t="shared" si="107"/>
        <v>E2_3_1_181_kcat: 13.7</v>
      </c>
      <c r="H1021" s="46" t="str">
        <f t="shared" si="112"/>
        <v>E2_3_1_181_km: 1</v>
      </c>
      <c r="I1021" s="49" t="s">
        <v>8548</v>
      </c>
      <c r="J1021" s="49" t="str">
        <f t="shared" si="108"/>
        <v>C05752  *  C16240</v>
      </c>
      <c r="K1021" s="19" t="s">
        <v>9620</v>
      </c>
      <c r="L1021" s="50" t="str">
        <f t="shared" si="109"/>
        <v>C16236  * C00229</v>
      </c>
      <c r="M1021" s="16" t="str">
        <f t="shared" si="110"/>
        <v>(${Variables:E2_3_1_181_kcat} * E2_3_1_181 * C05752  *  C16240) / (${Variables:E2_3_1_181_km} + (E2_3_1_181 * C05752  *  C16240))</v>
      </c>
      <c r="N1021" s="16" t="str">
        <f t="shared" si="111"/>
        <v>r1020: C05752  +  C16240 -&gt; C16236  + C00229 | (${Variables:E2_3_1_181_kcat} * E2_3_1_181 * C05752  *  C16240) / (${Variables:E2_3_1_181_km} + (E2_3_1_181 * C05752  *  C16240))</v>
      </c>
    </row>
    <row r="1022" spans="1:14" ht="29" x14ac:dyDescent="0.35">
      <c r="A1022" s="12" t="s">
        <v>2491</v>
      </c>
      <c r="B1022" s="11" t="s">
        <v>1861</v>
      </c>
      <c r="C1022" s="11" t="s">
        <v>7618</v>
      </c>
      <c r="E1022" s="40">
        <v>1021</v>
      </c>
      <c r="F1022" s="11" t="str">
        <f t="shared" si="106"/>
        <v>E2_3_1_181</v>
      </c>
      <c r="G1022" s="46" t="str">
        <f t="shared" si="107"/>
        <v>E2_3_1_181_kcat: 13.7</v>
      </c>
      <c r="H1022" s="46" t="str">
        <f t="shared" si="112"/>
        <v>E2_3_1_181_km: 1</v>
      </c>
      <c r="I1022" s="49" t="s">
        <v>8549</v>
      </c>
      <c r="J1022" s="49" t="str">
        <f t="shared" si="108"/>
        <v>C05752  *  C22157 </v>
      </c>
      <c r="K1022" s="19" t="s">
        <v>9621</v>
      </c>
      <c r="L1022" s="50" t="str">
        <f t="shared" si="109"/>
        <v>C22159  * C00229</v>
      </c>
      <c r="M1022" s="16" t="str">
        <f t="shared" si="110"/>
        <v>(${Variables:E2_3_1_181_kcat} * E2_3_1_181 * C05752  *  C22157 ) / (${Variables:E2_3_1_181_km} + (E2_3_1_181 * C05752  *  C22157 ))</v>
      </c>
      <c r="N1022" s="16" t="str">
        <f t="shared" si="111"/>
        <v>r1021: C05752  +  C22157  -&gt; C22159  + C00229 | (${Variables:E2_3_1_181_kcat} * E2_3_1_181 * C05752  *  C22157 ) / (${Variables:E2_3_1_181_km} + (E2_3_1_181 * C05752  *  C22157 ))</v>
      </c>
    </row>
    <row r="1023" spans="1:14" ht="29" x14ac:dyDescent="0.35">
      <c r="A1023" s="12" t="s">
        <v>2491</v>
      </c>
      <c r="B1023" s="11" t="s">
        <v>1861</v>
      </c>
      <c r="C1023" s="11" t="s">
        <v>7618</v>
      </c>
      <c r="E1023" s="40">
        <v>1022</v>
      </c>
      <c r="F1023" s="11" t="str">
        <f t="shared" si="106"/>
        <v>E2_3_1_181</v>
      </c>
      <c r="G1023" s="46" t="str">
        <f t="shared" si="107"/>
        <v>E2_3_1_181_kcat: 13.7</v>
      </c>
      <c r="H1023" s="46" t="str">
        <f t="shared" si="112"/>
        <v>E2_3_1_181_km: 1</v>
      </c>
      <c r="I1023" s="49" t="s">
        <v>8550</v>
      </c>
      <c r="J1023" s="49" t="str">
        <f t="shared" si="108"/>
        <v>C05752  *  C22158 </v>
      </c>
      <c r="K1023" s="19" t="s">
        <v>9622</v>
      </c>
      <c r="L1023" s="50" t="str">
        <f t="shared" si="109"/>
        <v>C22160  * C00229</v>
      </c>
      <c r="M1023" s="16" t="str">
        <f t="shared" si="110"/>
        <v>(${Variables:E2_3_1_181_kcat} * E2_3_1_181 * C05752  *  C22158 ) / (${Variables:E2_3_1_181_km} + (E2_3_1_181 * C05752  *  C22158 ))</v>
      </c>
      <c r="N1023" s="16" t="str">
        <f t="shared" si="111"/>
        <v>r1022: C05752  +  C22158  -&gt; C22160  + C00229 | (${Variables:E2_3_1_181_kcat} * E2_3_1_181 * C05752  *  C22158 ) / (${Variables:E2_3_1_181_km} + (E2_3_1_181 * C05752  *  C22158 ))</v>
      </c>
    </row>
    <row r="1024" spans="1:14" ht="29" x14ac:dyDescent="0.35">
      <c r="A1024" s="12" t="s">
        <v>2416</v>
      </c>
      <c r="B1024" s="11" t="s">
        <v>1786</v>
      </c>
      <c r="C1024" s="11" t="s">
        <v>7370</v>
      </c>
      <c r="E1024" s="40">
        <v>1023</v>
      </c>
      <c r="F1024" s="11" t="str">
        <f t="shared" si="106"/>
        <v>E1_3_1_104</v>
      </c>
      <c r="G1024" s="46" t="str">
        <f t="shared" si="107"/>
        <v>E1_3_1_104_kcat: 13.7</v>
      </c>
      <c r="H1024" s="46" t="str">
        <f t="shared" si="112"/>
        <v>E1_3_1_104_km: 1</v>
      </c>
      <c r="I1024" s="49" t="s">
        <v>8551</v>
      </c>
      <c r="J1024" s="49" t="str">
        <f t="shared" si="108"/>
        <v>C05755  *  C00006 </v>
      </c>
      <c r="K1024" s="19" t="s">
        <v>9623</v>
      </c>
      <c r="L1024" s="50" t="str">
        <f t="shared" si="109"/>
        <v>C05754  * C00005  * C00080</v>
      </c>
      <c r="M1024" s="16" t="str">
        <f t="shared" si="110"/>
        <v>(${Variables:E1_3_1_104_kcat} * E1_3_1_104 * C05755  *  C00006 ) / (${Variables:E1_3_1_104_km} + (E1_3_1_104 * C05755  *  C00006 ))</v>
      </c>
      <c r="N1024" s="16" t="str">
        <f t="shared" si="111"/>
        <v>r1023: C05755  +  C00006  -&gt; C05754  + C00005  + C00080 | (${Variables:E1_3_1_104_kcat} * E1_3_1_104 * C05755  *  C00006 ) / (${Variables:E1_3_1_104_km} + (E1_3_1_104 * C05755  *  C00006 ))</v>
      </c>
    </row>
    <row r="1025" spans="1:14" ht="29" x14ac:dyDescent="0.35">
      <c r="A1025" s="12" t="s">
        <v>2489</v>
      </c>
      <c r="B1025" s="11" t="s">
        <v>1859</v>
      </c>
      <c r="C1025" s="11" t="s">
        <v>7373</v>
      </c>
      <c r="E1025" s="40">
        <v>1024</v>
      </c>
      <c r="F1025" s="11" t="str">
        <f t="shared" si="106"/>
        <v>E2_3_1_179</v>
      </c>
      <c r="G1025" s="46" t="str">
        <f t="shared" si="107"/>
        <v>E2_3_1_179_kcat: 13.7</v>
      </c>
      <c r="H1025" s="46" t="str">
        <f t="shared" si="112"/>
        <v>E2_3_1_179_km: 1</v>
      </c>
      <c r="I1025" s="49" t="s">
        <v>8552</v>
      </c>
      <c r="J1025" s="49" t="str">
        <f t="shared" si="108"/>
        <v>C05755  *  C01209 </v>
      </c>
      <c r="K1025" s="19" t="s">
        <v>9624</v>
      </c>
      <c r="L1025" s="50" t="str">
        <f t="shared" si="109"/>
        <v>C05756  * C00011  * C00229</v>
      </c>
      <c r="M1025" s="16" t="str">
        <f t="shared" si="110"/>
        <v>(${Variables:E2_3_1_179_kcat} * E2_3_1_179 * C05755  *  C01209 ) / (${Variables:E2_3_1_179_km} + (E2_3_1_179 * C05755  *  C01209 ))</v>
      </c>
      <c r="N1025" s="16" t="str">
        <f t="shared" si="111"/>
        <v>r1024: C05755  +  C01209  -&gt; C05756  + C00011  + C00229 | (${Variables:E2_3_1_179_kcat} * E2_3_1_179 * C05755  *  C01209 ) / (${Variables:E2_3_1_179_km} + (E2_3_1_179 * C05755  *  C01209 ))</v>
      </c>
    </row>
    <row r="1026" spans="1:14" ht="29" x14ac:dyDescent="0.35">
      <c r="A1026" s="12" t="s">
        <v>2828</v>
      </c>
      <c r="B1026" s="11" t="s">
        <v>2198</v>
      </c>
      <c r="C1026" s="11" t="s">
        <v>7532</v>
      </c>
      <c r="E1026" s="40">
        <v>1025</v>
      </c>
      <c r="F1026" s="11" t="str">
        <f t="shared" si="106"/>
        <v>E4_2_1_59</v>
      </c>
      <c r="G1026" s="46" t="str">
        <f t="shared" si="107"/>
        <v>E4_2_1_59_kcat: 13.7</v>
      </c>
      <c r="H1026" s="46" t="str">
        <f t="shared" si="112"/>
        <v>E4_2_1_59_km: 1</v>
      </c>
      <c r="I1026" s="49" t="s">
        <v>4043</v>
      </c>
      <c r="J1026" s="49" t="str">
        <f t="shared" si="108"/>
        <v>C05757</v>
      </c>
      <c r="K1026" s="19" t="s">
        <v>9625</v>
      </c>
      <c r="L1026" s="50" t="str">
        <f t="shared" si="109"/>
        <v>C05758  * C00001</v>
      </c>
      <c r="M1026" s="16" t="str">
        <f t="shared" si="110"/>
        <v>(${Variables:E4_2_1_59_kcat} * E4_2_1_59 * C05757) / (${Variables:E4_2_1_59_km} + (E4_2_1_59 * C05757))</v>
      </c>
      <c r="N1026" s="16" t="str">
        <f t="shared" si="111"/>
        <v>r1025: C05757 -&gt; C05758  + C00001 | (${Variables:E4_2_1_59_kcat} * E4_2_1_59 * C05757) / (${Variables:E4_2_1_59_km} + (E4_2_1_59 * C05757))</v>
      </c>
    </row>
    <row r="1027" spans="1:14" ht="29" x14ac:dyDescent="0.35">
      <c r="A1027" s="12" t="s">
        <v>2339</v>
      </c>
      <c r="B1027" s="11" t="s">
        <v>1710</v>
      </c>
      <c r="C1027" s="11" t="s">
        <v>7533</v>
      </c>
      <c r="E1027" s="40">
        <v>1026</v>
      </c>
      <c r="F1027" s="11" t="str">
        <f t="shared" ref="F1027:F1090" si="113">"E" &amp; SUBSTITUTE(C1027,".","_")</f>
        <v>E1_1_1_100</v>
      </c>
      <c r="G1027" s="46" t="str">
        <f t="shared" ref="G1027:G1090" si="114">_xlfn.CONCAT(F1027,"_kcat: ",13.7)</f>
        <v>E1_1_1_100_kcat: 13.7</v>
      </c>
      <c r="H1027" s="46" t="str">
        <f t="shared" si="112"/>
        <v>E1_1_1_100_km: 1</v>
      </c>
      <c r="I1027" s="49" t="s">
        <v>8553</v>
      </c>
      <c r="J1027" s="49" t="str">
        <f t="shared" ref="J1027:J1090" si="115">SUBSTITUTE(I1027, "+", "*")</f>
        <v>C05757  *  C00006 </v>
      </c>
      <c r="K1027" s="19" t="s">
        <v>9626</v>
      </c>
      <c r="L1027" s="50" t="str">
        <f t="shared" ref="L1027:L1090" si="116">SUBSTITUTE(K1027, "+", "*")</f>
        <v>C05756  * C00005  * C00080</v>
      </c>
      <c r="M1027" s="16" t="str">
        <f t="shared" ref="M1027:M1090" si="117">_xlfn.CONCAT("(", "${Variables:",F1027, "_kcat}"," * ", F1027, " * ",J1027,") / (","${Variables:",F1027,"_km}"," + (",F1027," * ",J1027,"))")</f>
        <v>(${Variables:E1_1_1_100_kcat} * E1_1_1_100 * C05757  *  C00006 ) / (${Variables:E1_1_1_100_km} + (E1_1_1_100 * C05757  *  C00006 ))</v>
      </c>
      <c r="N1027" s="16" t="str">
        <f t="shared" ref="N1027:N1090" si="118">_xlfn.CONCAT("r",E1027,": ",I1027, " -&gt; ",K1027," | ",M1027)</f>
        <v>r1026: C05757  +  C00006  -&gt; C05756  + C00005  + C00080 | (${Variables:E1_1_1_100_kcat} * E1_1_1_100 * C05757  *  C00006 ) / (${Variables:E1_1_1_100_km} + (E1_1_1_100 * C05757  *  C00006 ))</v>
      </c>
    </row>
    <row r="1028" spans="1:14" ht="29" x14ac:dyDescent="0.35">
      <c r="A1028" s="12" t="s">
        <v>2416</v>
      </c>
      <c r="B1028" s="11" t="s">
        <v>1786</v>
      </c>
      <c r="C1028" s="11" t="s">
        <v>7370</v>
      </c>
      <c r="E1028" s="40">
        <v>1027</v>
      </c>
      <c r="F1028" s="11" t="str">
        <f t="shared" si="113"/>
        <v>E1_3_1_104</v>
      </c>
      <c r="G1028" s="46" t="str">
        <f t="shared" si="114"/>
        <v>E1_3_1_104_kcat: 13.7</v>
      </c>
      <c r="H1028" s="46" t="str">
        <f t="shared" si="112"/>
        <v>E1_3_1_104_km: 1</v>
      </c>
      <c r="I1028" s="49" t="s">
        <v>8554</v>
      </c>
      <c r="J1028" s="49" t="str">
        <f t="shared" si="115"/>
        <v>C05761  *  C00006 </v>
      </c>
      <c r="K1028" s="19" t="s">
        <v>9627</v>
      </c>
      <c r="L1028" s="50" t="str">
        <f t="shared" si="116"/>
        <v>C05760  * C00005  * C00080</v>
      </c>
      <c r="M1028" s="16" t="str">
        <f t="shared" si="117"/>
        <v>(${Variables:E1_3_1_104_kcat} * E1_3_1_104 * C05761  *  C00006 ) / (${Variables:E1_3_1_104_km} + (E1_3_1_104 * C05761  *  C00006 ))</v>
      </c>
      <c r="N1028" s="16" t="str">
        <f t="shared" si="118"/>
        <v>r1027: C05761  +  C00006  -&gt; C05760  + C00005  + C00080 | (${Variables:E1_3_1_104_kcat} * E1_3_1_104 * C05761  *  C00006 ) / (${Variables:E1_3_1_104_km} + (E1_3_1_104 * C05761  *  C00006 ))</v>
      </c>
    </row>
    <row r="1029" spans="1:14" ht="29" x14ac:dyDescent="0.35">
      <c r="A1029" s="12" t="s">
        <v>2489</v>
      </c>
      <c r="B1029" s="11" t="s">
        <v>1859</v>
      </c>
      <c r="C1029" s="11" t="s">
        <v>7373</v>
      </c>
      <c r="E1029" s="40">
        <v>1028</v>
      </c>
      <c r="F1029" s="11" t="str">
        <f t="shared" si="113"/>
        <v>E2_3_1_179</v>
      </c>
      <c r="G1029" s="46" t="str">
        <f t="shared" si="114"/>
        <v>E2_3_1_179_kcat: 13.7</v>
      </c>
      <c r="H1029" s="46" t="str">
        <f t="shared" si="112"/>
        <v>E2_3_1_179_km: 1</v>
      </c>
      <c r="I1029" s="49" t="s">
        <v>8555</v>
      </c>
      <c r="J1029" s="49" t="str">
        <f t="shared" si="115"/>
        <v>C05761  *  C01209</v>
      </c>
      <c r="K1029" s="19" t="s">
        <v>9628</v>
      </c>
      <c r="L1029" s="50" t="str">
        <f t="shared" si="116"/>
        <v>C05762  * C00011  * C00229</v>
      </c>
      <c r="M1029" s="16" t="str">
        <f t="shared" si="117"/>
        <v>(${Variables:E2_3_1_179_kcat} * E2_3_1_179 * C05761  *  C01209) / (${Variables:E2_3_1_179_km} + (E2_3_1_179 * C05761  *  C01209))</v>
      </c>
      <c r="N1029" s="16" t="str">
        <f t="shared" si="118"/>
        <v>r1028: C05761  +  C01209 -&gt; C05762  + C00011  + C00229 | (${Variables:E2_3_1_179_kcat} * E2_3_1_179 * C05761  *  C01209) / (${Variables:E2_3_1_179_km} + (E2_3_1_179 * C05761  *  C01209))</v>
      </c>
    </row>
    <row r="1030" spans="1:14" ht="29" x14ac:dyDescent="0.35">
      <c r="A1030" s="12" t="s">
        <v>2416</v>
      </c>
      <c r="B1030" s="11" t="s">
        <v>1786</v>
      </c>
      <c r="C1030" s="11" t="s">
        <v>7370</v>
      </c>
      <c r="E1030" s="40">
        <v>1029</v>
      </c>
      <c r="F1030" s="11" t="str">
        <f t="shared" si="113"/>
        <v>E1_3_1_104</v>
      </c>
      <c r="G1030" s="46" t="str">
        <f t="shared" si="114"/>
        <v>E1_3_1_104_kcat: 13.7</v>
      </c>
      <c r="H1030" s="46" t="str">
        <f t="shared" si="112"/>
        <v>E1_3_1_104_km: 1</v>
      </c>
      <c r="I1030" s="49" t="s">
        <v>8556</v>
      </c>
      <c r="J1030" s="49" t="str">
        <f t="shared" si="115"/>
        <v>C05764  *  C00006 </v>
      </c>
      <c r="K1030" s="19" t="s">
        <v>9629</v>
      </c>
      <c r="L1030" s="50" t="str">
        <f t="shared" si="116"/>
        <v>C05763  * C00005  * C00080</v>
      </c>
      <c r="M1030" s="16" t="str">
        <f t="shared" si="117"/>
        <v>(${Variables:E1_3_1_104_kcat} * E1_3_1_104 * C05764  *  C00006 ) / (${Variables:E1_3_1_104_km} + (E1_3_1_104 * C05764  *  C00006 ))</v>
      </c>
      <c r="N1030" s="16" t="str">
        <f t="shared" si="118"/>
        <v>r1029: C05764  +  C00006  -&gt; C05763  + C00005  + C00080 | (${Variables:E1_3_1_104_kcat} * E1_3_1_104 * C05764  *  C00006 ) / (${Variables:E1_3_1_104_km} + (E1_3_1_104 * C05764  *  C00006 ))</v>
      </c>
    </row>
    <row r="1031" spans="1:14" ht="29" x14ac:dyDescent="0.35">
      <c r="A1031" s="12" t="s">
        <v>2489</v>
      </c>
      <c r="B1031" s="11" t="s">
        <v>1859</v>
      </c>
      <c r="C1031" s="11" t="s">
        <v>7373</v>
      </c>
      <c r="E1031" s="40">
        <v>1030</v>
      </c>
      <c r="F1031" s="11" t="str">
        <f t="shared" si="113"/>
        <v>E2_3_1_179</v>
      </c>
      <c r="G1031" s="46" t="str">
        <f t="shared" si="114"/>
        <v>E2_3_1_179_kcat: 13.7</v>
      </c>
      <c r="H1031" s="46" t="str">
        <f t="shared" si="112"/>
        <v>E2_3_1_179_km: 1</v>
      </c>
      <c r="I1031" s="49" t="s">
        <v>8557</v>
      </c>
      <c r="J1031" s="49" t="str">
        <f t="shared" si="115"/>
        <v>C05764  *  C01209 </v>
      </c>
      <c r="K1031" s="19" t="s">
        <v>9630</v>
      </c>
      <c r="L1031" s="50" t="str">
        <f t="shared" si="116"/>
        <v>C16219  * C00229  * C00011</v>
      </c>
      <c r="M1031" s="16" t="str">
        <f t="shared" si="117"/>
        <v>(${Variables:E2_3_1_179_kcat} * E2_3_1_179 * C05764  *  C01209 ) / (${Variables:E2_3_1_179_km} + (E2_3_1_179 * C05764  *  C01209 ))</v>
      </c>
      <c r="N1031" s="16" t="str">
        <f t="shared" si="118"/>
        <v>r1030: C05764  +  C01209  -&gt; C16219  + C00229  + C00011 | (${Variables:E2_3_1_179_kcat} * E2_3_1_179 * C05764  *  C01209 ) / (${Variables:E2_3_1_179_km} + (E2_3_1_179 * C05764  *  C01209 ))</v>
      </c>
    </row>
    <row r="1032" spans="1:14" ht="29" x14ac:dyDescent="0.35">
      <c r="A1032" s="12" t="s">
        <v>2786</v>
      </c>
      <c r="B1032" s="11" t="s">
        <v>2156</v>
      </c>
      <c r="C1032" s="11" t="s">
        <v>7504</v>
      </c>
      <c r="E1032" s="40">
        <v>1031</v>
      </c>
      <c r="F1032" s="11" t="str">
        <f t="shared" si="113"/>
        <v>E4_1_1_37</v>
      </c>
      <c r="G1032" s="46" t="str">
        <f t="shared" si="114"/>
        <v>E4_1_1_37_kcat: 13.7</v>
      </c>
      <c r="H1032" s="46" t="str">
        <f t="shared" si="112"/>
        <v>E4_1_1_37_km: 1</v>
      </c>
      <c r="I1032" s="49" t="s">
        <v>3973</v>
      </c>
      <c r="J1032" s="49" t="str">
        <f t="shared" si="115"/>
        <v>C05766</v>
      </c>
      <c r="K1032" s="19" t="s">
        <v>9631</v>
      </c>
      <c r="L1032" s="50" t="str">
        <f t="shared" si="116"/>
        <v>C05768  *  C00011</v>
      </c>
      <c r="M1032" s="16" t="str">
        <f t="shared" si="117"/>
        <v>(${Variables:E4_1_1_37_kcat} * E4_1_1_37 * C05766) / (${Variables:E4_1_1_37_km} + (E4_1_1_37 * C05766))</v>
      </c>
      <c r="N1032" s="16" t="str">
        <f t="shared" si="118"/>
        <v>r1031: C05766 -&gt; C05768  +  C00011 | (${Variables:E4_1_1_37_kcat} * E4_1_1_37 * C05766) / (${Variables:E4_1_1_37_km} + (E4_1_1_37 * C05766))</v>
      </c>
    </row>
    <row r="1033" spans="1:14" ht="29" x14ac:dyDescent="0.35">
      <c r="A1033" s="12" t="s">
        <v>2696</v>
      </c>
      <c r="B1033" s="11" t="s">
        <v>2066</v>
      </c>
      <c r="C1033" s="11" t="s">
        <v>7402</v>
      </c>
      <c r="E1033" s="40">
        <v>1032</v>
      </c>
      <c r="F1033" s="11" t="str">
        <f t="shared" si="113"/>
        <v>E3_2_1_23</v>
      </c>
      <c r="G1033" s="46" t="str">
        <f t="shared" si="114"/>
        <v>E3_2_1_23_kcat: 13.7</v>
      </c>
      <c r="H1033" s="46" t="str">
        <f t="shared" si="112"/>
        <v>E3_2_1_23_km: 1</v>
      </c>
      <c r="I1033" s="49" t="s">
        <v>8558</v>
      </c>
      <c r="J1033" s="49" t="str">
        <f t="shared" si="115"/>
        <v>C05796  *  C00001 </v>
      </c>
      <c r="K1033" s="19" t="s">
        <v>9632</v>
      </c>
      <c r="L1033" s="50" t="str">
        <f t="shared" si="116"/>
        <v>C00124  * C05796</v>
      </c>
      <c r="M1033" s="16" t="str">
        <f t="shared" si="117"/>
        <v>(${Variables:E3_2_1_23_kcat} * E3_2_1_23 * C05796  *  C00001 ) / (${Variables:E3_2_1_23_km} + (E3_2_1_23 * C05796  *  C00001 ))</v>
      </c>
      <c r="N1033" s="16" t="str">
        <f t="shared" si="118"/>
        <v>r1032: C05796  +  C00001  -&gt; C00124  + C05796 | (${Variables:E3_2_1_23_kcat} * E3_2_1_23 * C05796  *  C00001 ) / (${Variables:E3_2_1_23_km} + (E3_2_1_23 * C05796  *  C00001 ))</v>
      </c>
    </row>
    <row r="1034" spans="1:14" ht="29" x14ac:dyDescent="0.35">
      <c r="A1034" s="12" t="s">
        <v>2683</v>
      </c>
      <c r="B1034" s="11" t="s">
        <v>2053</v>
      </c>
      <c r="C1034" s="11" t="s">
        <v>7538</v>
      </c>
      <c r="E1034" s="40">
        <v>1033</v>
      </c>
      <c r="F1034" s="11" t="str">
        <f t="shared" si="113"/>
        <v>E3_1_3_6</v>
      </c>
      <c r="G1034" s="46" t="str">
        <f t="shared" si="114"/>
        <v>E3_1_3_6_kcat: 13.7</v>
      </c>
      <c r="H1034" s="46" t="str">
        <f t="shared" si="112"/>
        <v>E3_1_3_6_km: 1</v>
      </c>
      <c r="I1034" s="49" t="s">
        <v>8559</v>
      </c>
      <c r="J1034" s="49" t="str">
        <f t="shared" si="115"/>
        <v>C05822  *  C00001 </v>
      </c>
      <c r="K1034" s="19" t="s">
        <v>9034</v>
      </c>
      <c r="L1034" s="50" t="str">
        <f t="shared" si="116"/>
        <v>C00475  * C00009</v>
      </c>
      <c r="M1034" s="16" t="str">
        <f t="shared" si="117"/>
        <v>(${Variables:E3_1_3_6_kcat} * E3_1_3_6 * C05822  *  C00001 ) / (${Variables:E3_1_3_6_km} + (E3_1_3_6 * C05822  *  C00001 ))</v>
      </c>
      <c r="N1034" s="16" t="str">
        <f t="shared" si="118"/>
        <v>r1033: C05822  +  C00001  -&gt; C00475  + C00009 | (${Variables:E3_1_3_6_kcat} * E3_1_3_6 * C05822  *  C00001 ) / (${Variables:E3_1_3_6_km} + (E3_1_3_6 * C05822  *  C00001 ))</v>
      </c>
    </row>
    <row r="1035" spans="1:14" ht="29" x14ac:dyDescent="0.35">
      <c r="A1035" s="26" t="s">
        <v>2354</v>
      </c>
      <c r="B1035" s="11" t="s">
        <v>1726</v>
      </c>
      <c r="C1035" s="11" t="s">
        <v>7377</v>
      </c>
      <c r="E1035" s="40">
        <v>1034</v>
      </c>
      <c r="F1035" s="11" t="str">
        <f t="shared" si="113"/>
        <v>E1_1_1_27</v>
      </c>
      <c r="G1035" s="46" t="str">
        <f t="shared" si="114"/>
        <v>E1_1_1_27_kcat: 13.7</v>
      </c>
      <c r="H1035" s="46" t="str">
        <f t="shared" si="112"/>
        <v>E1_1_1_27_km: 1</v>
      </c>
      <c r="I1035" s="49" t="s">
        <v>8560</v>
      </c>
      <c r="J1035" s="49" t="str">
        <f t="shared" si="115"/>
        <v>C05823  *  C00003</v>
      </c>
      <c r="K1035" s="19" t="s">
        <v>9633</v>
      </c>
      <c r="L1035" s="50" t="str">
        <f t="shared" si="116"/>
        <v>C00957  * C00004  * C00080</v>
      </c>
      <c r="M1035" s="16" t="str">
        <f t="shared" si="117"/>
        <v>(${Variables:E1_1_1_27_kcat} * E1_1_1_27 * C05823  *  C00003) / (${Variables:E1_1_1_27_km} + (E1_1_1_27 * C05823  *  C00003))</v>
      </c>
      <c r="N1035" s="16" t="str">
        <f t="shared" si="118"/>
        <v>r1034: C05823  +  C00003 -&gt; C00957  + C00004  + C00080 | (${Variables:E1_1_1_27_kcat} * E1_1_1_27 * C05823  *  C00003) / (${Variables:E1_1_1_27_km} + (E1_1_1_27 * C05823  *  C00003))</v>
      </c>
    </row>
    <row r="1036" spans="1:14" ht="29" x14ac:dyDescent="0.35">
      <c r="A1036" s="12" t="s">
        <v>2522</v>
      </c>
      <c r="B1036" s="11" t="s">
        <v>1892</v>
      </c>
      <c r="C1036" s="11" t="s">
        <v>7389</v>
      </c>
      <c r="E1036" s="40">
        <v>1035</v>
      </c>
      <c r="F1036" s="11" t="str">
        <f t="shared" si="113"/>
        <v>E2_4_2_1</v>
      </c>
      <c r="G1036" s="46" t="str">
        <f t="shared" si="114"/>
        <v>E2_4_2_1_kcat: 13.7</v>
      </c>
      <c r="H1036" s="46" t="str">
        <f t="shared" si="112"/>
        <v>E2_4_2_1_km: 1</v>
      </c>
      <c r="I1036" s="49" t="s">
        <v>8561</v>
      </c>
      <c r="J1036" s="49" t="str">
        <f t="shared" si="115"/>
        <v>C05841  *  C00009 </v>
      </c>
      <c r="K1036" s="19" t="s">
        <v>9634</v>
      </c>
      <c r="L1036" s="50" t="str">
        <f t="shared" si="116"/>
        <v>C00253  * C00620  * C00080</v>
      </c>
      <c r="M1036" s="16" t="str">
        <f t="shared" si="117"/>
        <v>(${Variables:E2_4_2_1_kcat} * E2_4_2_1 * C05841  *  C00009 ) / (${Variables:E2_4_2_1_km} + (E2_4_2_1 * C05841  *  C00009 ))</v>
      </c>
      <c r="N1036" s="16" t="str">
        <f t="shared" si="118"/>
        <v>r1035: C05841  +  C00009  -&gt; C00253  + C00620  + C00080 | (${Variables:E2_4_2_1_kcat} * E2_4_2_1 * C05841  *  C00009 ) / (${Variables:E2_4_2_1_km} + (E2_4_2_1 * C05841  *  C00009 ))</v>
      </c>
    </row>
    <row r="1037" spans="1:14" ht="29" x14ac:dyDescent="0.35">
      <c r="A1037" s="12" t="s">
        <v>2549</v>
      </c>
      <c r="B1037" s="11" t="s">
        <v>1919</v>
      </c>
      <c r="C1037" s="11" t="s">
        <v>7619</v>
      </c>
      <c r="E1037" s="40">
        <v>1036</v>
      </c>
      <c r="F1037" s="11" t="str">
        <f t="shared" si="113"/>
        <v>E2_5_1_74</v>
      </c>
      <c r="G1037" s="46" t="str">
        <f t="shared" si="114"/>
        <v>E2_5_1_74_kcat: 13.7</v>
      </c>
      <c r="H1037" s="46" t="str">
        <f t="shared" ref="H1037:H1100" si="119">_xlfn.CONCAT(F1037,"_km: ",1)</f>
        <v>E2_5_1_74_km: 1</v>
      </c>
      <c r="I1037" s="49" t="s">
        <v>8562</v>
      </c>
      <c r="J1037" s="49" t="str">
        <f t="shared" si="115"/>
        <v>C05847  *  C03657</v>
      </c>
      <c r="K1037" s="19" t="s">
        <v>9635</v>
      </c>
      <c r="L1037" s="50" t="str">
        <f t="shared" si="116"/>
        <v>C19847  * C00013  * C00011</v>
      </c>
      <c r="M1037" s="16" t="str">
        <f t="shared" si="117"/>
        <v>(${Variables:E2_5_1_74_kcat} * E2_5_1_74 * C05847  *  C03657) / (${Variables:E2_5_1_74_km} + (E2_5_1_74 * C05847  *  C03657))</v>
      </c>
      <c r="N1037" s="16" t="str">
        <f t="shared" si="118"/>
        <v>r1036: C05847  +  C03657 -&gt; C19847  + C00013  + C00011 | (${Variables:E2_5_1_74_kcat} * E2_5_1_74 * C05847  *  C03657) / (${Variables:E2_5_1_74_km} + (E2_5_1_74 * C05847  *  C03657))</v>
      </c>
    </row>
    <row r="1038" spans="1:14" ht="29" x14ac:dyDescent="0.35">
      <c r="A1038" s="12" t="s">
        <v>2519</v>
      </c>
      <c r="B1038" s="11" t="s">
        <v>1889</v>
      </c>
      <c r="C1038" s="11" t="s">
        <v>7614</v>
      </c>
      <c r="E1038" s="40">
        <v>1037</v>
      </c>
      <c r="F1038" s="11" t="str">
        <f t="shared" si="113"/>
        <v>E2_4_1_227</v>
      </c>
      <c r="G1038" s="46" t="str">
        <f t="shared" si="114"/>
        <v>E2_4_1_227_kcat: 13.7</v>
      </c>
      <c r="H1038" s="46" t="str">
        <f t="shared" si="119"/>
        <v>E2_4_1_227_km: 1</v>
      </c>
      <c r="I1038" s="49" t="s">
        <v>8563</v>
      </c>
      <c r="J1038" s="49" t="str">
        <f t="shared" si="115"/>
        <v>C05897  *  C00043 </v>
      </c>
      <c r="K1038" s="19" t="s">
        <v>9636</v>
      </c>
      <c r="L1038" s="50" t="str">
        <f t="shared" si="116"/>
        <v>C05898  * C00015</v>
      </c>
      <c r="M1038" s="16" t="str">
        <f t="shared" si="117"/>
        <v>(${Variables:E2_4_1_227_kcat} * E2_4_1_227 * C05897  *  C00043 ) / (${Variables:E2_4_1_227_km} + (E2_4_1_227 * C05897  *  C00043 ))</v>
      </c>
      <c r="N1038" s="16" t="str">
        <f t="shared" si="118"/>
        <v>r1037: C05897  +  C00043  -&gt; C05898  + C00015 | (${Variables:E2_4_1_227_kcat} * E2_4_1_227 * C05897  *  C00043 ) / (${Variables:E2_4_1_227_km} + (E2_4_1_227 * C05897  *  C00043 ))</v>
      </c>
    </row>
    <row r="1039" spans="1:14" ht="29" x14ac:dyDescent="0.35">
      <c r="A1039" s="12" t="s">
        <v>2757</v>
      </c>
      <c r="B1039" s="11" t="s">
        <v>2127</v>
      </c>
      <c r="C1039" s="11" t="s">
        <v>7272</v>
      </c>
      <c r="E1039" s="40">
        <v>1038</v>
      </c>
      <c r="F1039" s="11" t="str">
        <f t="shared" si="113"/>
        <v>E3_5_4_16</v>
      </c>
      <c r="G1039" s="46" t="str">
        <f t="shared" si="114"/>
        <v>E3_5_4_16_kcat: 13.7</v>
      </c>
      <c r="H1039" s="46" t="str">
        <f t="shared" si="119"/>
        <v>E3_5_4_16_km: 1</v>
      </c>
      <c r="I1039" s="49" t="s">
        <v>8564</v>
      </c>
      <c r="J1039" s="49" t="str">
        <f t="shared" si="115"/>
        <v>C05922  *  C00001</v>
      </c>
      <c r="K1039" s="19" t="s">
        <v>9637</v>
      </c>
      <c r="L1039" s="50" t="str">
        <f t="shared" si="116"/>
        <v>C05923  * C00058</v>
      </c>
      <c r="M1039" s="16" t="str">
        <f t="shared" si="117"/>
        <v>(${Variables:E3_5_4_16_kcat} * E3_5_4_16 * C05922  *  C00001) / (${Variables:E3_5_4_16_km} + (E3_5_4_16 * C05922  *  C00001))</v>
      </c>
      <c r="N1039" s="16" t="str">
        <f t="shared" si="118"/>
        <v>r1038: C05922  +  C00001 -&gt; C05923  + C00058 | (${Variables:E3_5_4_16_kcat} * E3_5_4_16 * C05922  *  C00001) / (${Variables:E3_5_4_16_km} + (E3_5_4_16 * C05922  *  C00001))</v>
      </c>
    </row>
    <row r="1040" spans="1:14" ht="29" x14ac:dyDescent="0.35">
      <c r="A1040" s="12" t="s">
        <v>2757</v>
      </c>
      <c r="B1040" s="11" t="s">
        <v>2127</v>
      </c>
      <c r="C1040" s="11" t="s">
        <v>7272</v>
      </c>
      <c r="E1040" s="40">
        <v>1039</v>
      </c>
      <c r="F1040" s="11" t="str">
        <f t="shared" si="113"/>
        <v>E3_5_4_16</v>
      </c>
      <c r="G1040" s="46" t="str">
        <f t="shared" si="114"/>
        <v>E3_5_4_16_kcat: 13.7</v>
      </c>
      <c r="H1040" s="46" t="str">
        <f t="shared" si="119"/>
        <v>E3_5_4_16_km: 1</v>
      </c>
      <c r="I1040" s="49" t="s">
        <v>3956</v>
      </c>
      <c r="J1040" s="49" t="str">
        <f t="shared" si="115"/>
        <v>C05923</v>
      </c>
      <c r="K1040" s="19" t="s">
        <v>3955</v>
      </c>
      <c r="L1040" s="50" t="str">
        <f t="shared" si="116"/>
        <v>C06148</v>
      </c>
      <c r="M1040" s="16" t="str">
        <f t="shared" si="117"/>
        <v>(${Variables:E3_5_4_16_kcat} * E3_5_4_16 * C05923) / (${Variables:E3_5_4_16_km} + (E3_5_4_16 * C05923))</v>
      </c>
      <c r="N1040" s="16" t="str">
        <f t="shared" si="118"/>
        <v>r1039: C05923 -&gt; C06148 | (${Variables:E3_5_4_16_kcat} * E3_5_4_16 * C05923) / (${Variables:E3_5_4_16_km} + (E3_5_4_16 * C05923))</v>
      </c>
    </row>
    <row r="1041" spans="1:14" ht="29" x14ac:dyDescent="0.35">
      <c r="A1041" s="12" t="s">
        <v>2404</v>
      </c>
      <c r="B1041" s="11" t="s">
        <v>1774</v>
      </c>
      <c r="C1041" s="11" t="s">
        <v>7302</v>
      </c>
      <c r="E1041" s="40">
        <v>1040</v>
      </c>
      <c r="F1041" s="11" t="str">
        <f t="shared" si="113"/>
        <v>E1_2_1_3</v>
      </c>
      <c r="G1041" s="46" t="str">
        <f t="shared" si="114"/>
        <v>E1_2_1_3_kcat: 13.7</v>
      </c>
      <c r="H1041" s="46" t="str">
        <f t="shared" si="119"/>
        <v>E1_2_1_3_km: 1</v>
      </c>
      <c r="I1041" s="49" t="s">
        <v>8565</v>
      </c>
      <c r="J1041" s="49" t="str">
        <f t="shared" si="115"/>
        <v>C05936  *  C00003  *  C00001</v>
      </c>
      <c r="K1041" s="19" t="s">
        <v>9638</v>
      </c>
      <c r="L1041" s="50" t="str">
        <f t="shared" si="116"/>
        <v>C02946  * C00004  * C00080</v>
      </c>
      <c r="M1041" s="16" t="str">
        <f t="shared" si="117"/>
        <v>(${Variables:E1_2_1_3_kcat} * E1_2_1_3 * C05936  *  C00003  *  C00001) / (${Variables:E1_2_1_3_km} + (E1_2_1_3 * C05936  *  C00003  *  C00001))</v>
      </c>
      <c r="N1041" s="16" t="str">
        <f t="shared" si="118"/>
        <v>r1040: C05936  +  C00003  +  C00001 -&gt; C02946  + C00004  + C00080 | (${Variables:E1_2_1_3_kcat} * E1_2_1_3 * C05936  *  C00003  *  C00001) / (${Variables:E1_2_1_3_km} + (E1_2_1_3 * C05936  *  C00003  *  C00001))</v>
      </c>
    </row>
    <row r="1042" spans="1:14" ht="29" x14ac:dyDescent="0.35">
      <c r="A1042" s="12" t="s">
        <v>2794</v>
      </c>
      <c r="B1042" s="11" t="s">
        <v>2164</v>
      </c>
      <c r="C1042" s="11" t="s">
        <v>7514</v>
      </c>
      <c r="E1042" s="40">
        <v>1041</v>
      </c>
      <c r="F1042" s="11" t="str">
        <f t="shared" si="113"/>
        <v>E4_1_3_16</v>
      </c>
      <c r="G1042" s="46" t="str">
        <f t="shared" si="114"/>
        <v>E4_1_3_16_kcat: 13.7</v>
      </c>
      <c r="H1042" s="46" t="str">
        <f t="shared" si="119"/>
        <v>E4_1_3_16_km: 1</v>
      </c>
      <c r="I1042" s="49" t="s">
        <v>3987</v>
      </c>
      <c r="J1042" s="49" t="str">
        <f t="shared" si="115"/>
        <v>C05946</v>
      </c>
      <c r="K1042" s="19" t="s">
        <v>9393</v>
      </c>
      <c r="L1042" s="50" t="str">
        <f t="shared" si="116"/>
        <v>C00022  * C00048</v>
      </c>
      <c r="M1042" s="16" t="str">
        <f t="shared" si="117"/>
        <v>(${Variables:E4_1_3_16_kcat} * E4_1_3_16 * C05946) / (${Variables:E4_1_3_16_km} + (E4_1_3_16 * C05946))</v>
      </c>
      <c r="N1042" s="16" t="str">
        <f t="shared" si="118"/>
        <v>r1041: C05946 -&gt; C00022  + C00048 | (${Variables:E4_1_3_16_kcat} * E4_1_3_16 * C05946) / (${Variables:E4_1_3_16_km} + (E4_1_3_16 * C05946))</v>
      </c>
    </row>
    <row r="1043" spans="1:14" ht="29" x14ac:dyDescent="0.35">
      <c r="A1043" s="12" t="s">
        <v>2411</v>
      </c>
      <c r="B1043" s="11" t="s">
        <v>1781</v>
      </c>
      <c r="C1043" s="11" t="s">
        <v>7517</v>
      </c>
      <c r="E1043" s="40">
        <v>1042</v>
      </c>
      <c r="F1043" s="11" t="str">
        <f t="shared" si="113"/>
        <v>E1_2_1_88</v>
      </c>
      <c r="G1043" s="46" t="str">
        <f t="shared" si="114"/>
        <v>E1_2_1_88_kcat: 13.7</v>
      </c>
      <c r="H1043" s="46" t="str">
        <f t="shared" si="119"/>
        <v>E1_2_1_88_km: 1</v>
      </c>
      <c r="I1043" s="49" t="s">
        <v>8566</v>
      </c>
      <c r="J1043" s="49" t="str">
        <f t="shared" si="115"/>
        <v>C05947  *  C00004  *  C00080</v>
      </c>
      <c r="K1043" s="19" t="s">
        <v>9639</v>
      </c>
      <c r="L1043" s="50" t="str">
        <f t="shared" si="116"/>
        <v>C05938  * C00003  * C00001</v>
      </c>
      <c r="M1043" s="16" t="str">
        <f t="shared" si="117"/>
        <v>(${Variables:E1_2_1_88_kcat} * E1_2_1_88 * C05947  *  C00004  *  C00080) / (${Variables:E1_2_1_88_km} + (E1_2_1_88 * C05947  *  C00004  *  C00080))</v>
      </c>
      <c r="N1043" s="16" t="str">
        <f t="shared" si="118"/>
        <v>r1042: C05947  +  C00004  +  C00080 -&gt; C05938  + C00003  + C00001 | (${Variables:E1_2_1_88_kcat} * E1_2_1_88 * C05947  *  C00004  *  C00080) / (${Variables:E1_2_1_88_km} + (E1_2_1_88 * C05947  *  C00004  *  C00080))</v>
      </c>
    </row>
    <row r="1044" spans="1:14" ht="29" x14ac:dyDescent="0.35">
      <c r="A1044" s="12" t="s">
        <v>2553</v>
      </c>
      <c r="B1044" s="11" t="s">
        <v>1923</v>
      </c>
      <c r="C1044" s="11" t="s">
        <v>7281</v>
      </c>
      <c r="E1044" s="40">
        <v>1043</v>
      </c>
      <c r="F1044" s="11" t="str">
        <f t="shared" si="113"/>
        <v>E2_6_1_1</v>
      </c>
      <c r="G1044" s="46" t="str">
        <f t="shared" si="114"/>
        <v>E2_6_1_1_kcat: 13.7</v>
      </c>
      <c r="H1044" s="46" t="str">
        <f t="shared" si="119"/>
        <v>E2_6_1_1_km: 1</v>
      </c>
      <c r="I1044" s="49" t="s">
        <v>8567</v>
      </c>
      <c r="J1044" s="49" t="str">
        <f t="shared" si="115"/>
        <v>C05947  *  C00026 </v>
      </c>
      <c r="K1044" s="19" t="s">
        <v>9640</v>
      </c>
      <c r="L1044" s="50" t="str">
        <f t="shared" si="116"/>
        <v>C05946  * C00025</v>
      </c>
      <c r="M1044" s="16" t="str">
        <f t="shared" si="117"/>
        <v>(${Variables:E2_6_1_1_kcat} * E2_6_1_1 * C05947  *  C00026 ) / (${Variables:E2_6_1_1_km} + (E2_6_1_1 * C05947  *  C00026 ))</v>
      </c>
      <c r="N1044" s="16" t="str">
        <f t="shared" si="118"/>
        <v>r1043: C05947  +  C00026  -&gt; C05946  + C00025 | (${Variables:E2_6_1_1_kcat} * E2_6_1_1 * C05947  *  C00026 ) / (${Variables:E2_6_1_1_km} + (E2_6_1_1 * C05947  *  C00026 ))</v>
      </c>
    </row>
    <row r="1045" spans="1:14" ht="29" x14ac:dyDescent="0.35">
      <c r="A1045" s="12" t="s">
        <v>2386</v>
      </c>
      <c r="B1045" s="11" t="s">
        <v>1756</v>
      </c>
      <c r="C1045" s="11" t="s">
        <v>7391</v>
      </c>
      <c r="E1045" s="40">
        <v>1044</v>
      </c>
      <c r="F1045" s="11" t="str">
        <f t="shared" si="113"/>
        <v>E1_14_14_1</v>
      </c>
      <c r="G1045" s="46" t="str">
        <f t="shared" si="114"/>
        <v>E1_14_14_1_kcat: 13.7</v>
      </c>
      <c r="H1045" s="46" t="str">
        <f t="shared" si="119"/>
        <v>E1_14_14_1_km: 1</v>
      </c>
      <c r="I1045" s="49" t="s">
        <v>3904</v>
      </c>
      <c r="J1045" s="49" t="str">
        <f t="shared" si="115"/>
        <v>C05966</v>
      </c>
      <c r="K1045" s="19" t="s">
        <v>3903</v>
      </c>
      <c r="L1045" s="50" t="str">
        <f t="shared" si="116"/>
        <v>C14781</v>
      </c>
      <c r="M1045" s="16" t="str">
        <f t="shared" si="117"/>
        <v>(${Variables:E1_14_14_1_kcat} * E1_14_14_1 * C05966) / (${Variables:E1_14_14_1_km} + (E1_14_14_1 * C05966))</v>
      </c>
      <c r="N1045" s="16" t="str">
        <f t="shared" si="118"/>
        <v>r1044: C05966 -&gt; C14781 | (${Variables:E1_14_14_1_kcat} * E1_14_14_1 * C05966) / (${Variables:E1_14_14_1_km} + (E1_14_14_1 * C05966))</v>
      </c>
    </row>
    <row r="1046" spans="1:14" ht="29" x14ac:dyDescent="0.35">
      <c r="A1046" s="12" t="s">
        <v>2386</v>
      </c>
      <c r="B1046" s="11" t="s">
        <v>1756</v>
      </c>
      <c r="C1046" s="11" t="s">
        <v>7391</v>
      </c>
      <c r="E1046" s="40">
        <v>1045</v>
      </c>
      <c r="F1046" s="11" t="str">
        <f t="shared" si="113"/>
        <v>E1_14_14_1</v>
      </c>
      <c r="G1046" s="46" t="str">
        <f t="shared" si="114"/>
        <v>E1_14_14_1_kcat: 13.7</v>
      </c>
      <c r="H1046" s="46" t="str">
        <f t="shared" si="119"/>
        <v>E1_14_14_1_km: 1</v>
      </c>
      <c r="I1046" s="49" t="s">
        <v>3904</v>
      </c>
      <c r="J1046" s="49" t="str">
        <f t="shared" si="115"/>
        <v>C05966</v>
      </c>
      <c r="K1046" s="19" t="s">
        <v>3905</v>
      </c>
      <c r="L1046" s="50" t="str">
        <f t="shared" si="116"/>
        <v>C14813</v>
      </c>
      <c r="M1046" s="16" t="str">
        <f t="shared" si="117"/>
        <v>(${Variables:E1_14_14_1_kcat} * E1_14_14_1 * C05966) / (${Variables:E1_14_14_1_km} + (E1_14_14_1 * C05966))</v>
      </c>
      <c r="N1046" s="16" t="str">
        <f t="shared" si="118"/>
        <v>r1045: C05966 -&gt; C14813 | (${Variables:E1_14_14_1_kcat} * E1_14_14_1 * C05966) / (${Variables:E1_14_14_1_km} + (E1_14_14_1 * C05966))</v>
      </c>
    </row>
    <row r="1047" spans="1:14" ht="29" x14ac:dyDescent="0.35">
      <c r="A1047" s="12" t="s">
        <v>2927</v>
      </c>
      <c r="B1047" s="11" t="s">
        <v>2297</v>
      </c>
      <c r="C1047" s="11" t="s">
        <v>7123</v>
      </c>
      <c r="E1047" s="40">
        <v>1046</v>
      </c>
      <c r="F1047" s="11" t="str">
        <f t="shared" si="113"/>
        <v>E6_2_1_1</v>
      </c>
      <c r="G1047" s="46" t="str">
        <f t="shared" si="114"/>
        <v>E6_2_1_1_kcat: 13.7</v>
      </c>
      <c r="H1047" s="46" t="str">
        <f t="shared" si="119"/>
        <v>E6_2_1_1_km: 1</v>
      </c>
      <c r="I1047" s="49" t="s">
        <v>8568</v>
      </c>
      <c r="J1047" s="49" t="str">
        <f t="shared" si="115"/>
        <v>C05983  *  C00010 </v>
      </c>
      <c r="K1047" s="19" t="s">
        <v>9641</v>
      </c>
      <c r="L1047" s="50" t="str">
        <f t="shared" si="116"/>
        <v>C00020  * C00100</v>
      </c>
      <c r="M1047" s="16" t="str">
        <f t="shared" si="117"/>
        <v>(${Variables:E6_2_1_1_kcat} * E6_2_1_1 * C05983  *  C00010 ) / (${Variables:E6_2_1_1_km} + (E6_2_1_1 * C05983  *  C00010 ))</v>
      </c>
      <c r="N1047" s="16" t="str">
        <f t="shared" si="118"/>
        <v>r1046: C05983  +  C00010  -&gt; C00020  + C00100 | (${Variables:E6_2_1_1_kcat} * E6_2_1_1 * C05983  *  C00010 ) / (${Variables:E6_2_1_1_km} + (E6_2_1_1 * C05983  *  C00010 ))</v>
      </c>
    </row>
    <row r="1048" spans="1:14" ht="29" x14ac:dyDescent="0.35">
      <c r="A1048" s="26" t="s">
        <v>2354</v>
      </c>
      <c r="B1048" s="11" t="s">
        <v>1726</v>
      </c>
      <c r="C1048" s="11" t="s">
        <v>7377</v>
      </c>
      <c r="E1048" s="40">
        <v>1047</v>
      </c>
      <c r="F1048" s="11" t="str">
        <f t="shared" si="113"/>
        <v>E1_1_1_27</v>
      </c>
      <c r="G1048" s="46" t="str">
        <f t="shared" si="114"/>
        <v>E1_1_1_27_kcat: 13.7</v>
      </c>
      <c r="H1048" s="46" t="str">
        <f t="shared" si="119"/>
        <v>E1_1_1_27_km: 1</v>
      </c>
      <c r="I1048" s="49" t="s">
        <v>8569</v>
      </c>
      <c r="J1048" s="49" t="str">
        <f t="shared" si="115"/>
        <v>C05984  *  C00003</v>
      </c>
      <c r="K1048" s="19" t="s">
        <v>9642</v>
      </c>
      <c r="L1048" s="50" t="str">
        <f t="shared" si="116"/>
        <v>C00109  * C00004  * C00080</v>
      </c>
      <c r="M1048" s="16" t="str">
        <f t="shared" si="117"/>
        <v>(${Variables:E1_1_1_27_kcat} * E1_1_1_27 * C05984  *  C00003) / (${Variables:E1_1_1_27_km} + (E1_1_1_27 * C05984  *  C00003))</v>
      </c>
      <c r="N1048" s="16" t="str">
        <f t="shared" si="118"/>
        <v>r1047: C05984  +  C00003 -&gt; C00109  + C00004  + C00080 | (${Variables:E1_1_1_27_kcat} * E1_1_1_27 * C05984  *  C00003) / (${Variables:E1_1_1_27_km} + (E1_1_1_27 * C05984  *  C00003))</v>
      </c>
    </row>
    <row r="1049" spans="1:14" ht="29" x14ac:dyDescent="0.35">
      <c r="A1049" s="12" t="s">
        <v>2404</v>
      </c>
      <c r="B1049" s="11" t="s">
        <v>1774</v>
      </c>
      <c r="C1049" s="11" t="s">
        <v>7302</v>
      </c>
      <c r="E1049" s="40">
        <v>1048</v>
      </c>
      <c r="F1049" s="11" t="str">
        <f t="shared" si="113"/>
        <v>E1_2_1_3</v>
      </c>
      <c r="G1049" s="46" t="str">
        <f t="shared" si="114"/>
        <v>E1_2_1_3_kcat: 13.7</v>
      </c>
      <c r="H1049" s="46" t="str">
        <f t="shared" si="119"/>
        <v>E1_2_1_3_km: 1</v>
      </c>
      <c r="I1049" s="49" t="s">
        <v>8570</v>
      </c>
      <c r="J1049" s="49" t="str">
        <f t="shared" si="115"/>
        <v>C05985  *  C00003  *  C00001</v>
      </c>
      <c r="K1049" s="19" t="s">
        <v>9643</v>
      </c>
      <c r="L1049" s="50" t="str">
        <f t="shared" si="116"/>
        <v>C00804  * C00004  * C00080</v>
      </c>
      <c r="M1049" s="16" t="str">
        <f t="shared" si="117"/>
        <v>(${Variables:E1_2_1_3_kcat} * E1_2_1_3 * C05985  *  C00003  *  C00001) / (${Variables:E1_2_1_3_km} + (E1_2_1_3 * C05985  *  C00003  *  C00001))</v>
      </c>
      <c r="N1049" s="16" t="str">
        <f t="shared" si="118"/>
        <v>r1048: C05985  +  C00003  +  C00001 -&gt; C00804  + C00004  + C00080 | (${Variables:E1_2_1_3_kcat} * E1_2_1_3 * C05985  *  C00003  *  C00001) / (${Variables:E1_2_1_3_km} + (E1_2_1_3 * C05985  *  C00003  *  C00001))</v>
      </c>
    </row>
    <row r="1050" spans="1:14" ht="29" x14ac:dyDescent="0.35">
      <c r="A1050" s="12" t="s">
        <v>2927</v>
      </c>
      <c r="B1050" s="11" t="s">
        <v>2297</v>
      </c>
      <c r="C1050" s="11" t="s">
        <v>7123</v>
      </c>
      <c r="E1050" s="40">
        <v>1049</v>
      </c>
      <c r="F1050" s="11" t="str">
        <f t="shared" si="113"/>
        <v>E6_2_1_1</v>
      </c>
      <c r="G1050" s="46" t="str">
        <f t="shared" si="114"/>
        <v>E6_2_1_1_kcat: 13.7</v>
      </c>
      <c r="H1050" s="46" t="str">
        <f t="shared" si="119"/>
        <v>E6_2_1_1_km: 1</v>
      </c>
      <c r="I1050" s="49" t="s">
        <v>8571</v>
      </c>
      <c r="J1050" s="49" t="str">
        <f t="shared" si="115"/>
        <v>C05993  *  C00010 </v>
      </c>
      <c r="K1050" s="19" t="s">
        <v>9644</v>
      </c>
      <c r="L1050" s="50" t="str">
        <f t="shared" si="116"/>
        <v>C00020  * C00024</v>
      </c>
      <c r="M1050" s="16" t="str">
        <f t="shared" si="117"/>
        <v>(${Variables:E6_2_1_1_kcat} * E6_2_1_1 * C05993  *  C00010 ) / (${Variables:E6_2_1_1_km} + (E6_2_1_1 * C05993  *  C00010 ))</v>
      </c>
      <c r="N1050" s="16" t="str">
        <f t="shared" si="118"/>
        <v>r1049: C05993  +  C00010  -&gt; C00020  + C00024 | (${Variables:E6_2_1_1_kcat} * E6_2_1_1 * C05993  *  C00010 ) / (${Variables:E6_2_1_1_km} + (E6_2_1_1 * C05993  *  C00010 ))</v>
      </c>
    </row>
    <row r="1051" spans="1:14" ht="29" x14ac:dyDescent="0.35">
      <c r="A1051" s="12" t="s">
        <v>2813</v>
      </c>
      <c r="B1051" s="11" t="s">
        <v>2183</v>
      </c>
      <c r="C1051" s="11" t="s">
        <v>7469</v>
      </c>
      <c r="E1051" s="40">
        <v>1050</v>
      </c>
      <c r="F1051" s="11" t="str">
        <f t="shared" si="113"/>
        <v>E4_2_1_17</v>
      </c>
      <c r="G1051" s="46" t="str">
        <f t="shared" si="114"/>
        <v>E4_2_1_17_kcat: 13.7</v>
      </c>
      <c r="H1051" s="46" t="str">
        <f t="shared" si="119"/>
        <v>E4_2_1_17_km: 1</v>
      </c>
      <c r="I1051" s="49" t="s">
        <v>4014</v>
      </c>
      <c r="J1051" s="49" t="str">
        <f t="shared" si="115"/>
        <v>C05998</v>
      </c>
      <c r="K1051" s="19" t="s">
        <v>9645</v>
      </c>
      <c r="L1051" s="50" t="str">
        <f t="shared" si="116"/>
        <v>C03069  * C00001</v>
      </c>
      <c r="M1051" s="16" t="str">
        <f t="shared" si="117"/>
        <v>(${Variables:E4_2_1_17_kcat} * E4_2_1_17 * C05998) / (${Variables:E4_2_1_17_km} + (E4_2_1_17 * C05998))</v>
      </c>
      <c r="N1051" s="16" t="str">
        <f t="shared" si="118"/>
        <v>r1050: C05998 -&gt; C03069  + C00001 | (${Variables:E4_2_1_17_kcat} * E4_2_1_17 * C05998) / (${Variables:E4_2_1_17_km} + (E4_2_1_17 * C05998))</v>
      </c>
    </row>
    <row r="1052" spans="1:14" ht="29" x14ac:dyDescent="0.35">
      <c r="A1052" s="12" t="s">
        <v>2404</v>
      </c>
      <c r="B1052" s="11" t="s">
        <v>1774</v>
      </c>
      <c r="C1052" s="11" t="s">
        <v>7302</v>
      </c>
      <c r="E1052" s="40">
        <v>1051</v>
      </c>
      <c r="F1052" s="11" t="str">
        <f t="shared" si="113"/>
        <v>E1_2_1_3</v>
      </c>
      <c r="G1052" s="46" t="str">
        <f t="shared" si="114"/>
        <v>E1_2_1_3_kcat: 13.7</v>
      </c>
      <c r="H1052" s="46" t="str">
        <f t="shared" si="119"/>
        <v>E1_2_1_3_km: 1</v>
      </c>
      <c r="I1052" s="49" t="s">
        <v>8572</v>
      </c>
      <c r="J1052" s="49" t="str">
        <f t="shared" si="115"/>
        <v>C06002  *  C00003  *  C00001 </v>
      </c>
      <c r="K1052" s="19" t="s">
        <v>9646</v>
      </c>
      <c r="L1052" s="50" t="str">
        <f t="shared" si="116"/>
        <v>C02170  * C00004  * C00080</v>
      </c>
      <c r="M1052" s="16" t="str">
        <f t="shared" si="117"/>
        <v>(${Variables:E1_2_1_3_kcat} * E1_2_1_3 * C06002  *  C00003  *  C00001 ) / (${Variables:E1_2_1_3_km} + (E1_2_1_3 * C06002  *  C00003  *  C00001 ))</v>
      </c>
      <c r="N1052" s="16" t="str">
        <f t="shared" si="118"/>
        <v>r1051: C06002  +  C00003  +  C00001  -&gt; C02170  + C00004  + C00080 | (${Variables:E1_2_1_3_kcat} * E1_2_1_3 * C06002  *  C00003  *  C00001 ) / (${Variables:E1_2_1_3_km} + (E1_2_1_3 * C06002  *  C00003  *  C00001 ))</v>
      </c>
    </row>
    <row r="1053" spans="1:14" ht="29" x14ac:dyDescent="0.35">
      <c r="A1053" s="12" t="s">
        <v>2402</v>
      </c>
      <c r="B1053" s="11" t="s">
        <v>1772</v>
      </c>
      <c r="C1053" s="11" t="s">
        <v>7393</v>
      </c>
      <c r="E1053" s="40">
        <v>1052</v>
      </c>
      <c r="F1053" s="11" t="str">
        <f t="shared" si="113"/>
        <v>E1_2_1_27</v>
      </c>
      <c r="G1053" s="46" t="str">
        <f t="shared" si="114"/>
        <v>E1_2_1_27_kcat: 13.7</v>
      </c>
      <c r="H1053" s="46" t="str">
        <f t="shared" si="119"/>
        <v>E1_2_1_27_km: 1</v>
      </c>
      <c r="I1053" s="49" t="s">
        <v>8573</v>
      </c>
      <c r="J1053" s="49" t="str">
        <f t="shared" si="115"/>
        <v>C06002  *  C00010  *  C00003 </v>
      </c>
      <c r="K1053" s="19" t="s">
        <v>9228</v>
      </c>
      <c r="L1053" s="50" t="str">
        <f t="shared" si="116"/>
        <v>C00100  * C00011  * C00004  * C00080</v>
      </c>
      <c r="M1053" s="16" t="str">
        <f t="shared" si="117"/>
        <v>(${Variables:E1_2_1_27_kcat} * E1_2_1_27 * C06002  *  C00010  *  C00003 ) / (${Variables:E1_2_1_27_km} + (E1_2_1_27 * C06002  *  C00010  *  C00003 ))</v>
      </c>
      <c r="N1053" s="16" t="str">
        <f t="shared" si="118"/>
        <v>r1052: C06002  +  C00010  +  C00003  -&gt; C00100  + C00011  + C00004  + C00080 | (${Variables:E1_2_1_27_kcat} * E1_2_1_27 * C06002  *  C00010  *  C00003 ) / (${Variables:E1_2_1_27_km} + (E1_2_1_27 * C06002  *  C00010  *  C00003 ))</v>
      </c>
    </row>
    <row r="1054" spans="1:14" ht="29" x14ac:dyDescent="0.35">
      <c r="A1054" s="12" t="s">
        <v>2372</v>
      </c>
      <c r="B1054" s="11" t="s">
        <v>1741</v>
      </c>
      <c r="C1054" s="11" t="s">
        <v>7492</v>
      </c>
      <c r="E1054" s="40">
        <v>1053</v>
      </c>
      <c r="F1054" s="11" t="str">
        <f t="shared" si="113"/>
        <v>E1_1_1_86</v>
      </c>
      <c r="G1054" s="46" t="str">
        <f t="shared" si="114"/>
        <v>E1_1_1_86_kcat: 13.7</v>
      </c>
      <c r="H1054" s="46" t="str">
        <f t="shared" si="119"/>
        <v>E1_1_1_86_km: 1</v>
      </c>
      <c r="I1054" s="49" t="s">
        <v>3893</v>
      </c>
      <c r="J1054" s="49" t="str">
        <f t="shared" si="115"/>
        <v>C06006</v>
      </c>
      <c r="K1054" s="19" t="s">
        <v>3892</v>
      </c>
      <c r="L1054" s="50" t="str">
        <f t="shared" si="116"/>
        <v>C14463</v>
      </c>
      <c r="M1054" s="16" t="str">
        <f t="shared" si="117"/>
        <v>(${Variables:E1_1_1_86_kcat} * E1_1_1_86 * C06006) / (${Variables:E1_1_1_86_km} + (E1_1_1_86 * C06006))</v>
      </c>
      <c r="N1054" s="16" t="str">
        <f t="shared" si="118"/>
        <v>r1053: C06006 -&gt; C14463 | (${Variables:E1_1_1_86_kcat} * E1_1_1_86 * C06006) / (${Variables:E1_1_1_86_km} + (E1_1_1_86 * C06006))</v>
      </c>
    </row>
    <row r="1055" spans="1:14" ht="29" x14ac:dyDescent="0.35">
      <c r="A1055" s="12" t="s">
        <v>2832</v>
      </c>
      <c r="B1055" s="11" t="s">
        <v>2202</v>
      </c>
      <c r="C1055" s="11" t="s">
        <v>7583</v>
      </c>
      <c r="E1055" s="40">
        <v>1054</v>
      </c>
      <c r="F1055" s="11" t="str">
        <f t="shared" si="113"/>
        <v>E4_2_1_9</v>
      </c>
      <c r="G1055" s="46" t="str">
        <f t="shared" si="114"/>
        <v>E4_2_1_9_kcat: 13.7</v>
      </c>
      <c r="H1055" s="46" t="str">
        <f t="shared" si="119"/>
        <v>E4_2_1_9_km: 1</v>
      </c>
      <c r="I1055" s="49" t="s">
        <v>4051</v>
      </c>
      <c r="J1055" s="49" t="str">
        <f t="shared" si="115"/>
        <v>C06007</v>
      </c>
      <c r="K1055" s="19" t="s">
        <v>9647</v>
      </c>
      <c r="L1055" s="50" t="str">
        <f t="shared" si="116"/>
        <v>C00671  * C00001</v>
      </c>
      <c r="M1055" s="16" t="str">
        <f t="shared" si="117"/>
        <v>(${Variables:E4_2_1_9_kcat} * E4_2_1_9 * C06007) / (${Variables:E4_2_1_9_km} + (E4_2_1_9 * C06007))</v>
      </c>
      <c r="N1055" s="16" t="str">
        <f t="shared" si="118"/>
        <v>r1054: C06007 -&gt; C00671  + C00001 | (${Variables:E4_2_1_9_kcat} * E4_2_1_9 * C06007) / (${Variables:E4_2_1_9_km} + (E4_2_1_9 * C06007))</v>
      </c>
    </row>
    <row r="1056" spans="1:14" ht="29" x14ac:dyDescent="0.35">
      <c r="A1056" s="12" t="s">
        <v>2372</v>
      </c>
      <c r="B1056" s="11" t="s">
        <v>1741</v>
      </c>
      <c r="C1056" s="11" t="s">
        <v>7492</v>
      </c>
      <c r="E1056" s="40">
        <v>1055</v>
      </c>
      <c r="F1056" s="11" t="str">
        <f t="shared" si="113"/>
        <v>E1_1_1_86</v>
      </c>
      <c r="G1056" s="46" t="str">
        <f t="shared" si="114"/>
        <v>E1_1_1_86_kcat: 13.7</v>
      </c>
      <c r="H1056" s="46" t="str">
        <f t="shared" si="119"/>
        <v>E1_1_1_86_km: 1</v>
      </c>
      <c r="I1056" s="49" t="s">
        <v>8574</v>
      </c>
      <c r="J1056" s="49" t="str">
        <f t="shared" si="115"/>
        <v>C06007  *  C00006</v>
      </c>
      <c r="K1056" s="19" t="s">
        <v>9648</v>
      </c>
      <c r="L1056" s="50" t="str">
        <f t="shared" si="116"/>
        <v>C14463  * C00005  * C00080</v>
      </c>
      <c r="M1056" s="16" t="str">
        <f t="shared" si="117"/>
        <v>(${Variables:E1_1_1_86_kcat} * E1_1_1_86 * C06007  *  C00006) / (${Variables:E1_1_1_86_km} + (E1_1_1_86 * C06007  *  C00006))</v>
      </c>
      <c r="N1056" s="16" t="str">
        <f t="shared" si="118"/>
        <v>r1055: C06007  +  C00006 -&gt; C14463  + C00005  + C00080 | (${Variables:E1_1_1_86_kcat} * E1_1_1_86 * C06007  *  C00006) / (${Variables:E1_1_1_86_km} + (E1_1_1_86 * C06007  *  C00006))</v>
      </c>
    </row>
    <row r="1057" spans="1:14" ht="29" x14ac:dyDescent="0.35">
      <c r="A1057" s="12" t="s">
        <v>2372</v>
      </c>
      <c r="B1057" s="11" t="s">
        <v>1741</v>
      </c>
      <c r="C1057" s="11" t="s">
        <v>7492</v>
      </c>
      <c r="E1057" s="40">
        <v>1056</v>
      </c>
      <c r="F1057" s="11" t="str">
        <f t="shared" si="113"/>
        <v>E1_1_1_86</v>
      </c>
      <c r="G1057" s="46" t="str">
        <f t="shared" si="114"/>
        <v>E1_1_1_86_kcat: 13.7</v>
      </c>
      <c r="H1057" s="46" t="str">
        <f t="shared" si="119"/>
        <v>E1_1_1_86_km: 1</v>
      </c>
      <c r="I1057" s="49" t="s">
        <v>3895</v>
      </c>
      <c r="J1057" s="49" t="str">
        <f t="shared" si="115"/>
        <v>C06010</v>
      </c>
      <c r="K1057" s="19" t="s">
        <v>3894</v>
      </c>
      <c r="L1057" s="50" t="str">
        <f t="shared" si="116"/>
        <v>C04181</v>
      </c>
      <c r="M1057" s="16" t="str">
        <f t="shared" si="117"/>
        <v>(${Variables:E1_1_1_86_kcat} * E1_1_1_86 * C06010) / (${Variables:E1_1_1_86_km} + (E1_1_1_86 * C06010))</v>
      </c>
      <c r="N1057" s="16" t="str">
        <f t="shared" si="118"/>
        <v>r1056: C06010 -&gt; C04181 | (${Variables:E1_1_1_86_kcat} * E1_1_1_86 * C06010) / (${Variables:E1_1_1_86_km} + (E1_1_1_86 * C06010))</v>
      </c>
    </row>
    <row r="1058" spans="1:14" ht="29" x14ac:dyDescent="0.35">
      <c r="A1058" s="12" t="s">
        <v>2789</v>
      </c>
      <c r="B1058" s="11" t="s">
        <v>2159</v>
      </c>
      <c r="C1058" s="11" t="s">
        <v>7620</v>
      </c>
      <c r="E1058" s="40">
        <v>1057</v>
      </c>
      <c r="F1058" s="11" t="str">
        <f t="shared" si="113"/>
        <v>E4_1_1_5</v>
      </c>
      <c r="G1058" s="46" t="str">
        <f t="shared" si="114"/>
        <v>E4_1_1_5_kcat: 13.7</v>
      </c>
      <c r="H1058" s="46" t="str">
        <f t="shared" si="119"/>
        <v>E4_1_1_5_km: 1</v>
      </c>
      <c r="I1058" s="49" t="s">
        <v>3895</v>
      </c>
      <c r="J1058" s="49" t="str">
        <f t="shared" si="115"/>
        <v>C06010</v>
      </c>
      <c r="K1058" s="19" t="s">
        <v>9649</v>
      </c>
      <c r="L1058" s="50" t="str">
        <f t="shared" si="116"/>
        <v>C00810  * C00011</v>
      </c>
      <c r="M1058" s="16" t="str">
        <f t="shared" si="117"/>
        <v>(${Variables:E4_1_1_5_kcat} * E4_1_1_5 * C06010) / (${Variables:E4_1_1_5_km} + (E4_1_1_5 * C06010))</v>
      </c>
      <c r="N1058" s="16" t="str">
        <f t="shared" si="118"/>
        <v>r1057: C06010 -&gt; C00810  + C00011 | (${Variables:E4_1_1_5_kcat} * E4_1_1_5 * C06010) / (${Variables:E4_1_1_5_km} + (E4_1_1_5 * C06010))</v>
      </c>
    </row>
    <row r="1059" spans="1:14" ht="29" x14ac:dyDescent="0.35">
      <c r="A1059" s="12" t="s">
        <v>2481</v>
      </c>
      <c r="B1059" s="11" t="s">
        <v>1851</v>
      </c>
      <c r="C1059" s="11" t="s">
        <v>7241</v>
      </c>
      <c r="E1059" s="40">
        <v>1058</v>
      </c>
      <c r="F1059" s="11" t="str">
        <f t="shared" si="113"/>
        <v>E2_2_1_6</v>
      </c>
      <c r="G1059" s="46" t="str">
        <f t="shared" si="114"/>
        <v>E2_2_1_6_kcat: 13.7</v>
      </c>
      <c r="H1059" s="46" t="str">
        <f t="shared" si="119"/>
        <v>E2_2_1_6_km: 1</v>
      </c>
      <c r="I1059" s="49" t="s">
        <v>8575</v>
      </c>
      <c r="J1059" s="49" t="str">
        <f t="shared" si="115"/>
        <v>C06010  *  C00011</v>
      </c>
      <c r="K1059" s="19" t="s">
        <v>3921</v>
      </c>
      <c r="L1059" s="50" t="str">
        <f t="shared" si="116"/>
        <v>C00022</v>
      </c>
      <c r="M1059" s="16" t="str">
        <f t="shared" si="117"/>
        <v>(${Variables:E2_2_1_6_kcat} * E2_2_1_6 * C06010  *  C00011) / (${Variables:E2_2_1_6_km} + (E2_2_1_6 * C06010  *  C00011))</v>
      </c>
      <c r="N1059" s="16" t="str">
        <f t="shared" si="118"/>
        <v>r1058: C06010  +  C00011 -&gt; C00022 | (${Variables:E2_2_1_6_kcat} * E2_2_1_6 * C06010  *  C00011) / (${Variables:E2_2_1_6_km} + (E2_2_1_6 * C06010  *  C00011))</v>
      </c>
    </row>
    <row r="1060" spans="1:14" ht="29" x14ac:dyDescent="0.35">
      <c r="A1060" s="12" t="s">
        <v>2481</v>
      </c>
      <c r="B1060" s="11" t="s">
        <v>1851</v>
      </c>
      <c r="C1060" s="11" t="s">
        <v>7241</v>
      </c>
      <c r="E1060" s="40">
        <v>1059</v>
      </c>
      <c r="F1060" s="11" t="str">
        <f t="shared" si="113"/>
        <v>E2_2_1_6</v>
      </c>
      <c r="G1060" s="46" t="str">
        <f t="shared" si="114"/>
        <v>E2_2_1_6_kcat: 13.7</v>
      </c>
      <c r="H1060" s="46" t="str">
        <f t="shared" si="119"/>
        <v>E2_2_1_6_km: 1</v>
      </c>
      <c r="I1060" s="49" t="s">
        <v>8576</v>
      </c>
      <c r="J1060" s="49" t="str">
        <f t="shared" si="115"/>
        <v>C06010  *  C00068 </v>
      </c>
      <c r="K1060" s="19" t="s">
        <v>9359</v>
      </c>
      <c r="L1060" s="50" t="str">
        <f t="shared" si="116"/>
        <v>C05125  * C00022</v>
      </c>
      <c r="M1060" s="16" t="str">
        <f t="shared" si="117"/>
        <v>(${Variables:E2_2_1_6_kcat} * E2_2_1_6 * C06010  *  C00068 ) / (${Variables:E2_2_1_6_km} + (E2_2_1_6 * C06010  *  C00068 ))</v>
      </c>
      <c r="N1060" s="16" t="str">
        <f t="shared" si="118"/>
        <v>r1059: C06010  +  C00068  -&gt; C05125  + C00022 | (${Variables:E2_2_1_6_kcat} * E2_2_1_6 * C06010  *  C00068 ) / (${Variables:E2_2_1_6_km} + (E2_2_1_6 * C06010  *  C00068 ))</v>
      </c>
    </row>
    <row r="1061" spans="1:14" ht="29" x14ac:dyDescent="0.35">
      <c r="A1061" s="12" t="s">
        <v>2881</v>
      </c>
      <c r="B1061" s="11" t="s">
        <v>2251</v>
      </c>
      <c r="C1061" s="11" t="s">
        <v>7621</v>
      </c>
      <c r="E1061" s="40">
        <v>1060</v>
      </c>
      <c r="F1061" s="11" t="str">
        <f t="shared" si="113"/>
        <v>E5_3_1_27</v>
      </c>
      <c r="G1061" s="46" t="str">
        <f t="shared" si="114"/>
        <v>E5_3_1_27_kcat: 13.7</v>
      </c>
      <c r="H1061" s="46" t="str">
        <f t="shared" si="119"/>
        <v>E5_3_1_27_km: 1</v>
      </c>
      <c r="I1061" s="49" t="s">
        <v>4126</v>
      </c>
      <c r="J1061" s="49" t="str">
        <f t="shared" si="115"/>
        <v>C06019</v>
      </c>
      <c r="K1061" s="19" t="s">
        <v>4125</v>
      </c>
      <c r="L1061" s="50" t="str">
        <f t="shared" si="116"/>
        <v>C00085</v>
      </c>
      <c r="M1061" s="16" t="str">
        <f t="shared" si="117"/>
        <v>(${Variables:E5_3_1_27_kcat} * E5_3_1_27 * C06019) / (${Variables:E5_3_1_27_km} + (E5_3_1_27 * C06019))</v>
      </c>
      <c r="N1061" s="16" t="str">
        <f t="shared" si="118"/>
        <v>r1060: C06019 -&gt; C00085 | (${Variables:E5_3_1_27_kcat} * E5_3_1_27 * C06019) / (${Variables:E5_3_1_27_km} + (E5_3_1_27 * C06019))</v>
      </c>
    </row>
    <row r="1062" spans="1:14" ht="29" x14ac:dyDescent="0.35">
      <c r="A1062" s="12" t="s">
        <v>2881</v>
      </c>
      <c r="B1062" s="11" t="s">
        <v>2251</v>
      </c>
      <c r="C1062" s="11" t="s">
        <v>7621</v>
      </c>
      <c r="E1062" s="40">
        <v>1061</v>
      </c>
      <c r="F1062" s="11" t="str">
        <f t="shared" si="113"/>
        <v>E5_3_1_27</v>
      </c>
      <c r="G1062" s="46" t="str">
        <f t="shared" si="114"/>
        <v>E5_3_1_27_kcat: 13.7</v>
      </c>
      <c r="H1062" s="46" t="str">
        <f t="shared" si="119"/>
        <v>E5_3_1_27_km: 1</v>
      </c>
      <c r="I1062" s="49" t="s">
        <v>4126</v>
      </c>
      <c r="J1062" s="49" t="str">
        <f t="shared" si="115"/>
        <v>C06019</v>
      </c>
      <c r="K1062" s="19" t="s">
        <v>4127</v>
      </c>
      <c r="L1062" s="50" t="str">
        <f t="shared" si="116"/>
        <v>C05345</v>
      </c>
      <c r="M1062" s="16" t="str">
        <f t="shared" si="117"/>
        <v>(${Variables:E5_3_1_27_kcat} * E5_3_1_27 * C06019) / (${Variables:E5_3_1_27_km} + (E5_3_1_27 * C06019))</v>
      </c>
      <c r="N1062" s="16" t="str">
        <f t="shared" si="118"/>
        <v>r1061: C06019 -&gt; C05345 | (${Variables:E5_3_1_27_kcat} * E5_3_1_27 * C06019) / (${Variables:E5_3_1_27_km} + (E5_3_1_27 * C06019))</v>
      </c>
    </row>
    <row r="1063" spans="1:14" ht="29" x14ac:dyDescent="0.35">
      <c r="A1063" s="12" t="s">
        <v>2695</v>
      </c>
      <c r="B1063" s="11" t="s">
        <v>2065</v>
      </c>
      <c r="C1063" s="11" t="s">
        <v>7104</v>
      </c>
      <c r="E1063" s="40">
        <v>1062</v>
      </c>
      <c r="F1063" s="11" t="str">
        <f t="shared" si="113"/>
        <v>E3_2_1_22</v>
      </c>
      <c r="G1063" s="46" t="str">
        <f t="shared" si="114"/>
        <v>E3_2_1_22_kcat: 13.7</v>
      </c>
      <c r="H1063" s="46" t="str">
        <f t="shared" si="119"/>
        <v>E3_2_1_22_km: 1</v>
      </c>
      <c r="I1063" s="49" t="s">
        <v>8577</v>
      </c>
      <c r="J1063" s="49" t="str">
        <f t="shared" si="115"/>
        <v>C06037  *  C00001 </v>
      </c>
      <c r="K1063" s="19" t="s">
        <v>9650</v>
      </c>
      <c r="L1063" s="50" t="str">
        <f t="shared" si="116"/>
        <v>C03692  * C00124</v>
      </c>
      <c r="M1063" s="16" t="str">
        <f t="shared" si="117"/>
        <v>(${Variables:E3_2_1_22_kcat} * E3_2_1_22 * C06037  *  C00001 ) / (${Variables:E3_2_1_22_km} + (E3_2_1_22 * C06037  *  C00001 ))</v>
      </c>
      <c r="N1063" s="16" t="str">
        <f t="shared" si="118"/>
        <v>r1062: C06037  +  C00001  -&gt; C03692  + C00124 | (${Variables:E3_2_1_22_kcat} * E3_2_1_22 * C06037  *  C00001 ) / (${Variables:E3_2_1_22_km} + (E3_2_1_22 * C06037  *  C00001 ))</v>
      </c>
    </row>
    <row r="1064" spans="1:14" ht="29" x14ac:dyDescent="0.35">
      <c r="A1064" s="12" t="s">
        <v>2836</v>
      </c>
      <c r="B1064" s="11" t="s">
        <v>2206</v>
      </c>
      <c r="C1064" s="11" t="s">
        <v>7511</v>
      </c>
      <c r="E1064" s="40">
        <v>1063</v>
      </c>
      <c r="F1064" s="11" t="str">
        <f t="shared" si="113"/>
        <v>E4_2_3_1</v>
      </c>
      <c r="G1064" s="46" t="str">
        <f t="shared" si="114"/>
        <v>E4_2_3_1_kcat: 13.7</v>
      </c>
      <c r="H1064" s="46" t="str">
        <f t="shared" si="119"/>
        <v>E4_2_3_1_km: 1</v>
      </c>
      <c r="I1064" s="49" t="s">
        <v>8578</v>
      </c>
      <c r="J1064" s="49" t="str">
        <f t="shared" si="115"/>
        <v>C06055  *  C00001</v>
      </c>
      <c r="K1064" s="19" t="s">
        <v>9651</v>
      </c>
      <c r="L1064" s="50" t="str">
        <f t="shared" si="116"/>
        <v>C06056  * C00009</v>
      </c>
      <c r="M1064" s="16" t="str">
        <f t="shared" si="117"/>
        <v>(${Variables:E4_2_3_1_kcat} * E4_2_3_1 * C06055  *  C00001) / (${Variables:E4_2_3_1_km} + (E4_2_3_1 * C06055  *  C00001))</v>
      </c>
      <c r="N1064" s="16" t="str">
        <f t="shared" si="118"/>
        <v>r1063: C06055  +  C00001 -&gt; C06056  + C00009 | (${Variables:E4_2_3_1_kcat} * E4_2_3_1 * C06055  *  C00001) / (${Variables:E4_2_3_1_km} + (E4_2_3_1 * C06055  *  C00001))</v>
      </c>
    </row>
    <row r="1065" spans="1:14" ht="29" x14ac:dyDescent="0.35">
      <c r="A1065" s="12" t="s">
        <v>2561</v>
      </c>
      <c r="B1065" s="11" t="s">
        <v>1931</v>
      </c>
      <c r="C1065" s="11" t="s">
        <v>7501</v>
      </c>
      <c r="E1065" s="40">
        <v>1064</v>
      </c>
      <c r="F1065" s="11" t="str">
        <f t="shared" si="113"/>
        <v>E2_6_1_52</v>
      </c>
      <c r="G1065" s="46" t="str">
        <f t="shared" si="114"/>
        <v>E2_6_1_52_kcat: 13.7</v>
      </c>
      <c r="H1065" s="46" t="str">
        <f t="shared" si="119"/>
        <v>E2_6_1_52_km: 1</v>
      </c>
      <c r="I1065" s="49" t="s">
        <v>8579</v>
      </c>
      <c r="J1065" s="49" t="str">
        <f t="shared" si="115"/>
        <v>C06055  *  C00026</v>
      </c>
      <c r="K1065" s="19" t="s">
        <v>9652</v>
      </c>
      <c r="L1065" s="50" t="str">
        <f t="shared" si="116"/>
        <v>C06054  * C00025</v>
      </c>
      <c r="M1065" s="16" t="str">
        <f t="shared" si="117"/>
        <v>(${Variables:E2_6_1_52_kcat} * E2_6_1_52 * C06055  *  C00026) / (${Variables:E2_6_1_52_km} + (E2_6_1_52 * C06055  *  C00026))</v>
      </c>
      <c r="N1065" s="16" t="str">
        <f t="shared" si="118"/>
        <v>r1064: C06055  +  C00026 -&gt; C06054  + C00025 | (${Variables:E2_6_1_52_kcat} * E2_6_1_52 * C06055  *  C00026) / (${Variables:E2_6_1_52_km} + (E2_6_1_52 * C06055  *  C00026))</v>
      </c>
    </row>
    <row r="1066" spans="1:14" ht="29" x14ac:dyDescent="0.35">
      <c r="A1066" s="12" t="s">
        <v>2756</v>
      </c>
      <c r="B1066" s="11" t="s">
        <v>2126</v>
      </c>
      <c r="C1066" s="11" t="s">
        <v>7454</v>
      </c>
      <c r="E1066" s="40">
        <v>1065</v>
      </c>
      <c r="F1066" s="11" t="str">
        <f t="shared" si="113"/>
        <v>E3_5_3_9</v>
      </c>
      <c r="G1066" s="46" t="str">
        <f t="shared" si="114"/>
        <v>E3_5_3_9_kcat: 13.7</v>
      </c>
      <c r="H1066" s="46" t="str">
        <f t="shared" si="119"/>
        <v>E3_5_3_9_km: 1</v>
      </c>
      <c r="I1066" s="49" t="s">
        <v>8580</v>
      </c>
      <c r="J1066" s="49" t="str">
        <f t="shared" si="115"/>
        <v>C06060  *  C00001 </v>
      </c>
      <c r="K1066" s="19" t="s">
        <v>9653</v>
      </c>
      <c r="L1066" s="50" t="str">
        <f t="shared" si="116"/>
        <v>C00241  * C00014</v>
      </c>
      <c r="M1066" s="16" t="str">
        <f t="shared" si="117"/>
        <v>(${Variables:E3_5_3_9_kcat} * E3_5_3_9 * C06060  *  C00001 ) / (${Variables:E3_5_3_9_km} + (E3_5_3_9 * C06060  *  C00001 ))</v>
      </c>
      <c r="N1066" s="16" t="str">
        <f t="shared" si="118"/>
        <v>r1065: C06060  +  C00001  -&gt; C00241  + C00014 | (${Variables:E3_5_3_9_kcat} * E3_5_3_9 * C06060  *  C00001 ) / (${Variables:E3_5_3_9_km} + (E3_5_3_9 * C06060  *  C00001 ))</v>
      </c>
    </row>
    <row r="1067" spans="1:14" ht="29" x14ac:dyDescent="0.35">
      <c r="A1067" s="12" t="s">
        <v>2435</v>
      </c>
      <c r="B1067" s="11" t="s">
        <v>1756</v>
      </c>
      <c r="C1067" s="11" t="s">
        <v>7219</v>
      </c>
      <c r="E1067" s="40">
        <v>1066</v>
      </c>
      <c r="F1067" s="11" t="str">
        <f t="shared" si="113"/>
        <v>E1_6_2_4</v>
      </c>
      <c r="G1067" s="46" t="str">
        <f t="shared" si="114"/>
        <v>E1_6_2_4_kcat: 13.7</v>
      </c>
      <c r="H1067" s="46" t="str">
        <f t="shared" si="119"/>
        <v>E1_6_2_4_km: 1</v>
      </c>
      <c r="I1067" s="49" t="s">
        <v>8581</v>
      </c>
      <c r="J1067" s="49" t="str">
        <f t="shared" si="115"/>
        <v>C06109  *  C00005 </v>
      </c>
      <c r="K1067" s="19" t="s">
        <v>9654</v>
      </c>
      <c r="L1067" s="50" t="str">
        <f t="shared" si="116"/>
        <v>C06110  * C00006  * C00080</v>
      </c>
      <c r="M1067" s="16" t="str">
        <f t="shared" si="117"/>
        <v>(${Variables:E1_6_2_4_kcat} * E1_6_2_4 * C06109  *  C00005 ) / (${Variables:E1_6_2_4_km} + (E1_6_2_4 * C06109  *  C00005 ))</v>
      </c>
      <c r="N1067" s="16" t="str">
        <f t="shared" si="118"/>
        <v>r1066: C06109  +  C00005  -&gt; C06110  + C00006  + C00080 | (${Variables:E1_6_2_4_kcat} * E1_6_2_4 * C06109  *  C00005 ) / (${Variables:E1_6_2_4_km} + (E1_6_2_4 * C06109  *  C00005 ))</v>
      </c>
    </row>
    <row r="1068" spans="1:14" ht="29" x14ac:dyDescent="0.35">
      <c r="A1068" s="12" t="s">
        <v>2695</v>
      </c>
      <c r="B1068" s="11" t="s">
        <v>2065</v>
      </c>
      <c r="C1068" s="11" t="s">
        <v>7104</v>
      </c>
      <c r="E1068" s="40">
        <v>1067</v>
      </c>
      <c r="F1068" s="11" t="str">
        <f t="shared" si="113"/>
        <v>E3_2_1_22</v>
      </c>
      <c r="G1068" s="46" t="str">
        <f t="shared" si="114"/>
        <v>E3_2_1_22_kcat: 13.7</v>
      </c>
      <c r="H1068" s="46" t="str">
        <f t="shared" si="119"/>
        <v>E3_2_1_22_km: 1</v>
      </c>
      <c r="I1068" s="49" t="s">
        <v>8582</v>
      </c>
      <c r="J1068" s="49" t="str">
        <f t="shared" si="115"/>
        <v>C06126  *  C00001 </v>
      </c>
      <c r="K1068" s="19" t="s">
        <v>9655</v>
      </c>
      <c r="L1068" s="50" t="str">
        <f t="shared" si="116"/>
        <v>C02686  * C00124</v>
      </c>
      <c r="M1068" s="16" t="str">
        <f t="shared" si="117"/>
        <v>(${Variables:E3_2_1_22_kcat} * E3_2_1_22 * C06126  *  C00001 ) / (${Variables:E3_2_1_22_km} + (E3_2_1_22 * C06126  *  C00001 ))</v>
      </c>
      <c r="N1068" s="16" t="str">
        <f t="shared" si="118"/>
        <v>r1067: C06126  +  C00001  -&gt; C02686  + C00124 | (${Variables:E3_2_1_22_kcat} * E3_2_1_22 * C06126  *  C00001 ) / (${Variables:E3_2_1_22_km} + (E3_2_1_22 * C06126  *  C00001 ))</v>
      </c>
    </row>
    <row r="1069" spans="1:14" ht="29" x14ac:dyDescent="0.35">
      <c r="A1069" s="12" t="s">
        <v>2701</v>
      </c>
      <c r="B1069" s="11" t="s">
        <v>2071</v>
      </c>
      <c r="C1069" s="11" t="s">
        <v>7105</v>
      </c>
      <c r="E1069" s="40">
        <v>1068</v>
      </c>
      <c r="F1069" s="11" t="str">
        <f t="shared" si="113"/>
        <v>E3_2_1_52</v>
      </c>
      <c r="G1069" s="46" t="str">
        <f t="shared" si="114"/>
        <v>E3_2_1_52_kcat: 13.7</v>
      </c>
      <c r="H1069" s="46" t="str">
        <f t="shared" si="119"/>
        <v>E3_2_1_52_km: 1</v>
      </c>
      <c r="I1069" s="49" t="s">
        <v>8583</v>
      </c>
      <c r="J1069" s="49" t="str">
        <f t="shared" si="115"/>
        <v>C06135  *  C00001 </v>
      </c>
      <c r="K1069" s="19" t="s">
        <v>9656</v>
      </c>
      <c r="L1069" s="50" t="str">
        <f t="shared" si="116"/>
        <v>C01290  * C01132</v>
      </c>
      <c r="M1069" s="16" t="str">
        <f t="shared" si="117"/>
        <v>(${Variables:E3_2_1_52_kcat} * E3_2_1_52 * C06135  *  C00001 ) / (${Variables:E3_2_1_52_km} + (E3_2_1_52 * C06135  *  C00001 ))</v>
      </c>
      <c r="N1069" s="16" t="str">
        <f t="shared" si="118"/>
        <v>r1068: C06135  +  C00001  -&gt; C01290  + C01132 | (${Variables:E3_2_1_52_kcat} * E3_2_1_52 * C06135  *  C00001 ) / (${Variables:E3_2_1_52_km} + (E3_2_1_52 * C06135  *  C00001 ))</v>
      </c>
    </row>
    <row r="1070" spans="1:14" ht="29" x14ac:dyDescent="0.35">
      <c r="A1070" s="12" t="s">
        <v>2696</v>
      </c>
      <c r="B1070" s="11" t="s">
        <v>2066</v>
      </c>
      <c r="C1070" s="11" t="s">
        <v>7402</v>
      </c>
      <c r="E1070" s="40">
        <v>1069</v>
      </c>
      <c r="F1070" s="11" t="str">
        <f t="shared" si="113"/>
        <v>E3_2_1_23</v>
      </c>
      <c r="G1070" s="46" t="str">
        <f t="shared" si="114"/>
        <v>E3_2_1_23_kcat: 13.7</v>
      </c>
      <c r="H1070" s="46" t="str">
        <f t="shared" si="119"/>
        <v>E3_2_1_23_km: 1</v>
      </c>
      <c r="I1070" s="49" t="s">
        <v>8584</v>
      </c>
      <c r="J1070" s="49" t="str">
        <f t="shared" si="115"/>
        <v>C06136  *  C00001 </v>
      </c>
      <c r="K1070" s="19" t="s">
        <v>9657</v>
      </c>
      <c r="L1070" s="50" t="str">
        <f t="shared" si="116"/>
        <v>C06135  * C00124</v>
      </c>
      <c r="M1070" s="16" t="str">
        <f t="shared" si="117"/>
        <v>(${Variables:E3_2_1_23_kcat} * E3_2_1_23 * C06136  *  C00001 ) / (${Variables:E3_2_1_23_km} + (E3_2_1_23 * C06136  *  C00001 ))</v>
      </c>
      <c r="N1070" s="16" t="str">
        <f t="shared" si="118"/>
        <v>r1069: C06136  +  C00001  -&gt; C06135  + C00124 | (${Variables:E3_2_1_23_kcat} * E3_2_1_23 * C06136  *  C00001 ) / (${Variables:E3_2_1_23_km} + (E3_2_1_23 * C06136  *  C00001 ))</v>
      </c>
    </row>
    <row r="1071" spans="1:14" ht="29" x14ac:dyDescent="0.35">
      <c r="A1071" s="26" t="s">
        <v>2364</v>
      </c>
      <c r="B1071" s="11" t="s">
        <v>1733</v>
      </c>
      <c r="C1071" s="11" t="s">
        <v>7622</v>
      </c>
      <c r="E1071" s="40">
        <v>1070</v>
      </c>
      <c r="F1071" s="11" t="str">
        <f t="shared" si="113"/>
        <v>E1_1_1_371</v>
      </c>
      <c r="G1071" s="46" t="str">
        <f t="shared" si="114"/>
        <v>E1_1_1_371_kcat: 13.7</v>
      </c>
      <c r="H1071" s="46" t="str">
        <f t="shared" si="119"/>
        <v>E1_1_1_371_km: 1</v>
      </c>
      <c r="I1071" s="49" t="s">
        <v>8585</v>
      </c>
      <c r="J1071" s="49" t="str">
        <f t="shared" si="115"/>
        <v>C06153  *  C00006 </v>
      </c>
      <c r="K1071" s="19" t="s">
        <v>9658</v>
      </c>
      <c r="L1071" s="50" t="str">
        <f t="shared" si="116"/>
        <v>C00691  * C00005  * C00080</v>
      </c>
      <c r="M1071" s="16" t="str">
        <f t="shared" si="117"/>
        <v>(${Variables:E1_1_1_371_kcat} * E1_1_1_371 * C06153  *  C00006 ) / (${Variables:E1_1_1_371_km} + (E1_1_1_371 * C06153  *  C00006 ))</v>
      </c>
      <c r="N1071" s="16" t="str">
        <f t="shared" si="118"/>
        <v>r1070: C06153  +  C00006  -&gt; C00691  + C00005  + C00080 | (${Variables:E1_1_1_371_kcat} * E1_1_1_371 * C06153  *  C00006 ) / (${Variables:E1_1_1_371_km} + (E1_1_1_371 * C06153  *  C00006 ))</v>
      </c>
    </row>
    <row r="1072" spans="1:14" ht="29" x14ac:dyDescent="0.35">
      <c r="A1072" s="12" t="s">
        <v>2893</v>
      </c>
      <c r="B1072" s="11" t="s">
        <v>2263</v>
      </c>
      <c r="C1072" s="11" t="s">
        <v>7623</v>
      </c>
      <c r="E1072" s="40">
        <v>1071</v>
      </c>
      <c r="F1072" s="11" t="str">
        <f t="shared" si="113"/>
        <v>E5_4_2_10</v>
      </c>
      <c r="G1072" s="46" t="str">
        <f t="shared" si="114"/>
        <v>E5_4_2_10_kcat: 13.7</v>
      </c>
      <c r="H1072" s="46" t="str">
        <f t="shared" si="119"/>
        <v>E5_4_2_10_km: 1</v>
      </c>
      <c r="I1072" s="49" t="s">
        <v>4156</v>
      </c>
      <c r="J1072" s="49" t="str">
        <f t="shared" si="115"/>
        <v>C06156</v>
      </c>
      <c r="K1072" s="19" t="s">
        <v>4155</v>
      </c>
      <c r="L1072" s="50" t="str">
        <f t="shared" si="116"/>
        <v>C00352</v>
      </c>
      <c r="M1072" s="16" t="str">
        <f t="shared" si="117"/>
        <v>(${Variables:E5_4_2_10_kcat} * E5_4_2_10 * C06156) / (${Variables:E5_4_2_10_km} + (E5_4_2_10 * C06156))</v>
      </c>
      <c r="N1072" s="16" t="str">
        <f t="shared" si="118"/>
        <v>r1071: C06156 -&gt; C00352 | (${Variables:E5_4_2_10_kcat} * E5_4_2_10 * C06156) / (${Variables:E5_4_2_10_km} + (E5_4_2_10 * C06156))</v>
      </c>
    </row>
    <row r="1073" spans="1:14" ht="29" x14ac:dyDescent="0.35">
      <c r="A1073" s="12" t="s">
        <v>2709</v>
      </c>
      <c r="B1073" s="11" t="s">
        <v>2079</v>
      </c>
      <c r="C1073" s="11" t="s">
        <v>7604</v>
      </c>
      <c r="E1073" s="40">
        <v>1072</v>
      </c>
      <c r="F1073" s="11" t="str">
        <f t="shared" si="113"/>
        <v>E3_2_1_86</v>
      </c>
      <c r="G1073" s="46" t="str">
        <f t="shared" si="114"/>
        <v>E3_2_1_86_kcat: 13.7</v>
      </c>
      <c r="H1073" s="46" t="str">
        <f t="shared" si="119"/>
        <v>E3_2_1_86_km: 1</v>
      </c>
      <c r="I1073" s="49" t="s">
        <v>8586</v>
      </c>
      <c r="J1073" s="49" t="str">
        <f t="shared" si="115"/>
        <v>C06187  *  C00001 </v>
      </c>
      <c r="K1073" s="19" t="s">
        <v>9659</v>
      </c>
      <c r="L1073" s="50" t="str">
        <f t="shared" si="116"/>
        <v>C00530  * C01172</v>
      </c>
      <c r="M1073" s="16" t="str">
        <f t="shared" si="117"/>
        <v>(${Variables:E3_2_1_86_kcat} * E3_2_1_86 * C06187  *  C00001 ) / (${Variables:E3_2_1_86_km} + (E3_2_1_86 * C06187  *  C00001 ))</v>
      </c>
      <c r="N1073" s="16" t="str">
        <f t="shared" si="118"/>
        <v>r1072: C06187  +  C00001  -&gt; C00530  + C01172 | (${Variables:E3_2_1_86_kcat} * E3_2_1_86 * C06187  *  C00001 ) / (${Variables:E3_2_1_86_km} + (E3_2_1_86 * C06187  *  C00001 ))</v>
      </c>
    </row>
    <row r="1074" spans="1:14" ht="29" x14ac:dyDescent="0.35">
      <c r="A1074" s="12" t="s">
        <v>2709</v>
      </c>
      <c r="B1074" s="11" t="s">
        <v>2079</v>
      </c>
      <c r="C1074" s="11" t="s">
        <v>7604</v>
      </c>
      <c r="E1074" s="40">
        <v>1073</v>
      </c>
      <c r="F1074" s="11" t="str">
        <f t="shared" si="113"/>
        <v>E3_2_1_86</v>
      </c>
      <c r="G1074" s="46" t="str">
        <f t="shared" si="114"/>
        <v>E3_2_1_86_kcat: 13.7</v>
      </c>
      <c r="H1074" s="46" t="str">
        <f t="shared" si="119"/>
        <v>E3_2_1_86_km: 1</v>
      </c>
      <c r="I1074" s="49" t="s">
        <v>8587</v>
      </c>
      <c r="J1074" s="49" t="str">
        <f t="shared" si="115"/>
        <v>C06188  *  C00001</v>
      </c>
      <c r="K1074" s="19" t="s">
        <v>9660</v>
      </c>
      <c r="L1074" s="50" t="str">
        <f t="shared" si="116"/>
        <v>C02323  * C01172</v>
      </c>
      <c r="M1074" s="16" t="str">
        <f t="shared" si="117"/>
        <v>(${Variables:E3_2_1_86_kcat} * E3_2_1_86 * C06188  *  C00001) / (${Variables:E3_2_1_86_km} + (E3_2_1_86 * C06188  *  C00001))</v>
      </c>
      <c r="N1074" s="16" t="str">
        <f t="shared" si="118"/>
        <v>r1073: C06188  +  C00001 -&gt; C02323  + C01172 | (${Variables:E3_2_1_86_kcat} * E3_2_1_86 * C06188  *  C00001) / (${Variables:E3_2_1_86_km} + (E3_2_1_86 * C06188  *  C00001))</v>
      </c>
    </row>
    <row r="1075" spans="1:14" ht="29" x14ac:dyDescent="0.35">
      <c r="A1075" s="12" t="s">
        <v>2683</v>
      </c>
      <c r="B1075" s="11" t="s">
        <v>2053</v>
      </c>
      <c r="C1075" s="11" t="s">
        <v>7538</v>
      </c>
      <c r="E1075" s="40">
        <v>1074</v>
      </c>
      <c r="F1075" s="11" t="str">
        <f t="shared" si="113"/>
        <v>E3_1_3_6</v>
      </c>
      <c r="G1075" s="46" t="str">
        <f t="shared" si="114"/>
        <v>E3_1_3_6_kcat: 13.7</v>
      </c>
      <c r="H1075" s="46" t="str">
        <f t="shared" si="119"/>
        <v>E3_1_3_6_km: 1</v>
      </c>
      <c r="I1075" s="49" t="s">
        <v>8588</v>
      </c>
      <c r="J1075" s="49" t="str">
        <f t="shared" si="115"/>
        <v>C06193  *  C00001</v>
      </c>
      <c r="K1075" s="19" t="s">
        <v>9136</v>
      </c>
      <c r="L1075" s="50" t="str">
        <f t="shared" si="116"/>
        <v>C00387  * C00009</v>
      </c>
      <c r="M1075" s="16" t="str">
        <f t="shared" si="117"/>
        <v>(${Variables:E3_1_3_6_kcat} * E3_1_3_6 * C06193  *  C00001) / (${Variables:E3_1_3_6_km} + (E3_1_3_6 * C06193  *  C00001))</v>
      </c>
      <c r="N1075" s="16" t="str">
        <f t="shared" si="118"/>
        <v>r1074: C06193  +  C00001 -&gt; C00387  + C00009 | (${Variables:E3_1_3_6_kcat} * E3_1_3_6 * C06193  *  C00001) / (${Variables:E3_1_3_6_km} + (E3_1_3_6 * C06193  *  C00001))</v>
      </c>
    </row>
    <row r="1076" spans="1:14" ht="29" x14ac:dyDescent="0.35">
      <c r="A1076" s="12" t="s">
        <v>2687</v>
      </c>
      <c r="B1076" s="11" t="s">
        <v>2057</v>
      </c>
      <c r="C1076" s="11" t="s">
        <v>7527</v>
      </c>
      <c r="E1076" s="40">
        <v>1075</v>
      </c>
      <c r="F1076" s="11" t="str">
        <f t="shared" si="113"/>
        <v>E3_1_4_16</v>
      </c>
      <c r="G1076" s="46" t="str">
        <f t="shared" si="114"/>
        <v>E3_1_4_16_kcat: 13.7</v>
      </c>
      <c r="H1076" s="46" t="str">
        <f t="shared" si="119"/>
        <v>E3_1_4_16_km: 1</v>
      </c>
      <c r="I1076" s="49" t="s">
        <v>8589</v>
      </c>
      <c r="J1076" s="49" t="str">
        <f t="shared" si="115"/>
        <v>C06194  *  C00001</v>
      </c>
      <c r="K1076" s="19" t="s">
        <v>3938</v>
      </c>
      <c r="L1076" s="50" t="str">
        <f t="shared" si="116"/>
        <v>C06193</v>
      </c>
      <c r="M1076" s="16" t="str">
        <f t="shared" si="117"/>
        <v>(${Variables:E3_1_4_16_kcat} * E3_1_4_16 * C06194  *  C00001) / (${Variables:E3_1_4_16_km} + (E3_1_4_16 * C06194  *  C00001))</v>
      </c>
      <c r="N1076" s="16" t="str">
        <f t="shared" si="118"/>
        <v>r1075: C06194  +  C00001 -&gt; C06193 | (${Variables:E3_1_4_16_kcat} * E3_1_4_16 * C06194  *  C00001) / (${Variables:E3_1_4_16_km} + (E3_1_4_16 * C06194  *  C00001))</v>
      </c>
    </row>
    <row r="1077" spans="1:14" ht="29" x14ac:dyDescent="0.35">
      <c r="A1077" s="12" t="s">
        <v>2682</v>
      </c>
      <c r="B1077" s="11" t="s">
        <v>2052</v>
      </c>
      <c r="C1077" s="11" t="s">
        <v>7236</v>
      </c>
      <c r="E1077" s="40">
        <v>1076</v>
      </c>
      <c r="F1077" s="11" t="str">
        <f t="shared" si="113"/>
        <v>E3_1_3_5</v>
      </c>
      <c r="G1077" s="46" t="str">
        <f t="shared" si="114"/>
        <v>E3_1_3_5_kcat: 13.7</v>
      </c>
      <c r="H1077" s="46" t="str">
        <f t="shared" si="119"/>
        <v>E3_1_3_5_km: 1</v>
      </c>
      <c r="I1077" s="49" t="s">
        <v>8590</v>
      </c>
      <c r="J1077" s="49" t="str">
        <f t="shared" si="115"/>
        <v>C06196  *  C00001 </v>
      </c>
      <c r="K1077" s="19" t="s">
        <v>9661</v>
      </c>
      <c r="L1077" s="50" t="str">
        <f t="shared" si="116"/>
        <v>C05512  * C00009</v>
      </c>
      <c r="M1077" s="16" t="str">
        <f t="shared" si="117"/>
        <v>(${Variables:E3_1_3_5_kcat} * E3_1_3_5 * C06196  *  C00001 ) / (${Variables:E3_1_3_5_km} + (E3_1_3_5 * C06196  *  C00001 ))</v>
      </c>
      <c r="N1077" s="16" t="str">
        <f t="shared" si="118"/>
        <v>r1076: C06196  +  C00001  -&gt; C05512  + C00009 | (${Variables:E3_1_3_5_kcat} * E3_1_3_5 * C06196  *  C00001 ) / (${Variables:E3_1_3_5_km} + (E3_1_3_5 * C06196  *  C00001 ))</v>
      </c>
    </row>
    <row r="1078" spans="1:14" ht="29" x14ac:dyDescent="0.35">
      <c r="A1078" s="12" t="s">
        <v>2703</v>
      </c>
      <c r="B1078" s="11" t="s">
        <v>2073</v>
      </c>
      <c r="C1078" s="11" t="s">
        <v>7624</v>
      </c>
      <c r="E1078" s="40">
        <v>1077</v>
      </c>
      <c r="F1078" s="11" t="str">
        <f t="shared" si="113"/>
        <v>E3_2_1_64</v>
      </c>
      <c r="G1078" s="46" t="str">
        <f t="shared" si="114"/>
        <v>E3_2_1_64_kcat: 13.7</v>
      </c>
      <c r="H1078" s="46" t="str">
        <f t="shared" si="119"/>
        <v>E3_2_1_64_km: 1</v>
      </c>
      <c r="I1078" s="49" t="s">
        <v>8591</v>
      </c>
      <c r="J1078" s="49" t="str">
        <f t="shared" si="115"/>
        <v>C06215  *  C00001</v>
      </c>
      <c r="K1078" s="19" t="s">
        <v>9662</v>
      </c>
      <c r="L1078" s="50" t="str">
        <f t="shared" si="116"/>
        <v>C06215  * C01725</v>
      </c>
      <c r="M1078" s="16" t="str">
        <f t="shared" si="117"/>
        <v>(${Variables:E3_2_1_64_kcat} * E3_2_1_64 * C06215  *  C00001) / (${Variables:E3_2_1_64_km} + (E3_2_1_64 * C06215  *  C00001))</v>
      </c>
      <c r="N1078" s="16" t="str">
        <f t="shared" si="118"/>
        <v>r1077: C06215  +  C00001 -&gt; C06215  + C01725 | (${Variables:E3_2_1_64_kcat} * E3_2_1_64 * C06215  *  C00001) / (${Variables:E3_2_1_64_km} + (E3_2_1_64 * C06215  *  C00001))</v>
      </c>
    </row>
    <row r="1079" spans="1:14" ht="29" x14ac:dyDescent="0.35">
      <c r="A1079" s="12" t="s">
        <v>2382</v>
      </c>
      <c r="B1079" s="11" t="s">
        <v>1751</v>
      </c>
      <c r="C1079" s="11" t="s">
        <v>7316</v>
      </c>
      <c r="E1079" s="40">
        <v>1078</v>
      </c>
      <c r="F1079" s="11" t="str">
        <f t="shared" si="113"/>
        <v>E1_13_11_2</v>
      </c>
      <c r="G1079" s="46" t="str">
        <f t="shared" si="114"/>
        <v>E1_13_11_2_kcat: 13.7</v>
      </c>
      <c r="H1079" s="46" t="str">
        <f t="shared" si="119"/>
        <v>E1_13_11_2_km: 1</v>
      </c>
      <c r="I1079" s="49" t="s">
        <v>8592</v>
      </c>
      <c r="J1079" s="49" t="str">
        <f t="shared" si="115"/>
        <v>C06336  *  C00007  *  C00001</v>
      </c>
      <c r="K1079" s="19" t="s">
        <v>9663</v>
      </c>
      <c r="L1079" s="50" t="str">
        <f t="shared" si="116"/>
        <v>C02501  * C00094</v>
      </c>
      <c r="M1079" s="16" t="str">
        <f t="shared" si="117"/>
        <v>(${Variables:E1_13_11_2_kcat} * E1_13_11_2 * C06336  *  C00007  *  C00001) / (${Variables:E1_13_11_2_km} + (E1_13_11_2 * C06336  *  C00007  *  C00001))</v>
      </c>
      <c r="N1079" s="16" t="str">
        <f t="shared" si="118"/>
        <v>r1078: C06336  +  C00007  +  C00001 -&gt; C02501  + C00094 | (${Variables:E1_13_11_2_kcat} * E1_13_11_2 * C06336  *  C00007  *  C00001) / (${Variables:E1_13_11_2_km} + (E1_13_11_2 * C06336  *  C00007  *  C00001))</v>
      </c>
    </row>
    <row r="1080" spans="1:14" ht="29" x14ac:dyDescent="0.35">
      <c r="A1080" s="12" t="s">
        <v>2540</v>
      </c>
      <c r="B1080" s="11" t="s">
        <v>1910</v>
      </c>
      <c r="C1080" s="11" t="s">
        <v>7108</v>
      </c>
      <c r="E1080" s="40">
        <v>1079</v>
      </c>
      <c r="F1080" s="11" t="str">
        <f t="shared" si="113"/>
        <v>E2_5_1_17</v>
      </c>
      <c r="G1080" s="46" t="str">
        <f t="shared" si="114"/>
        <v>E2_5_1_17_kcat: 13.7</v>
      </c>
      <c r="H1080" s="46" t="str">
        <f t="shared" si="119"/>
        <v>E2_5_1_17_km: 1</v>
      </c>
      <c r="I1080" s="49" t="s">
        <v>8593</v>
      </c>
      <c r="J1080" s="49" t="str">
        <f t="shared" si="115"/>
        <v>C06505  *  C00002</v>
      </c>
      <c r="K1080" s="19" t="s">
        <v>9664</v>
      </c>
      <c r="L1080" s="50" t="str">
        <f t="shared" si="116"/>
        <v>C06506  * C00536</v>
      </c>
      <c r="M1080" s="16" t="str">
        <f t="shared" si="117"/>
        <v>(${Variables:E2_5_1_17_kcat} * E2_5_1_17 * C06505  *  C00002) / (${Variables:E2_5_1_17_km} + (E2_5_1_17 * C06505  *  C00002))</v>
      </c>
      <c r="N1080" s="16" t="str">
        <f t="shared" si="118"/>
        <v>r1079: C06505  +  C00002 -&gt; C06506  + C00536 | (${Variables:E2_5_1_17_kcat} * E2_5_1_17 * C06505  *  C00002) / (${Variables:E2_5_1_17_km} + (E2_5_1_17 * C06505  *  C00002))</v>
      </c>
    </row>
    <row r="1081" spans="1:14" ht="43.5" x14ac:dyDescent="0.35">
      <c r="A1081" s="12" t="s">
        <v>2386</v>
      </c>
      <c r="B1081" s="11" t="s">
        <v>1756</v>
      </c>
      <c r="C1081" s="11" t="s">
        <v>7391</v>
      </c>
      <c r="E1081" s="40">
        <v>1080</v>
      </c>
      <c r="F1081" s="11" t="str">
        <f t="shared" si="113"/>
        <v>E1_14_14_1</v>
      </c>
      <c r="G1081" s="46" t="str">
        <f t="shared" si="114"/>
        <v>E1_14_14_1_kcat: 13.7</v>
      </c>
      <c r="H1081" s="46" t="str">
        <f t="shared" si="119"/>
        <v>E1_14_14_1_km: 1</v>
      </c>
      <c r="I1081" s="49" t="s">
        <v>8594</v>
      </c>
      <c r="J1081" s="49" t="str">
        <f t="shared" si="115"/>
        <v>C06604  *  C03024  *  C00007</v>
      </c>
      <c r="K1081" s="19" t="s">
        <v>9665</v>
      </c>
      <c r="L1081" s="50" t="str">
        <f t="shared" si="116"/>
        <v>C06606  * C03161  * C00087  * C00001</v>
      </c>
      <c r="M1081" s="16" t="str">
        <f t="shared" si="117"/>
        <v>(${Variables:E1_14_14_1_kcat} * E1_14_14_1 * C06604  *  C03024  *  C00007) / (${Variables:E1_14_14_1_km} + (E1_14_14_1 * C06604  *  C03024  *  C00007))</v>
      </c>
      <c r="N1081" s="16" t="str">
        <f t="shared" si="118"/>
        <v>r1080: C06604  +  C03024  +  C00007 -&gt; C06606  + C03161  + C00087  + C00001 | (${Variables:E1_14_14_1_kcat} * E1_14_14_1 * C06604  *  C03024  *  C00007) / (${Variables:E1_14_14_1_km} + (E1_14_14_1 * C06604  *  C03024  *  C00007))</v>
      </c>
    </row>
    <row r="1082" spans="1:14" ht="29" x14ac:dyDescent="0.35">
      <c r="A1082" s="12" t="s">
        <v>2404</v>
      </c>
      <c r="B1082" s="11" t="s">
        <v>1774</v>
      </c>
      <c r="C1082" s="11" t="s">
        <v>7302</v>
      </c>
      <c r="E1082" s="40">
        <v>1081</v>
      </c>
      <c r="F1082" s="11" t="str">
        <f t="shared" si="113"/>
        <v>E1_2_1_3</v>
      </c>
      <c r="G1082" s="46" t="str">
        <f t="shared" si="114"/>
        <v>E1_2_1_3_kcat: 13.7</v>
      </c>
      <c r="H1082" s="46" t="str">
        <f t="shared" si="119"/>
        <v>E1_2_1_3_km: 1</v>
      </c>
      <c r="I1082" s="49" t="s">
        <v>8595</v>
      </c>
      <c r="J1082" s="49" t="str">
        <f t="shared" si="115"/>
        <v>C06613  *  C00001</v>
      </c>
      <c r="K1082" s="19" t="s">
        <v>9666</v>
      </c>
      <c r="L1082" s="50" t="str">
        <f t="shared" si="116"/>
        <v>C06614  *  C00080</v>
      </c>
      <c r="M1082" s="16" t="str">
        <f t="shared" si="117"/>
        <v>(${Variables:E1_2_1_3_kcat} * E1_2_1_3 * C06613  *  C00001) / (${Variables:E1_2_1_3_km} + (E1_2_1_3 * C06613  *  C00001))</v>
      </c>
      <c r="N1082" s="16" t="str">
        <f t="shared" si="118"/>
        <v>r1081: C06613  +  C00001 -&gt; C06614  +  C00080 | (${Variables:E1_2_1_3_kcat} * E1_2_1_3 * C06613  *  C00001) / (${Variables:E1_2_1_3_km} + (E1_2_1_3 * C06613  *  C00001))</v>
      </c>
    </row>
    <row r="1083" spans="1:14" ht="29" x14ac:dyDescent="0.35">
      <c r="A1083" s="12" t="s">
        <v>2382</v>
      </c>
      <c r="B1083" s="11" t="s">
        <v>1751</v>
      </c>
      <c r="C1083" s="11" t="s">
        <v>7316</v>
      </c>
      <c r="E1083" s="40">
        <v>1082</v>
      </c>
      <c r="F1083" s="11" t="str">
        <f t="shared" si="113"/>
        <v>E1_13_11_2</v>
      </c>
      <c r="G1083" s="46" t="str">
        <f t="shared" si="114"/>
        <v>E1_13_11_2_kcat: 13.7</v>
      </c>
      <c r="H1083" s="46" t="str">
        <f t="shared" si="119"/>
        <v>E1_13_11_2_km: 1</v>
      </c>
      <c r="I1083" s="49" t="s">
        <v>8596</v>
      </c>
      <c r="J1083" s="49" t="str">
        <f t="shared" si="115"/>
        <v>C06730  *  C00007</v>
      </c>
      <c r="K1083" s="19" t="s">
        <v>3899</v>
      </c>
      <c r="L1083" s="50" t="str">
        <f t="shared" si="116"/>
        <v>C06760</v>
      </c>
      <c r="M1083" s="16" t="str">
        <f t="shared" si="117"/>
        <v>(${Variables:E1_13_11_2_kcat} * E1_13_11_2 * C06730  *  C00007) / (${Variables:E1_13_11_2_km} + (E1_13_11_2 * C06730  *  C00007))</v>
      </c>
      <c r="N1083" s="16" t="str">
        <f t="shared" si="118"/>
        <v>r1082: C06730  +  C00007 -&gt; C06760 | (${Variables:E1_13_11_2_kcat} * E1_13_11_2 * C06730  *  C00007) / (${Variables:E1_13_11_2_km} + (E1_13_11_2 * C06730  *  C00007))</v>
      </c>
    </row>
    <row r="1084" spans="1:14" ht="29" x14ac:dyDescent="0.35">
      <c r="A1084" s="12" t="s">
        <v>2404</v>
      </c>
      <c r="B1084" s="11" t="s">
        <v>1774</v>
      </c>
      <c r="C1084" s="11" t="s">
        <v>7302</v>
      </c>
      <c r="E1084" s="40">
        <v>1083</v>
      </c>
      <c r="F1084" s="11" t="str">
        <f t="shared" si="113"/>
        <v>E1_2_1_3</v>
      </c>
      <c r="G1084" s="46" t="str">
        <f t="shared" si="114"/>
        <v>E1_2_1_3_kcat: 13.7</v>
      </c>
      <c r="H1084" s="46" t="str">
        <f t="shared" si="119"/>
        <v>E1_2_1_3_km: 1</v>
      </c>
      <c r="I1084" s="49" t="s">
        <v>8597</v>
      </c>
      <c r="J1084" s="49" t="str">
        <f t="shared" si="115"/>
        <v>C06754  *  C00003  *  C00001 </v>
      </c>
      <c r="K1084" s="19" t="s">
        <v>9667</v>
      </c>
      <c r="L1084" s="50" t="str">
        <f t="shared" si="116"/>
        <v>C06755  * C00004  * C00080</v>
      </c>
      <c r="M1084" s="16" t="str">
        <f t="shared" si="117"/>
        <v>(${Variables:E1_2_1_3_kcat} * E1_2_1_3 * C06754  *  C00003  *  C00001 ) / (${Variables:E1_2_1_3_km} + (E1_2_1_3 * C06754  *  C00003  *  C00001 ))</v>
      </c>
      <c r="N1084" s="16" t="str">
        <f t="shared" si="118"/>
        <v>r1083: C06754  +  C00003  +  C00001  -&gt; C06755  + C00004  + C00080 | (${Variables:E1_2_1_3_kcat} * E1_2_1_3 * C06754  *  C00003  *  C00001 ) / (${Variables:E1_2_1_3_km} + (E1_2_1_3 * C06754  *  C00003  *  C00001 ))</v>
      </c>
    </row>
    <row r="1085" spans="1:14" ht="29" x14ac:dyDescent="0.35">
      <c r="A1085" s="12" t="s">
        <v>2403</v>
      </c>
      <c r="B1085" s="11" t="s">
        <v>1773</v>
      </c>
      <c r="C1085" s="11" t="s">
        <v>7411</v>
      </c>
      <c r="E1085" s="40">
        <v>1084</v>
      </c>
      <c r="F1085" s="11" t="str">
        <f t="shared" si="113"/>
        <v>E1_2_1_28</v>
      </c>
      <c r="G1085" s="46" t="str">
        <f t="shared" si="114"/>
        <v>E1_2_1_28_kcat: 13.7</v>
      </c>
      <c r="H1085" s="46" t="str">
        <f t="shared" si="119"/>
        <v>E1_2_1_28_km: 1</v>
      </c>
      <c r="I1085" s="49" t="s">
        <v>8598</v>
      </c>
      <c r="J1085" s="49" t="str">
        <f t="shared" si="115"/>
        <v>C06758  *  C00006  *  C00001 </v>
      </c>
      <c r="K1085" s="19" t="s">
        <v>9668</v>
      </c>
      <c r="L1085" s="50" t="str">
        <f t="shared" si="116"/>
        <v>C01454  * C00005  * C00080</v>
      </c>
      <c r="M1085" s="16" t="str">
        <f t="shared" si="117"/>
        <v>(${Variables:E1_2_1_28_kcat} * E1_2_1_28 * C06758  *  C00006  *  C00001 ) / (${Variables:E1_2_1_28_km} + (E1_2_1_28 * C06758  *  C00006  *  C00001 ))</v>
      </c>
      <c r="N1085" s="16" t="str">
        <f t="shared" si="118"/>
        <v>r1084: C06758  +  C00006  +  C00001  -&gt; C01454  + C00005  + C00080 | (${Variables:E1_2_1_28_kcat} * E1_2_1_28 * C06758  *  C00006  *  C00001 ) / (${Variables:E1_2_1_28_km} + (E1_2_1_28 * C06758  *  C00006  *  C00001 ))</v>
      </c>
    </row>
    <row r="1086" spans="1:14" ht="43.5" x14ac:dyDescent="0.35">
      <c r="A1086" s="12" t="s">
        <v>2386</v>
      </c>
      <c r="B1086" s="11" t="s">
        <v>1756</v>
      </c>
      <c r="C1086" s="11" t="s">
        <v>7391</v>
      </c>
      <c r="E1086" s="40">
        <v>1085</v>
      </c>
      <c r="F1086" s="11" t="str">
        <f t="shared" si="113"/>
        <v>E1_14_14_1</v>
      </c>
      <c r="G1086" s="46" t="str">
        <f t="shared" si="114"/>
        <v>E1_14_14_1_kcat: 13.7</v>
      </c>
      <c r="H1086" s="46" t="str">
        <f t="shared" si="119"/>
        <v>E1_14_14_1_km: 1</v>
      </c>
      <c r="I1086" s="49" t="s">
        <v>8599</v>
      </c>
      <c r="J1086" s="49" t="str">
        <f t="shared" si="115"/>
        <v>C06790  *  C00005  *  C00007  *  C00080</v>
      </c>
      <c r="K1086" s="19" t="s">
        <v>9669</v>
      </c>
      <c r="L1086" s="50" t="str">
        <f t="shared" si="116"/>
        <v>C11148  * C00006  * C00001</v>
      </c>
      <c r="M1086" s="16" t="str">
        <f t="shared" si="117"/>
        <v>(${Variables:E1_14_14_1_kcat} * E1_14_14_1 * C06790  *  C00005  *  C00007  *  C00080) / (${Variables:E1_14_14_1_km} + (E1_14_14_1 * C06790  *  C00005  *  C00007  *  C00080))</v>
      </c>
      <c r="N1086" s="16" t="str">
        <f t="shared" si="118"/>
        <v>r1085: C06790  +  C00005  +  C00007  +  C00080 -&gt; C11148  + C00006  + C00001 | (${Variables:E1_14_14_1_kcat} * E1_14_14_1 * C06790  *  C00005  *  C00007  *  C00080) / (${Variables:E1_14_14_1_km} + (E1_14_14_1 * C06790  *  C00005  *  C00007  *  C00080))</v>
      </c>
    </row>
    <row r="1087" spans="1:14" ht="43.5" x14ac:dyDescent="0.35">
      <c r="A1087" s="12" t="s">
        <v>2386</v>
      </c>
      <c r="B1087" s="11" t="s">
        <v>1756</v>
      </c>
      <c r="C1087" s="11" t="s">
        <v>7391</v>
      </c>
      <c r="E1087" s="40">
        <v>1086</v>
      </c>
      <c r="F1087" s="11" t="str">
        <f t="shared" si="113"/>
        <v>E1_14_14_1</v>
      </c>
      <c r="G1087" s="46" t="str">
        <f t="shared" si="114"/>
        <v>E1_14_14_1_kcat: 13.7</v>
      </c>
      <c r="H1087" s="46" t="str">
        <f t="shared" si="119"/>
        <v>E1_14_14_1_km: 1</v>
      </c>
      <c r="I1087" s="49" t="s">
        <v>8599</v>
      </c>
      <c r="J1087" s="49" t="str">
        <f t="shared" si="115"/>
        <v>C06790  *  C00005  *  C00007  *  C00080</v>
      </c>
      <c r="K1087" s="19" t="s">
        <v>9670</v>
      </c>
      <c r="L1087" s="50" t="str">
        <f t="shared" si="116"/>
        <v>C14866  * C00006  * C00001</v>
      </c>
      <c r="M1087" s="16" t="str">
        <f t="shared" si="117"/>
        <v>(${Variables:E1_14_14_1_kcat} * E1_14_14_1 * C06790  *  C00005  *  C00007  *  C00080) / (${Variables:E1_14_14_1_km} + (E1_14_14_1 * C06790  *  C00005  *  C00007  *  C00080))</v>
      </c>
      <c r="N1087" s="16" t="str">
        <f t="shared" si="118"/>
        <v>r1086: C06790  +  C00005  +  C00007  +  C00080 -&gt; C14866  + C00006  + C00001 | (${Variables:E1_14_14_1_kcat} * E1_14_14_1 * C06790  *  C00005  *  C00007  *  C00080) / (${Variables:E1_14_14_1_km} + (E1_14_14_1 * C06790  *  C00005  *  C00007  *  C00080))</v>
      </c>
    </row>
    <row r="1088" spans="1:14" ht="43.5" x14ac:dyDescent="0.35">
      <c r="A1088" s="12" t="s">
        <v>2386</v>
      </c>
      <c r="B1088" s="11" t="s">
        <v>1756</v>
      </c>
      <c r="C1088" s="11" t="s">
        <v>7391</v>
      </c>
      <c r="E1088" s="40">
        <v>1087</v>
      </c>
      <c r="F1088" s="11" t="str">
        <f t="shared" si="113"/>
        <v>E1_14_14_1</v>
      </c>
      <c r="G1088" s="46" t="str">
        <f t="shared" si="114"/>
        <v>E1_14_14_1_kcat: 13.7</v>
      </c>
      <c r="H1088" s="46" t="str">
        <f t="shared" si="119"/>
        <v>E1_14_14_1_km: 1</v>
      </c>
      <c r="I1088" s="49" t="s">
        <v>8600</v>
      </c>
      <c r="J1088" s="49" t="str">
        <f t="shared" si="115"/>
        <v>C06800  *  C00007  *  C00005  *  C00080</v>
      </c>
      <c r="K1088" s="19" t="s">
        <v>9671</v>
      </c>
      <c r="L1088" s="50" t="str">
        <f t="shared" si="116"/>
        <v>C16756  * C00001  * C00006</v>
      </c>
      <c r="M1088" s="16" t="str">
        <f t="shared" si="117"/>
        <v>(${Variables:E1_14_14_1_kcat} * E1_14_14_1 * C06800  *  C00007  *  C00005  *  C00080) / (${Variables:E1_14_14_1_km} + (E1_14_14_1 * C06800  *  C00007  *  C00005  *  C00080))</v>
      </c>
      <c r="N1088" s="16" t="str">
        <f t="shared" si="118"/>
        <v>r1087: C06800  +  C00007  +  C00005  +  C00080 -&gt; C16756  + C00001  + C00006 | (${Variables:E1_14_14_1_kcat} * E1_14_14_1 * C06800  *  C00007  *  C00005  *  C00080) / (${Variables:E1_14_14_1_km} + (E1_14_14_1 * C06800  *  C00007  *  C00005  *  C00080))</v>
      </c>
    </row>
    <row r="1089" spans="1:14" ht="43.5" x14ac:dyDescent="0.35">
      <c r="A1089" s="12" t="s">
        <v>2386</v>
      </c>
      <c r="B1089" s="11" t="s">
        <v>1756</v>
      </c>
      <c r="C1089" s="11" t="s">
        <v>7391</v>
      </c>
      <c r="E1089" s="40">
        <v>1088</v>
      </c>
      <c r="F1089" s="11" t="str">
        <f t="shared" si="113"/>
        <v>E1_14_14_1</v>
      </c>
      <c r="G1089" s="46" t="str">
        <f t="shared" si="114"/>
        <v>E1_14_14_1_kcat: 13.7</v>
      </c>
      <c r="H1089" s="46" t="str">
        <f t="shared" si="119"/>
        <v>E1_14_14_1_km: 1</v>
      </c>
      <c r="I1089" s="49" t="s">
        <v>8600</v>
      </c>
      <c r="J1089" s="49" t="str">
        <f t="shared" si="115"/>
        <v>C06800  *  C00007  *  C00005  *  C00080</v>
      </c>
      <c r="K1089" s="19" t="s">
        <v>9672</v>
      </c>
      <c r="L1089" s="50" t="str">
        <f t="shared" si="116"/>
        <v>C19586  * C00001  * C00006</v>
      </c>
      <c r="M1089" s="16" t="str">
        <f t="shared" si="117"/>
        <v>(${Variables:E1_14_14_1_kcat} * E1_14_14_1 * C06800  *  C00007  *  C00005  *  C00080) / (${Variables:E1_14_14_1_km} + (E1_14_14_1 * C06800  *  C00007  *  C00005  *  C00080))</v>
      </c>
      <c r="N1089" s="16" t="str">
        <f t="shared" si="118"/>
        <v>r1088: C06800  +  C00007  +  C00005  +  C00080 -&gt; C19586  + C00001  + C00006 | (${Variables:E1_14_14_1_kcat} * E1_14_14_1 * C06800  *  C00007  *  C00005  *  C00080) / (${Variables:E1_14_14_1_km} + (E1_14_14_1 * C06800  *  C00007  *  C00005  *  C00080))</v>
      </c>
    </row>
    <row r="1090" spans="1:14" ht="43.5" x14ac:dyDescent="0.35">
      <c r="A1090" s="12" t="s">
        <v>2386</v>
      </c>
      <c r="B1090" s="11" t="s">
        <v>1756</v>
      </c>
      <c r="C1090" s="11" t="s">
        <v>7391</v>
      </c>
      <c r="E1090" s="40">
        <v>1089</v>
      </c>
      <c r="F1090" s="11" t="str">
        <f t="shared" si="113"/>
        <v>E1_14_14_1</v>
      </c>
      <c r="G1090" s="46" t="str">
        <f t="shared" si="114"/>
        <v>E1_14_14_1_kcat: 13.7</v>
      </c>
      <c r="H1090" s="46" t="str">
        <f t="shared" si="119"/>
        <v>E1_14_14_1_km: 1</v>
      </c>
      <c r="I1090" s="49" t="s">
        <v>8601</v>
      </c>
      <c r="J1090" s="49" t="str">
        <f t="shared" si="115"/>
        <v>C06800  *  C00007  *  C00005  *  C00080 </v>
      </c>
      <c r="K1090" s="19" t="s">
        <v>9673</v>
      </c>
      <c r="L1090" s="50" t="str">
        <f t="shared" si="116"/>
        <v>C19585  * C00001  * C00006</v>
      </c>
      <c r="M1090" s="16" t="str">
        <f t="shared" si="117"/>
        <v>(${Variables:E1_14_14_1_kcat} * E1_14_14_1 * C06800  *  C00007  *  C00005  *  C00080 ) / (${Variables:E1_14_14_1_km} + (E1_14_14_1 * C06800  *  C00007  *  C00005  *  C00080 ))</v>
      </c>
      <c r="N1090" s="16" t="str">
        <f t="shared" si="118"/>
        <v>r1089: C06800  +  C00007  +  C00005  +  C00080  -&gt; C19585  + C00001  + C00006 | (${Variables:E1_14_14_1_kcat} * E1_14_14_1 * C06800  *  C00007  *  C00005  *  C00080 ) / (${Variables:E1_14_14_1_km} + (E1_14_14_1 * C06800  *  C00007  *  C00005  *  C00080 ))</v>
      </c>
    </row>
    <row r="1091" spans="1:14" ht="43.5" x14ac:dyDescent="0.35">
      <c r="A1091" s="12" t="s">
        <v>2386</v>
      </c>
      <c r="B1091" s="11" t="s">
        <v>1756</v>
      </c>
      <c r="C1091" s="11" t="s">
        <v>7391</v>
      </c>
      <c r="E1091" s="40">
        <v>1090</v>
      </c>
      <c r="F1091" s="11" t="str">
        <f t="shared" ref="F1091:F1154" si="120">"E" &amp; SUBSTITUTE(C1091,".","_")</f>
        <v>E1_14_14_1</v>
      </c>
      <c r="G1091" s="46" t="str">
        <f t="shared" ref="G1091:G1154" si="121">_xlfn.CONCAT(F1091,"_kcat: ",13.7)</f>
        <v>E1_14_14_1_kcat: 13.7</v>
      </c>
      <c r="H1091" s="46" t="str">
        <f t="shared" si="119"/>
        <v>E1_14_14_1_km: 1</v>
      </c>
      <c r="I1091" s="49" t="s">
        <v>8601</v>
      </c>
      <c r="J1091" s="49" t="str">
        <f t="shared" ref="J1091:J1154" si="122">SUBSTITUTE(I1091, "+", "*")</f>
        <v>C06800  *  C00007  *  C00005  *  C00080 </v>
      </c>
      <c r="K1091" s="19" t="s">
        <v>9674</v>
      </c>
      <c r="L1091" s="50" t="str">
        <f t="shared" ref="L1091:L1154" si="123">SUBSTITUTE(K1091, "+", "*")</f>
        <v>C19595  * C00001  * C00006</v>
      </c>
      <c r="M1091" s="16" t="str">
        <f t="shared" ref="M1091:M1154" si="124">_xlfn.CONCAT("(", "${Variables:",F1091, "_kcat}"," * ", F1091, " * ",J1091,") / (","${Variables:",F1091,"_km}"," + (",F1091," * ",J1091,"))")</f>
        <v>(${Variables:E1_14_14_1_kcat} * E1_14_14_1 * C06800  *  C00007  *  C00005  *  C00080 ) / (${Variables:E1_14_14_1_km} + (E1_14_14_1 * C06800  *  C00007  *  C00005  *  C00080 ))</v>
      </c>
      <c r="N1091" s="16" t="str">
        <f t="shared" ref="N1091:N1154" si="125">_xlfn.CONCAT("r",E1091,": ",I1091, " -&gt; ",K1091," | ",M1091)</f>
        <v>r1090: C06800  +  C00007  +  C00005  +  C00080  -&gt; C19595  + C00001  + C00006 | (${Variables:E1_14_14_1_kcat} * E1_14_14_1 * C06800  *  C00007  *  C00005  *  C00080 ) / (${Variables:E1_14_14_1_km} + (E1_14_14_1 * C06800  *  C00007  *  C00005  *  C00080 ))</v>
      </c>
    </row>
    <row r="1092" spans="1:14" ht="43.5" x14ac:dyDescent="0.35">
      <c r="A1092" s="12" t="s">
        <v>2386</v>
      </c>
      <c r="B1092" s="11" t="s">
        <v>1756</v>
      </c>
      <c r="C1092" s="11" t="s">
        <v>7391</v>
      </c>
      <c r="E1092" s="40">
        <v>1091</v>
      </c>
      <c r="F1092" s="11" t="str">
        <f t="shared" si="120"/>
        <v>E1_14_14_1</v>
      </c>
      <c r="G1092" s="46" t="str">
        <f t="shared" si="121"/>
        <v>E1_14_14_1_kcat: 13.7</v>
      </c>
      <c r="H1092" s="46" t="str">
        <f t="shared" si="119"/>
        <v>E1_14_14_1_km: 1</v>
      </c>
      <c r="I1092" s="49" t="s">
        <v>8602</v>
      </c>
      <c r="J1092" s="49" t="str">
        <f t="shared" si="122"/>
        <v>C06868  *  C00005  *  C00080  *  C00007</v>
      </c>
      <c r="K1092" s="19" t="s">
        <v>9675</v>
      </c>
      <c r="L1092" s="50" t="str">
        <f t="shared" si="123"/>
        <v>C07496  * C00006  * C00001</v>
      </c>
      <c r="M1092" s="16" t="str">
        <f t="shared" si="124"/>
        <v>(${Variables:E1_14_14_1_kcat} * E1_14_14_1 * C06868  *  C00005  *  C00080  *  C00007) / (${Variables:E1_14_14_1_km} + (E1_14_14_1 * C06868  *  C00005  *  C00080  *  C00007))</v>
      </c>
      <c r="N1092" s="16" t="str">
        <f t="shared" si="125"/>
        <v>r1091: C06868  +  C00005  +  C00080  +  C00007 -&gt; C07496  + C00006  + C00001 | (${Variables:E1_14_14_1_kcat} * E1_14_14_1 * C06868  *  C00005  *  C00080  *  C00007) / (${Variables:E1_14_14_1_km} + (E1_14_14_1 * C06868  *  C00005  *  C00080  *  C00007))</v>
      </c>
    </row>
    <row r="1093" spans="1:14" ht="29" x14ac:dyDescent="0.35">
      <c r="A1093" s="12" t="s">
        <v>2598</v>
      </c>
      <c r="B1093" s="11" t="s">
        <v>1968</v>
      </c>
      <c r="C1093" s="11" t="s">
        <v>7625</v>
      </c>
      <c r="E1093" s="40">
        <v>1092</v>
      </c>
      <c r="F1093" s="11" t="str">
        <f t="shared" si="120"/>
        <v>E2_7_1_92</v>
      </c>
      <c r="G1093" s="46" t="str">
        <f t="shared" si="121"/>
        <v>E2_7_1_92_kcat: 13.7</v>
      </c>
      <c r="H1093" s="46" t="str">
        <f t="shared" si="119"/>
        <v>E2_7_1_92_km: 1</v>
      </c>
      <c r="I1093" s="49" t="s">
        <v>8603</v>
      </c>
      <c r="J1093" s="49" t="str">
        <f t="shared" si="122"/>
        <v>C06892  *  C00002</v>
      </c>
      <c r="K1093" s="19" t="s">
        <v>9676</v>
      </c>
      <c r="L1093" s="50" t="str">
        <f t="shared" si="123"/>
        <v>C06893  * C00008</v>
      </c>
      <c r="M1093" s="16" t="str">
        <f t="shared" si="124"/>
        <v>(${Variables:E2_7_1_92_kcat} * E2_7_1_92 * C06892  *  C00002) / (${Variables:E2_7_1_92_km} + (E2_7_1_92 * C06892  *  C00002))</v>
      </c>
      <c r="N1093" s="16" t="str">
        <f t="shared" si="125"/>
        <v>r1092: C06892  +  C00002 -&gt; C06893  + C00008 | (${Variables:E2_7_1_92_kcat} * E2_7_1_92 * C06892  *  C00002) / (${Variables:E2_7_1_92_km} + (E2_7_1_92 * C06892  *  C00002))</v>
      </c>
    </row>
    <row r="1094" spans="1:14" ht="29" x14ac:dyDescent="0.35">
      <c r="A1094" s="12" t="s">
        <v>2796</v>
      </c>
      <c r="B1094" s="11" t="s">
        <v>2166</v>
      </c>
      <c r="C1094" s="11" t="s">
        <v>7626</v>
      </c>
      <c r="E1094" s="40">
        <v>1093</v>
      </c>
      <c r="F1094" s="11" t="str">
        <f t="shared" si="120"/>
        <v>E4_1_2_29</v>
      </c>
      <c r="G1094" s="46" t="str">
        <f t="shared" si="121"/>
        <v>E4_1_2_29_kcat: 13.7</v>
      </c>
      <c r="H1094" s="46" t="str">
        <f t="shared" si="119"/>
        <v>E4_1_2_29_km: 1</v>
      </c>
      <c r="I1094" s="49" t="s">
        <v>3983</v>
      </c>
      <c r="J1094" s="49" t="str">
        <f t="shared" si="122"/>
        <v>C06893</v>
      </c>
      <c r="K1094" s="19" t="s">
        <v>9677</v>
      </c>
      <c r="L1094" s="50" t="str">
        <f t="shared" si="123"/>
        <v>C00222  * C00111</v>
      </c>
      <c r="M1094" s="16" t="str">
        <f t="shared" si="124"/>
        <v>(${Variables:E4_1_2_29_kcat} * E4_1_2_29 * C06893) / (${Variables:E4_1_2_29_km} + (E4_1_2_29 * C06893))</v>
      </c>
      <c r="N1094" s="16" t="str">
        <f t="shared" si="125"/>
        <v>r1093: C06893 -&gt; C00222  + C00111 | (${Variables:E4_1_2_29_kcat} * E4_1_2_29 * C06893) / (${Variables:E4_1_2_29_km} + (E4_1_2_29 * C06893))</v>
      </c>
    </row>
    <row r="1095" spans="1:14" ht="29" x14ac:dyDescent="0.35">
      <c r="A1095" s="12" t="s">
        <v>2386</v>
      </c>
      <c r="B1095" s="11" t="s">
        <v>1756</v>
      </c>
      <c r="C1095" s="11" t="s">
        <v>7391</v>
      </c>
      <c r="E1095" s="40">
        <v>1094</v>
      </c>
      <c r="F1095" s="11" t="str">
        <f t="shared" si="120"/>
        <v>E1_14_14_1</v>
      </c>
      <c r="G1095" s="46" t="str">
        <f t="shared" si="121"/>
        <v>E1_14_14_1_kcat: 13.7</v>
      </c>
      <c r="H1095" s="46" t="str">
        <f t="shared" si="119"/>
        <v>E1_14_14_1_km: 1</v>
      </c>
      <c r="I1095" s="49" t="s">
        <v>3911</v>
      </c>
      <c r="J1095" s="49" t="str">
        <f t="shared" si="122"/>
        <v>C07047</v>
      </c>
      <c r="K1095" s="19" t="s">
        <v>9678</v>
      </c>
      <c r="L1095" s="50" t="str">
        <f t="shared" si="123"/>
        <v>C16550  * C06754</v>
      </c>
      <c r="M1095" s="16" t="str">
        <f t="shared" si="124"/>
        <v>(${Variables:E1_14_14_1_kcat} * E1_14_14_1 * C07047) / (${Variables:E1_14_14_1_km} + (E1_14_14_1 * C07047))</v>
      </c>
      <c r="N1095" s="16" t="str">
        <f t="shared" si="125"/>
        <v>r1094: C07047 -&gt; C16550  + C06754 | (${Variables:E1_14_14_1_kcat} * E1_14_14_1 * C07047) / (${Variables:E1_14_14_1_km} + (E1_14_14_1 * C07047))</v>
      </c>
    </row>
    <row r="1096" spans="1:14" ht="29" x14ac:dyDescent="0.35">
      <c r="A1096" s="12" t="s">
        <v>2386</v>
      </c>
      <c r="B1096" s="11" t="s">
        <v>1756</v>
      </c>
      <c r="C1096" s="11" t="s">
        <v>7391</v>
      </c>
      <c r="E1096" s="40">
        <v>1095</v>
      </c>
      <c r="F1096" s="11" t="str">
        <f t="shared" si="120"/>
        <v>E1_14_14_1</v>
      </c>
      <c r="G1096" s="46" t="str">
        <f t="shared" si="121"/>
        <v>E1_14_14_1_kcat: 13.7</v>
      </c>
      <c r="H1096" s="46" t="str">
        <f t="shared" si="119"/>
        <v>E1_14_14_1_km: 1</v>
      </c>
      <c r="I1096" s="49" t="s">
        <v>3911</v>
      </c>
      <c r="J1096" s="49" t="str">
        <f t="shared" si="122"/>
        <v>C07047</v>
      </c>
      <c r="K1096" s="19" t="s">
        <v>9679</v>
      </c>
      <c r="L1096" s="50" t="str">
        <f t="shared" si="123"/>
        <v>C16555  * C06754</v>
      </c>
      <c r="M1096" s="16" t="str">
        <f t="shared" si="124"/>
        <v>(${Variables:E1_14_14_1_kcat} * E1_14_14_1 * C07047) / (${Variables:E1_14_14_1_km} + (E1_14_14_1 * C07047))</v>
      </c>
      <c r="N1096" s="16" t="str">
        <f t="shared" si="125"/>
        <v>r1095: C07047 -&gt; C16555  + C06754 | (${Variables:E1_14_14_1_kcat} * E1_14_14_1 * C07047) / (${Variables:E1_14_14_1_km} + (E1_14_14_1 * C07047))</v>
      </c>
    </row>
    <row r="1097" spans="1:14" ht="29" x14ac:dyDescent="0.35">
      <c r="A1097" s="12" t="s">
        <v>2656</v>
      </c>
      <c r="B1097" s="11" t="s">
        <v>2026</v>
      </c>
      <c r="C1097" s="11" t="s">
        <v>7539</v>
      </c>
      <c r="E1097" s="40">
        <v>1096</v>
      </c>
      <c r="F1097" s="11" t="str">
        <f t="shared" si="120"/>
        <v>E3_1_1_1</v>
      </c>
      <c r="G1097" s="46" t="str">
        <f t="shared" si="121"/>
        <v>E3_1_1_1_kcat: 13.7</v>
      </c>
      <c r="H1097" s="46" t="str">
        <f t="shared" si="119"/>
        <v>E3_1_1_1_km: 1</v>
      </c>
      <c r="I1097" s="49" t="s">
        <v>8604</v>
      </c>
      <c r="J1097" s="49" t="str">
        <f t="shared" si="122"/>
        <v>C07054  *  C00001 </v>
      </c>
      <c r="K1097" s="19" t="s">
        <v>9680</v>
      </c>
      <c r="L1097" s="50" t="str">
        <f t="shared" si="123"/>
        <v>C07446  * C05361</v>
      </c>
      <c r="M1097" s="16" t="str">
        <f t="shared" si="124"/>
        <v>(${Variables:E3_1_1_1_kcat} * E3_1_1_1 * C07054  *  C00001 ) / (${Variables:E3_1_1_1_km} + (E3_1_1_1 * C07054  *  C00001 ))</v>
      </c>
      <c r="N1097" s="16" t="str">
        <f t="shared" si="125"/>
        <v>r1096: C07054  +  C00001  -&gt; C07446  + C05361 | (${Variables:E3_1_1_1_kcat} * E3_1_1_1 * C07054  *  C00001 ) / (${Variables:E3_1_1_1_km} + (E3_1_1_1 * C07054  *  C00001 ))</v>
      </c>
    </row>
    <row r="1098" spans="1:14" ht="29" x14ac:dyDescent="0.35">
      <c r="A1098" s="12" t="s">
        <v>2386</v>
      </c>
      <c r="B1098" s="11" t="s">
        <v>1756</v>
      </c>
      <c r="C1098" s="11" t="s">
        <v>7391</v>
      </c>
      <c r="E1098" s="40">
        <v>1097</v>
      </c>
      <c r="F1098" s="11" t="str">
        <f t="shared" si="120"/>
        <v>E1_14_14_1</v>
      </c>
      <c r="G1098" s="46" t="str">
        <f t="shared" si="121"/>
        <v>E1_14_14_1_kcat: 13.7</v>
      </c>
      <c r="H1098" s="46" t="str">
        <f t="shared" si="119"/>
        <v>E1_14_14_1_km: 1</v>
      </c>
      <c r="I1098" s="49" t="s">
        <v>3913</v>
      </c>
      <c r="J1098" s="49" t="str">
        <f t="shared" si="122"/>
        <v>C07073</v>
      </c>
      <c r="K1098" s="19" t="s">
        <v>3912</v>
      </c>
      <c r="L1098" s="50" t="str">
        <f t="shared" si="123"/>
        <v>C16561</v>
      </c>
      <c r="M1098" s="16" t="str">
        <f t="shared" si="124"/>
        <v>(${Variables:E1_14_14_1_kcat} * E1_14_14_1 * C07073) / (${Variables:E1_14_14_1_km} + (E1_14_14_1 * C07073))</v>
      </c>
      <c r="N1098" s="16" t="str">
        <f t="shared" si="125"/>
        <v>r1097: C07073 -&gt; C16561 | (${Variables:E1_14_14_1_kcat} * E1_14_14_1 * C07073) / (${Variables:E1_14_14_1_km} + (E1_14_14_1 * C07073))</v>
      </c>
    </row>
    <row r="1099" spans="1:14" ht="29" x14ac:dyDescent="0.35">
      <c r="A1099" s="12" t="s">
        <v>2656</v>
      </c>
      <c r="B1099" s="11" t="s">
        <v>2026</v>
      </c>
      <c r="C1099" s="11" t="s">
        <v>7539</v>
      </c>
      <c r="E1099" s="40">
        <v>1098</v>
      </c>
      <c r="F1099" s="11" t="str">
        <f t="shared" si="120"/>
        <v>E3_1_1_1</v>
      </c>
      <c r="G1099" s="46" t="str">
        <f t="shared" si="121"/>
        <v>E3_1_1_1_kcat: 13.7</v>
      </c>
      <c r="H1099" s="46" t="str">
        <f t="shared" si="119"/>
        <v>E3_1_1_1_km: 1</v>
      </c>
      <c r="I1099" s="49" t="s">
        <v>8605</v>
      </c>
      <c r="J1099" s="49" t="str">
        <f t="shared" si="122"/>
        <v>C07073  *  C00001 </v>
      </c>
      <c r="K1099" s="19" t="s">
        <v>9681</v>
      </c>
      <c r="L1099" s="50" t="str">
        <f t="shared" si="123"/>
        <v>C11004  * C16647</v>
      </c>
      <c r="M1099" s="16" t="str">
        <f t="shared" si="124"/>
        <v>(${Variables:E3_1_1_1_kcat} * E3_1_1_1 * C07073  *  C00001 ) / (${Variables:E3_1_1_1_km} + (E3_1_1_1 * C07073  *  C00001 ))</v>
      </c>
      <c r="N1099" s="16" t="str">
        <f t="shared" si="125"/>
        <v>r1098: C07073  +  C00001  -&gt; C11004  + C16647 | (${Variables:E3_1_1_1_kcat} * E3_1_1_1 * C07073  *  C00001 ) / (${Variables:E3_1_1_1_km} + (E3_1_1_1 * C07073  *  C00001 ))</v>
      </c>
    </row>
    <row r="1100" spans="1:14" ht="43.5" x14ac:dyDescent="0.35">
      <c r="A1100" s="12" t="s">
        <v>2386</v>
      </c>
      <c r="B1100" s="11" t="s">
        <v>1756</v>
      </c>
      <c r="C1100" s="11" t="s">
        <v>7391</v>
      </c>
      <c r="E1100" s="40">
        <v>1099</v>
      </c>
      <c r="F1100" s="11" t="str">
        <f t="shared" si="120"/>
        <v>E1_14_14_1</v>
      </c>
      <c r="G1100" s="46" t="str">
        <f t="shared" si="121"/>
        <v>E1_14_14_1_kcat: 13.7</v>
      </c>
      <c r="H1100" s="46" t="str">
        <f t="shared" si="119"/>
        <v>E1_14_14_1_km: 1</v>
      </c>
      <c r="I1100" s="49" t="s">
        <v>8606</v>
      </c>
      <c r="J1100" s="49" t="str">
        <f t="shared" si="122"/>
        <v>C07073  *  C00005  *  C00007  *  C00080 </v>
      </c>
      <c r="K1100" s="19" t="s">
        <v>9682</v>
      </c>
      <c r="L1100" s="50" t="str">
        <f t="shared" si="123"/>
        <v>C16560  * C00006  * C00001</v>
      </c>
      <c r="M1100" s="16" t="str">
        <f t="shared" si="124"/>
        <v>(${Variables:E1_14_14_1_kcat} * E1_14_14_1 * C07073  *  C00005  *  C00007  *  C00080 ) / (${Variables:E1_14_14_1_km} + (E1_14_14_1 * C07073  *  C00005  *  C00007  *  C00080 ))</v>
      </c>
      <c r="N1100" s="16" t="str">
        <f t="shared" si="125"/>
        <v>r1099: C07073  +  C00005  +  C00007  +  C00080  -&gt; C16560  + C00006  + C00001 | (${Variables:E1_14_14_1_kcat} * E1_14_14_1 * C07073  *  C00005  *  C00007  *  C00080 ) / (${Variables:E1_14_14_1_km} + (E1_14_14_1 * C07073  *  C00005  *  C00007  *  C00080 ))</v>
      </c>
    </row>
    <row r="1101" spans="1:14" ht="29" x14ac:dyDescent="0.35">
      <c r="A1101" s="12" t="s">
        <v>2382</v>
      </c>
      <c r="B1101" s="11" t="s">
        <v>1751</v>
      </c>
      <c r="C1101" s="11" t="s">
        <v>7316</v>
      </c>
      <c r="E1101" s="40">
        <v>1100</v>
      </c>
      <c r="F1101" s="11" t="str">
        <f t="shared" si="120"/>
        <v>E1_13_11_2</v>
      </c>
      <c r="G1101" s="46" t="str">
        <f t="shared" si="121"/>
        <v>E1_13_11_2_kcat: 13.7</v>
      </c>
      <c r="H1101" s="46" t="str">
        <f t="shared" ref="H1101:H1164" si="126">_xlfn.CONCAT(F1101,"_km: ",1)</f>
        <v>E1_13_11_2_km: 1</v>
      </c>
      <c r="I1101" s="49" t="s">
        <v>8607</v>
      </c>
      <c r="J1101" s="49" t="str">
        <f t="shared" si="122"/>
        <v>C07085  *  C00007</v>
      </c>
      <c r="K1101" s="19" t="s">
        <v>3900</v>
      </c>
      <c r="L1101" s="50" t="str">
        <f t="shared" si="123"/>
        <v>C07087</v>
      </c>
      <c r="M1101" s="16" t="str">
        <f t="shared" si="124"/>
        <v>(${Variables:E1_13_11_2_kcat} * E1_13_11_2 * C07085  *  C00007) / (${Variables:E1_13_11_2_km} + (E1_13_11_2 * C07085  *  C00007))</v>
      </c>
      <c r="N1101" s="16" t="str">
        <f t="shared" si="125"/>
        <v>r1100: C07085  +  C00007 -&gt; C07087 | (${Variables:E1_13_11_2_kcat} * E1_13_11_2 * C07085  *  C00007) / (${Variables:E1_13_11_2_km} + (E1_13_11_2 * C07085  *  C00007))</v>
      </c>
    </row>
    <row r="1102" spans="1:14" ht="43.5" x14ac:dyDescent="0.35">
      <c r="A1102" s="12" t="s">
        <v>2386</v>
      </c>
      <c r="B1102" s="11" t="s">
        <v>1756</v>
      </c>
      <c r="C1102" s="11" t="s">
        <v>7391</v>
      </c>
      <c r="E1102" s="40">
        <v>1101</v>
      </c>
      <c r="F1102" s="11" t="str">
        <f t="shared" si="120"/>
        <v>E1_14_14_1</v>
      </c>
      <c r="G1102" s="46" t="str">
        <f t="shared" si="121"/>
        <v>E1_14_14_1_kcat: 13.7</v>
      </c>
      <c r="H1102" s="46" t="str">
        <f t="shared" si="126"/>
        <v>E1_14_14_1_km: 1</v>
      </c>
      <c r="I1102" s="49" t="s">
        <v>8608</v>
      </c>
      <c r="J1102" s="49" t="str">
        <f t="shared" si="122"/>
        <v>C07108  *  C00005  *  C00007  *  C00080</v>
      </c>
      <c r="K1102" s="19" t="s">
        <v>9683</v>
      </c>
      <c r="L1102" s="50" t="str">
        <f t="shared" si="123"/>
        <v>C05011  * C00006  * C00001</v>
      </c>
      <c r="M1102" s="16" t="str">
        <f t="shared" si="124"/>
        <v>(${Variables:E1_14_14_1_kcat} * E1_14_14_1 * C07108  *  C00005  *  C00007  *  C00080) / (${Variables:E1_14_14_1_km} + (E1_14_14_1 * C07108  *  C00005  *  C00007  *  C00080))</v>
      </c>
      <c r="N1102" s="16" t="str">
        <f t="shared" si="125"/>
        <v>r1101: C07108  +  C00005  +  C00007  +  C00080 -&gt; C05011  + C00006  + C00001 | (${Variables:E1_14_14_1_kcat} * E1_14_14_1 * C07108  *  C00005  *  C00007  *  C00080) / (${Variables:E1_14_14_1_km} + (E1_14_14_1 * C07108  *  C00005  *  C00007  *  C00080))</v>
      </c>
    </row>
    <row r="1103" spans="1:14" ht="29" x14ac:dyDescent="0.35">
      <c r="A1103" s="12" t="s">
        <v>2403</v>
      </c>
      <c r="B1103" s="11" t="s">
        <v>1773</v>
      </c>
      <c r="C1103" s="11" t="s">
        <v>7411</v>
      </c>
      <c r="E1103" s="40">
        <v>1102</v>
      </c>
      <c r="F1103" s="11" t="str">
        <f t="shared" si="120"/>
        <v>E1_2_1_28</v>
      </c>
      <c r="G1103" s="46" t="str">
        <f t="shared" si="121"/>
        <v>E1_2_1_28_kcat: 13.7</v>
      </c>
      <c r="H1103" s="46" t="str">
        <f t="shared" si="126"/>
        <v>E1_2_1_28_km: 1</v>
      </c>
      <c r="I1103" s="49" t="s">
        <v>8609</v>
      </c>
      <c r="J1103" s="49" t="str">
        <f t="shared" si="122"/>
        <v>C07209  *  C00006  *  C00001 </v>
      </c>
      <c r="K1103" s="19" t="s">
        <v>9684</v>
      </c>
      <c r="L1103" s="50" t="str">
        <f t="shared" si="123"/>
        <v>C07211  * C00005  * C00080</v>
      </c>
      <c r="M1103" s="16" t="str">
        <f t="shared" si="124"/>
        <v>(${Variables:E1_2_1_28_kcat} * E1_2_1_28 * C07209  *  C00006  *  C00001 ) / (${Variables:E1_2_1_28_km} + (E1_2_1_28 * C07209  *  C00006  *  C00001 ))</v>
      </c>
      <c r="N1103" s="16" t="str">
        <f t="shared" si="125"/>
        <v>r1102: C07209  +  C00006  +  C00001  -&gt; C07211  + C00005  + C00080 | (${Variables:E1_2_1_28_kcat} * E1_2_1_28 * C07209  *  C00006  *  C00001 ) / (${Variables:E1_2_1_28_km} + (E1_2_1_28 * C07209  *  C00006  *  C00001 ))</v>
      </c>
    </row>
    <row r="1104" spans="1:14" ht="29" x14ac:dyDescent="0.35">
      <c r="A1104" s="12" t="s">
        <v>2403</v>
      </c>
      <c r="B1104" s="11" t="s">
        <v>1773</v>
      </c>
      <c r="C1104" s="11" t="s">
        <v>7411</v>
      </c>
      <c r="E1104" s="40">
        <v>1103</v>
      </c>
      <c r="F1104" s="11" t="str">
        <f t="shared" si="120"/>
        <v>E1_2_1_28</v>
      </c>
      <c r="G1104" s="46" t="str">
        <f t="shared" si="121"/>
        <v>E1_2_1_28_kcat: 13.7</v>
      </c>
      <c r="H1104" s="46" t="str">
        <f t="shared" si="126"/>
        <v>E1_2_1_28_km: 1</v>
      </c>
      <c r="I1104" s="49" t="s">
        <v>8610</v>
      </c>
      <c r="J1104" s="49" t="str">
        <f t="shared" si="122"/>
        <v>C07214  *  C00006  *  C00001</v>
      </c>
      <c r="K1104" s="19" t="s">
        <v>9685</v>
      </c>
      <c r="L1104" s="50" t="str">
        <f t="shared" si="123"/>
        <v>C07215  * C00005  * C00080</v>
      </c>
      <c r="M1104" s="16" t="str">
        <f t="shared" si="124"/>
        <v>(${Variables:E1_2_1_28_kcat} * E1_2_1_28 * C07214  *  C00006  *  C00001) / (${Variables:E1_2_1_28_km} + (E1_2_1_28 * C07214  *  C00006  *  C00001))</v>
      </c>
      <c r="N1104" s="16" t="str">
        <f t="shared" si="125"/>
        <v>r1103: C07214  +  C00006  +  C00001 -&gt; C07215  + C00005  + C00080 | (${Variables:E1_2_1_28_kcat} * E1_2_1_28 * C07214  *  C00006  *  C00001) / (${Variables:E1_2_1_28_km} + (E1_2_1_28 * C07214  *  C00006  *  C00001))</v>
      </c>
    </row>
    <row r="1105" spans="1:14" ht="29" x14ac:dyDescent="0.35">
      <c r="A1105" s="12" t="s">
        <v>2889</v>
      </c>
      <c r="B1105" s="11" t="s">
        <v>2259</v>
      </c>
      <c r="C1105" s="11" t="s">
        <v>7555</v>
      </c>
      <c r="E1105" s="40">
        <v>1104</v>
      </c>
      <c r="F1105" s="11" t="str">
        <f t="shared" si="120"/>
        <v>E5_3_2_6</v>
      </c>
      <c r="G1105" s="46" t="str">
        <f t="shared" si="121"/>
        <v>E5_3_2_6_kcat: 13.7</v>
      </c>
      <c r="H1105" s="46" t="str">
        <f t="shared" si="126"/>
        <v>E5_3_2_6_km: 1</v>
      </c>
      <c r="I1105" s="49" t="s">
        <v>4149</v>
      </c>
      <c r="J1105" s="49" t="str">
        <f t="shared" si="122"/>
        <v>C07478</v>
      </c>
      <c r="K1105" s="19" t="s">
        <v>4148</v>
      </c>
      <c r="L1105" s="50" t="str">
        <f t="shared" si="123"/>
        <v>C07479</v>
      </c>
      <c r="M1105" s="16" t="str">
        <f t="shared" si="124"/>
        <v>(${Variables:E5_3_2_6_kcat} * E5_3_2_6 * C07478) / (${Variables:E5_3_2_6_km} + (E5_3_2_6 * C07478))</v>
      </c>
      <c r="N1105" s="16" t="str">
        <f t="shared" si="125"/>
        <v>r1104: C07478 -&gt; C07479 | (${Variables:E5_3_2_6_kcat} * E5_3_2_6 * C07478) / (${Variables:E5_3_2_6_km} + (E5_3_2_6 * C07478))</v>
      </c>
    </row>
    <row r="1106" spans="1:14" ht="43.5" x14ac:dyDescent="0.35">
      <c r="A1106" s="12" t="s">
        <v>2386</v>
      </c>
      <c r="B1106" s="11" t="s">
        <v>1756</v>
      </c>
      <c r="C1106" s="11" t="s">
        <v>7391</v>
      </c>
      <c r="E1106" s="40">
        <v>1105</v>
      </c>
      <c r="F1106" s="11" t="str">
        <f t="shared" si="120"/>
        <v>E1_14_14_1</v>
      </c>
      <c r="G1106" s="46" t="str">
        <f t="shared" si="121"/>
        <v>E1_14_14_1_kcat: 13.7</v>
      </c>
      <c r="H1106" s="46" t="str">
        <f t="shared" si="126"/>
        <v>E1_14_14_1_km: 1</v>
      </c>
      <c r="I1106" s="49" t="s">
        <v>8611</v>
      </c>
      <c r="J1106" s="49" t="str">
        <f t="shared" si="122"/>
        <v>C07481  *  C00005  *  C00007  *  C00080</v>
      </c>
      <c r="K1106" s="19" t="s">
        <v>9686</v>
      </c>
      <c r="L1106" s="50" t="str">
        <f t="shared" si="123"/>
        <v>C13747  * C00006  * C00067  * C00001</v>
      </c>
      <c r="M1106" s="16" t="str">
        <f t="shared" si="124"/>
        <v>(${Variables:E1_14_14_1_kcat} * E1_14_14_1 * C07481  *  C00005  *  C00007  *  C00080) / (${Variables:E1_14_14_1_km} + (E1_14_14_1 * C07481  *  C00005  *  C00007  *  C00080))</v>
      </c>
      <c r="N1106" s="16" t="str">
        <f t="shared" si="125"/>
        <v>r1105: C07481  +  C00005  +  C00007  +  C00080 -&gt; C13747  + C00006  + C00067  + C00001 | (${Variables:E1_14_14_1_kcat} * E1_14_14_1 * C07481  *  C00005  *  C00007  *  C00080) / (${Variables:E1_14_14_1_km} + (E1_14_14_1 * C07481  *  C00005  *  C00007  *  C00080))</v>
      </c>
    </row>
    <row r="1107" spans="1:14" ht="43.5" x14ac:dyDescent="0.35">
      <c r="A1107" s="12" t="s">
        <v>2386</v>
      </c>
      <c r="B1107" s="11" t="s">
        <v>1756</v>
      </c>
      <c r="C1107" s="11" t="s">
        <v>7391</v>
      </c>
      <c r="E1107" s="40">
        <v>1106</v>
      </c>
      <c r="F1107" s="11" t="str">
        <f t="shared" si="120"/>
        <v>E1_14_14_1</v>
      </c>
      <c r="G1107" s="46" t="str">
        <f t="shared" si="121"/>
        <v>E1_14_14_1_kcat: 13.7</v>
      </c>
      <c r="H1107" s="46" t="str">
        <f t="shared" si="126"/>
        <v>E1_14_14_1_km: 1</v>
      </c>
      <c r="I1107" s="49" t="s">
        <v>8612</v>
      </c>
      <c r="J1107" s="49" t="str">
        <f t="shared" si="122"/>
        <v>C07535  *  C00005  *  C00007  *  C00080 </v>
      </c>
      <c r="K1107" s="19" t="s">
        <v>9687</v>
      </c>
      <c r="L1107" s="50" t="str">
        <f t="shared" si="123"/>
        <v>C14849  * C00006  * C00001</v>
      </c>
      <c r="M1107" s="16" t="str">
        <f t="shared" si="124"/>
        <v>(${Variables:E1_14_14_1_kcat} * E1_14_14_1 * C07535  *  C00005  *  C00007  *  C00080 ) / (${Variables:E1_14_14_1_km} + (E1_14_14_1 * C07535  *  C00005  *  C00007  *  C00080 ))</v>
      </c>
      <c r="N1107" s="16" t="str">
        <f t="shared" si="125"/>
        <v>r1106: C07535  +  C00005  +  C00007  +  C00080  -&gt; C14849  + C00006  + C00001 | (${Variables:E1_14_14_1_kcat} * E1_14_14_1 * C07535  *  C00005  *  C00007  *  C00080 ) / (${Variables:E1_14_14_1_km} + (E1_14_14_1 * C07535  *  C00005  *  C00007  *  C00080 ))</v>
      </c>
    </row>
    <row r="1108" spans="1:14" ht="43.5" x14ac:dyDescent="0.35">
      <c r="A1108" s="12" t="s">
        <v>2386</v>
      </c>
      <c r="B1108" s="11" t="s">
        <v>1756</v>
      </c>
      <c r="C1108" s="11" t="s">
        <v>7391</v>
      </c>
      <c r="E1108" s="40">
        <v>1107</v>
      </c>
      <c r="F1108" s="11" t="str">
        <f t="shared" si="120"/>
        <v>E1_14_14_1</v>
      </c>
      <c r="G1108" s="46" t="str">
        <f t="shared" si="121"/>
        <v>E1_14_14_1_kcat: 13.7</v>
      </c>
      <c r="H1108" s="46" t="str">
        <f t="shared" si="126"/>
        <v>E1_14_14_1_km: 1</v>
      </c>
      <c r="I1108" s="49" t="s">
        <v>8612</v>
      </c>
      <c r="J1108" s="49" t="str">
        <f t="shared" si="122"/>
        <v>C07535  *  C00005  *  C00007  *  C00080 </v>
      </c>
      <c r="K1108" s="19" t="s">
        <v>9688</v>
      </c>
      <c r="L1108" s="50" t="str">
        <f t="shared" si="123"/>
        <v>C14850  * C00006  * C00001</v>
      </c>
      <c r="M1108" s="16" t="str">
        <f t="shared" si="124"/>
        <v>(${Variables:E1_14_14_1_kcat} * E1_14_14_1 * C07535  *  C00005  *  C00007  *  C00080 ) / (${Variables:E1_14_14_1_km} + (E1_14_14_1 * C07535  *  C00005  *  C00007  *  C00080 ))</v>
      </c>
      <c r="N1108" s="16" t="str">
        <f t="shared" si="125"/>
        <v>r1107: C07535  +  C00005  +  C00007  +  C00080  -&gt; C14850  + C00006  + C00001 | (${Variables:E1_14_14_1_kcat} * E1_14_14_1 * C07535  *  C00005  *  C00007  *  C00080 ) / (${Variables:E1_14_14_1_km} + (E1_14_14_1 * C07535  *  C00005  *  C00007  *  C00080 ))</v>
      </c>
    </row>
    <row r="1109" spans="1:14" ht="43.5" x14ac:dyDescent="0.35">
      <c r="A1109" s="12" t="s">
        <v>2386</v>
      </c>
      <c r="B1109" s="11" t="s">
        <v>1756</v>
      </c>
      <c r="C1109" s="11" t="s">
        <v>7391</v>
      </c>
      <c r="E1109" s="40">
        <v>1108</v>
      </c>
      <c r="F1109" s="11" t="str">
        <f t="shared" si="120"/>
        <v>E1_14_14_1</v>
      </c>
      <c r="G1109" s="46" t="str">
        <f t="shared" si="121"/>
        <v>E1_14_14_1_kcat: 13.7</v>
      </c>
      <c r="H1109" s="46" t="str">
        <f t="shared" si="126"/>
        <v>E1_14_14_1_km: 1</v>
      </c>
      <c r="I1109" s="49" t="s">
        <v>8612</v>
      </c>
      <c r="J1109" s="49" t="str">
        <f t="shared" si="122"/>
        <v>C07535  *  C00005  *  C00007  *  C00080 </v>
      </c>
      <c r="K1109" s="19" t="s">
        <v>9689</v>
      </c>
      <c r="L1109" s="50" t="str">
        <f t="shared" si="123"/>
        <v>C14851  * C00006  * C00001</v>
      </c>
      <c r="M1109" s="16" t="str">
        <f t="shared" si="124"/>
        <v>(${Variables:E1_14_14_1_kcat} * E1_14_14_1 * C07535  *  C00005  *  C00007  *  C00080 ) / (${Variables:E1_14_14_1_km} + (E1_14_14_1 * C07535  *  C00005  *  C00007  *  C00080 ))</v>
      </c>
      <c r="N1109" s="16" t="str">
        <f t="shared" si="125"/>
        <v>r1108: C07535  +  C00005  +  C00007  +  C00080  -&gt; C14851  + C00006  + C00001 | (${Variables:E1_14_14_1_kcat} * E1_14_14_1 * C07535  *  C00005  *  C00007  *  C00080 ) / (${Variables:E1_14_14_1_km} + (E1_14_14_1 * C07535  *  C00005  *  C00007  *  C00080 ))</v>
      </c>
    </row>
    <row r="1110" spans="1:14" ht="29" x14ac:dyDescent="0.35">
      <c r="A1110" s="12" t="s">
        <v>2386</v>
      </c>
      <c r="B1110" s="11" t="s">
        <v>1756</v>
      </c>
      <c r="C1110" s="11" t="s">
        <v>7391</v>
      </c>
      <c r="E1110" s="40">
        <v>1109</v>
      </c>
      <c r="F1110" s="11" t="str">
        <f t="shared" si="120"/>
        <v>E1_14_14_1</v>
      </c>
      <c r="G1110" s="46" t="str">
        <f t="shared" si="121"/>
        <v>E1_14_14_1_kcat: 13.7</v>
      </c>
      <c r="H1110" s="46" t="str">
        <f t="shared" si="126"/>
        <v>E1_14_14_1_km: 1</v>
      </c>
      <c r="I1110" s="49" t="s">
        <v>3915</v>
      </c>
      <c r="J1110" s="49" t="str">
        <f t="shared" si="122"/>
        <v>C07572</v>
      </c>
      <c r="K1110" s="19" t="s">
        <v>3914</v>
      </c>
      <c r="L1110" s="50" t="str">
        <f t="shared" si="123"/>
        <v>C16608</v>
      </c>
      <c r="M1110" s="16" t="str">
        <f t="shared" si="124"/>
        <v>(${Variables:E1_14_14_1_kcat} * E1_14_14_1 * C07572) / (${Variables:E1_14_14_1_km} + (E1_14_14_1 * C07572))</v>
      </c>
      <c r="N1110" s="16" t="str">
        <f t="shared" si="125"/>
        <v>r1109: C07572 -&gt; C16608 | (${Variables:E1_14_14_1_kcat} * E1_14_14_1 * C07572) / (${Variables:E1_14_14_1_km} + (E1_14_14_1 * C07572))</v>
      </c>
    </row>
    <row r="1111" spans="1:14" ht="29" x14ac:dyDescent="0.35">
      <c r="A1111" s="12" t="s">
        <v>2386</v>
      </c>
      <c r="B1111" s="11" t="s">
        <v>1756</v>
      </c>
      <c r="C1111" s="11" t="s">
        <v>7391</v>
      </c>
      <c r="E1111" s="40">
        <v>1110</v>
      </c>
      <c r="F1111" s="11" t="str">
        <f t="shared" si="120"/>
        <v>E1_14_14_1</v>
      </c>
      <c r="G1111" s="46" t="str">
        <f t="shared" si="121"/>
        <v>E1_14_14_1_kcat: 13.7</v>
      </c>
      <c r="H1111" s="46" t="str">
        <f t="shared" si="126"/>
        <v>E1_14_14_1_km: 1</v>
      </c>
      <c r="I1111" s="49" t="s">
        <v>3915</v>
      </c>
      <c r="J1111" s="49" t="str">
        <f t="shared" si="122"/>
        <v>C07572</v>
      </c>
      <c r="K1111" s="19" t="s">
        <v>3916</v>
      </c>
      <c r="L1111" s="50" t="str">
        <f t="shared" si="123"/>
        <v>C16607</v>
      </c>
      <c r="M1111" s="16" t="str">
        <f t="shared" si="124"/>
        <v>(${Variables:E1_14_14_1_kcat} * E1_14_14_1 * C07572) / (${Variables:E1_14_14_1_km} + (E1_14_14_1 * C07572))</v>
      </c>
      <c r="N1111" s="16" t="str">
        <f t="shared" si="125"/>
        <v>r1110: C07572 -&gt; C16607 | (${Variables:E1_14_14_1_kcat} * E1_14_14_1 * C07572) / (${Variables:E1_14_14_1_km} + (E1_14_14_1 * C07572))</v>
      </c>
    </row>
    <row r="1112" spans="1:14" ht="29" x14ac:dyDescent="0.35">
      <c r="A1112" s="12" t="s">
        <v>2656</v>
      </c>
      <c r="B1112" s="11" t="s">
        <v>2026</v>
      </c>
      <c r="C1112" s="11" t="s">
        <v>7539</v>
      </c>
      <c r="E1112" s="40">
        <v>1111</v>
      </c>
      <c r="F1112" s="11" t="str">
        <f t="shared" si="120"/>
        <v>E3_1_1_1</v>
      </c>
      <c r="G1112" s="46" t="str">
        <f t="shared" si="121"/>
        <v>E3_1_1_1_kcat: 13.7</v>
      </c>
      <c r="H1112" s="46" t="str">
        <f t="shared" si="126"/>
        <v>E3_1_1_1_km: 1</v>
      </c>
      <c r="I1112" s="49" t="s">
        <v>8613</v>
      </c>
      <c r="J1112" s="49" t="str">
        <f t="shared" si="122"/>
        <v>C07585  *  C00001</v>
      </c>
      <c r="K1112" s="19" t="s">
        <v>9690</v>
      </c>
      <c r="L1112" s="50" t="str">
        <f t="shared" si="123"/>
        <v>C07447  * C07446</v>
      </c>
      <c r="M1112" s="16" t="str">
        <f t="shared" si="124"/>
        <v>(${Variables:E3_1_1_1_kcat} * E3_1_1_1 * C07585  *  C00001) / (${Variables:E3_1_1_1_km} + (E3_1_1_1 * C07585  *  C00001))</v>
      </c>
      <c r="N1112" s="16" t="str">
        <f t="shared" si="125"/>
        <v>r1111: C07585  +  C00001 -&gt; C07447  + C07446 | (${Variables:E3_1_1_1_kcat} * E3_1_1_1 * C07585  *  C00001) / (${Variables:E3_1_1_1_km} + (E3_1_1_1 * C07585  *  C00001))</v>
      </c>
    </row>
    <row r="1113" spans="1:14" ht="29" x14ac:dyDescent="0.35">
      <c r="A1113" s="12" t="s">
        <v>2532</v>
      </c>
      <c r="B1113" s="11" t="s">
        <v>1902</v>
      </c>
      <c r="C1113" s="11" t="s">
        <v>7344</v>
      </c>
      <c r="E1113" s="40">
        <v>1112</v>
      </c>
      <c r="F1113" s="11" t="str">
        <f t="shared" si="120"/>
        <v>E2_4_2_8</v>
      </c>
      <c r="G1113" s="46" t="str">
        <f t="shared" si="121"/>
        <v>E2_4_2_8_kcat: 13.7</v>
      </c>
      <c r="H1113" s="46" t="str">
        <f t="shared" si="126"/>
        <v>E2_4_2_8_km: 1</v>
      </c>
      <c r="I1113" s="49" t="s">
        <v>8614</v>
      </c>
      <c r="J1113" s="49" t="str">
        <f t="shared" si="122"/>
        <v>C07648  *  C00119 </v>
      </c>
      <c r="K1113" s="19" t="s">
        <v>9691</v>
      </c>
      <c r="L1113" s="50" t="str">
        <f t="shared" si="123"/>
        <v>C16619  * C00013</v>
      </c>
      <c r="M1113" s="16" t="str">
        <f t="shared" si="124"/>
        <v>(${Variables:E2_4_2_8_kcat} * E2_4_2_8 * C07648  *  C00119 ) / (${Variables:E2_4_2_8_km} + (E2_4_2_8 * C07648  *  C00119 ))</v>
      </c>
      <c r="N1113" s="16" t="str">
        <f t="shared" si="125"/>
        <v>r1112: C07648  +  C00119  -&gt; C16619  + C00013 | (${Variables:E2_4_2_8_kcat} * E2_4_2_8 * C07648  *  C00119 ) / (${Variables:E2_4_2_8_km} + (E2_4_2_8 * C07648  *  C00119 ))</v>
      </c>
    </row>
    <row r="1114" spans="1:14" ht="29" x14ac:dyDescent="0.35">
      <c r="A1114" s="12" t="s">
        <v>2523</v>
      </c>
      <c r="B1114" s="11" t="s">
        <v>1893</v>
      </c>
      <c r="C1114" s="11" t="s">
        <v>7513</v>
      </c>
      <c r="E1114" s="40">
        <v>1113</v>
      </c>
      <c r="F1114" s="11" t="str">
        <f t="shared" si="120"/>
        <v>E2_4_2_10</v>
      </c>
      <c r="G1114" s="46" t="str">
        <f t="shared" si="121"/>
        <v>E2_4_2_10_kcat: 13.7</v>
      </c>
      <c r="H1114" s="46" t="str">
        <f t="shared" si="126"/>
        <v>E2_4_2_10_km: 1</v>
      </c>
      <c r="I1114" s="49" t="s">
        <v>8615</v>
      </c>
      <c r="J1114" s="49" t="str">
        <f t="shared" si="122"/>
        <v>C07649  *  C00119 </v>
      </c>
      <c r="K1114" s="19" t="s">
        <v>9692</v>
      </c>
      <c r="L1114" s="50" t="str">
        <f t="shared" si="123"/>
        <v>C16634  * C00013</v>
      </c>
      <c r="M1114" s="16" t="str">
        <f t="shared" si="124"/>
        <v>(${Variables:E2_4_2_10_kcat} * E2_4_2_10 * C07649  *  C00119 ) / (${Variables:E2_4_2_10_km} + (E2_4_2_10 * C07649  *  C00119 ))</v>
      </c>
      <c r="N1114" s="16" t="str">
        <f t="shared" si="125"/>
        <v>r1113: C07649  +  C00119  -&gt; C16634  + C00013 | (${Variables:E2_4_2_10_kcat} * E2_4_2_10 * C07649  *  C00119 ) / (${Variables:E2_4_2_10_km} + (E2_4_2_10 * C07649  *  C00119 ))</v>
      </c>
    </row>
    <row r="1115" spans="1:14" ht="29" x14ac:dyDescent="0.35">
      <c r="A1115" s="12" t="s">
        <v>2905</v>
      </c>
      <c r="B1115" s="11" t="s">
        <v>2275</v>
      </c>
      <c r="C1115" s="11" t="s">
        <v>7627</v>
      </c>
      <c r="E1115" s="40">
        <v>1114</v>
      </c>
      <c r="F1115" s="11" t="str">
        <f t="shared" si="120"/>
        <v>E5_4_99_62</v>
      </c>
      <c r="G1115" s="46" t="str">
        <f t="shared" si="121"/>
        <v>E5_4_99_62_kcat: 13.7</v>
      </c>
      <c r="H1115" s="46" t="str">
        <f t="shared" si="126"/>
        <v>E5_4_99_62_km: 1</v>
      </c>
      <c r="I1115" s="49" t="s">
        <v>4172</v>
      </c>
      <c r="J1115" s="49" t="str">
        <f t="shared" si="122"/>
        <v>C08353</v>
      </c>
      <c r="K1115" s="19" t="s">
        <v>4171</v>
      </c>
      <c r="L1115" s="50" t="str">
        <f t="shared" si="123"/>
        <v>C16639</v>
      </c>
      <c r="M1115" s="16" t="str">
        <f t="shared" si="124"/>
        <v>(${Variables:E5_4_99_62_kcat} * E5_4_99_62 * C08353) / (${Variables:E5_4_99_62_km} + (E5_4_99_62 * C08353))</v>
      </c>
      <c r="N1115" s="16" t="str">
        <f t="shared" si="125"/>
        <v>r1114: C08353 -&gt; C16639 | (${Variables:E5_4_99_62_kcat} * E5_4_99_62 * C08353) / (${Variables:E5_4_99_62_km} + (E5_4_99_62 * C08353))</v>
      </c>
    </row>
    <row r="1116" spans="1:14" ht="29" x14ac:dyDescent="0.35">
      <c r="A1116" s="12" t="s">
        <v>2614</v>
      </c>
      <c r="B1116" s="11" t="s">
        <v>1984</v>
      </c>
      <c r="C1116" s="11" t="s">
        <v>7112</v>
      </c>
      <c r="E1116" s="40">
        <v>1115</v>
      </c>
      <c r="F1116" s="11" t="str">
        <f t="shared" si="120"/>
        <v>E2_7_4_6</v>
      </c>
      <c r="G1116" s="46" t="str">
        <f t="shared" si="121"/>
        <v>E2_7_4_6_kcat: 13.7</v>
      </c>
      <c r="H1116" s="46" t="str">
        <f t="shared" si="126"/>
        <v>E2_7_4_6_km: 1</v>
      </c>
      <c r="I1116" s="49" t="s">
        <v>8616</v>
      </c>
      <c r="J1116" s="49" t="str">
        <f t="shared" si="122"/>
        <v>C11038  *  C00002 </v>
      </c>
      <c r="K1116" s="19" t="s">
        <v>9693</v>
      </c>
      <c r="L1116" s="50" t="str">
        <f t="shared" si="123"/>
        <v>C11039  * C00008</v>
      </c>
      <c r="M1116" s="16" t="str">
        <f t="shared" si="124"/>
        <v>(${Variables:E2_7_4_6_kcat} * E2_7_4_6 * C11038  *  C00002 ) / (${Variables:E2_7_4_6_km} + (E2_7_4_6 * C11038  *  C00002 ))</v>
      </c>
      <c r="N1116" s="16" t="str">
        <f t="shared" si="125"/>
        <v>r1115: C11038  +  C00002  -&gt; C11039  + C00008 | (${Variables:E2_7_4_6_kcat} * E2_7_4_6 * C11038  *  C00002 ) / (${Variables:E2_7_4_6_km} + (E2_7_4_6 * C11038  *  C00002 ))</v>
      </c>
    </row>
    <row r="1117" spans="1:14" ht="43.5" x14ac:dyDescent="0.35">
      <c r="A1117" s="12" t="s">
        <v>2388</v>
      </c>
      <c r="B1117" s="11" t="s">
        <v>1758</v>
      </c>
      <c r="C1117" s="11" t="s">
        <v>7628</v>
      </c>
      <c r="E1117" s="40">
        <v>1116</v>
      </c>
      <c r="F1117" s="11" t="str">
        <f t="shared" si="120"/>
        <v>E1_14_14_5</v>
      </c>
      <c r="G1117" s="46" t="str">
        <f t="shared" si="121"/>
        <v>E1_14_14_5_kcat: 13.7</v>
      </c>
      <c r="H1117" s="46" t="str">
        <f t="shared" si="126"/>
        <v>E1_14_14_5_km: 1</v>
      </c>
      <c r="I1117" s="49" t="s">
        <v>8617</v>
      </c>
      <c r="J1117" s="49" t="str">
        <f t="shared" si="122"/>
        <v>C11145  *  C01847  *  C00007</v>
      </c>
      <c r="K1117" s="19" t="s">
        <v>9694</v>
      </c>
      <c r="L1117" s="50" t="str">
        <f t="shared" si="123"/>
        <v>C00061  * C00094  * C00001  * C00067</v>
      </c>
      <c r="M1117" s="16" t="str">
        <f t="shared" si="124"/>
        <v>(${Variables:E1_14_14_5_kcat} * E1_14_14_5 * C11145  *  C01847  *  C00007) / (${Variables:E1_14_14_5_km} + (E1_14_14_5 * C11145  *  C01847  *  C00007))</v>
      </c>
      <c r="N1117" s="16" t="str">
        <f t="shared" si="125"/>
        <v>r1116: C11145  +  C01847  +  C00007 -&gt; C00061  + C00094  + C00001  + C00067 | (${Variables:E1_14_14_5_kcat} * E1_14_14_5 * C11145  *  C01847  *  C00007) / (${Variables:E1_14_14_5_km} + (E1_14_14_5 * C11145  *  C01847  *  C00007))</v>
      </c>
    </row>
    <row r="1118" spans="1:14" ht="29" x14ac:dyDescent="0.35">
      <c r="A1118" s="12" t="s">
        <v>2803</v>
      </c>
      <c r="B1118" s="11" t="s">
        <v>2173</v>
      </c>
      <c r="C1118" s="11" t="s">
        <v>7629</v>
      </c>
      <c r="E1118" s="40">
        <v>1117</v>
      </c>
      <c r="F1118" s="11" t="str">
        <f t="shared" si="120"/>
        <v>E4_1_3_38</v>
      </c>
      <c r="G1118" s="46" t="str">
        <f t="shared" si="121"/>
        <v>E4_1_3_38_kcat: 13.7</v>
      </c>
      <c r="H1118" s="46" t="str">
        <f t="shared" si="126"/>
        <v>E4_1_3_38_km: 1</v>
      </c>
      <c r="I1118" s="49" t="s">
        <v>3991</v>
      </c>
      <c r="J1118" s="49" t="str">
        <f t="shared" si="122"/>
        <v>C11355</v>
      </c>
      <c r="K1118" s="19" t="s">
        <v>9695</v>
      </c>
      <c r="L1118" s="50" t="str">
        <f t="shared" si="123"/>
        <v>C00568  * C00022</v>
      </c>
      <c r="M1118" s="16" t="str">
        <f t="shared" si="124"/>
        <v>(${Variables:E4_1_3_38_kcat} * E4_1_3_38 * C11355) / (${Variables:E4_1_3_38_km} + (E4_1_3_38 * C11355))</v>
      </c>
      <c r="N1118" s="16" t="str">
        <f t="shared" si="125"/>
        <v>r1117: C11355 -&gt; C00568  + C00022 | (${Variables:E4_1_3_38_kcat} * E4_1_3_38 * C11355) / (${Variables:E4_1_3_38_km} + (E4_1_3_38 * C11355))</v>
      </c>
    </row>
    <row r="1119" spans="1:14" ht="29" x14ac:dyDescent="0.35">
      <c r="A1119" s="26" t="s">
        <v>2353</v>
      </c>
      <c r="B1119" s="11" t="s">
        <v>1725</v>
      </c>
      <c r="C1119" s="11" t="s">
        <v>7630</v>
      </c>
      <c r="E1119" s="40">
        <v>1118</v>
      </c>
      <c r="F1119" s="11" t="str">
        <f t="shared" si="120"/>
        <v>E1_1_1_267</v>
      </c>
      <c r="G1119" s="46" t="str">
        <f t="shared" si="121"/>
        <v>E1_1_1_267_kcat: 13.7</v>
      </c>
      <c r="H1119" s="46" t="str">
        <f t="shared" si="126"/>
        <v>E1_1_1_267_km: 1</v>
      </c>
      <c r="I1119" s="49" t="s">
        <v>8618</v>
      </c>
      <c r="J1119" s="49" t="str">
        <f t="shared" si="122"/>
        <v>C11434  *  C00006</v>
      </c>
      <c r="K1119" s="19" t="s">
        <v>9696</v>
      </c>
      <c r="L1119" s="50" t="str">
        <f t="shared" si="123"/>
        <v>C11437  * C00005  * C00080</v>
      </c>
      <c r="M1119" s="16" t="str">
        <f t="shared" si="124"/>
        <v>(${Variables:E1_1_1_267_kcat} * E1_1_1_267 * C11434  *  C00006) / (${Variables:E1_1_1_267_km} + (E1_1_1_267 * C11434  *  C00006))</v>
      </c>
      <c r="N1119" s="16" t="str">
        <f t="shared" si="125"/>
        <v>r1118: C11434  +  C00006 -&gt; C11437  + C00005  + C00080 | (${Variables:E1_1_1_267_kcat} * E1_1_1_267 * C11434  *  C00006) / (${Variables:E1_1_1_267_km} + (E1_1_1_267 * C11434  *  C00006))</v>
      </c>
    </row>
    <row r="1120" spans="1:14" ht="29" x14ac:dyDescent="0.35">
      <c r="A1120" s="12" t="s">
        <v>2632</v>
      </c>
      <c r="B1120" s="11" t="s">
        <v>2002</v>
      </c>
      <c r="C1120" s="11" t="s">
        <v>7631</v>
      </c>
      <c r="E1120" s="40">
        <v>1119</v>
      </c>
      <c r="F1120" s="11" t="str">
        <f t="shared" si="120"/>
        <v>E2_7_7_60</v>
      </c>
      <c r="G1120" s="46" t="str">
        <f t="shared" si="121"/>
        <v>E2_7_7_60_kcat: 13.7</v>
      </c>
      <c r="H1120" s="46" t="str">
        <f t="shared" si="126"/>
        <v>E2_7_7_60_km: 1</v>
      </c>
      <c r="I1120" s="49" t="s">
        <v>8619</v>
      </c>
      <c r="J1120" s="49" t="str">
        <f t="shared" si="122"/>
        <v>C11434  *  C00063</v>
      </c>
      <c r="K1120" s="19" t="s">
        <v>9697</v>
      </c>
      <c r="L1120" s="50" t="str">
        <f t="shared" si="123"/>
        <v>C11435  * C00013</v>
      </c>
      <c r="M1120" s="16" t="str">
        <f t="shared" si="124"/>
        <v>(${Variables:E2_7_7_60_kcat} * E2_7_7_60 * C11434  *  C00063) / (${Variables:E2_7_7_60_km} + (E2_7_7_60 * C11434  *  C00063))</v>
      </c>
      <c r="N1120" s="16" t="str">
        <f t="shared" si="125"/>
        <v>r1119: C11434  +  C00063 -&gt; C11435  + C00013 | (${Variables:E2_7_7_60_kcat} * E2_7_7_60 * C11434  *  C00063) / (${Variables:E2_7_7_60_km} + (E2_7_7_60 * C11434  *  C00063))</v>
      </c>
    </row>
    <row r="1121" spans="1:14" ht="29" x14ac:dyDescent="0.35">
      <c r="A1121" s="12" t="s">
        <v>2569</v>
      </c>
      <c r="B1121" s="11" t="s">
        <v>1939</v>
      </c>
      <c r="C1121" s="11" t="s">
        <v>7632</v>
      </c>
      <c r="E1121" s="40">
        <v>1120</v>
      </c>
      <c r="F1121" s="11" t="str">
        <f t="shared" si="120"/>
        <v>E2_7_1_148</v>
      </c>
      <c r="G1121" s="46" t="str">
        <f t="shared" si="121"/>
        <v>E2_7_1_148_kcat: 13.7</v>
      </c>
      <c r="H1121" s="46" t="str">
        <f t="shared" si="126"/>
        <v>E2_7_1_148_km: 1</v>
      </c>
      <c r="I1121" s="49" t="s">
        <v>8620</v>
      </c>
      <c r="J1121" s="49" t="str">
        <f t="shared" si="122"/>
        <v>C11435  *  C00002</v>
      </c>
      <c r="K1121" s="19" t="s">
        <v>9698</v>
      </c>
      <c r="L1121" s="50" t="str">
        <f t="shared" si="123"/>
        <v>C11436  * C00008</v>
      </c>
      <c r="M1121" s="16" t="str">
        <f t="shared" si="124"/>
        <v>(${Variables:E2_7_1_148_kcat} * E2_7_1_148 * C11435  *  C00002) / (${Variables:E2_7_1_148_km} + (E2_7_1_148 * C11435  *  C00002))</v>
      </c>
      <c r="N1121" s="16" t="str">
        <f t="shared" si="125"/>
        <v>r1120: C11435  +  C00002 -&gt; C11436  + C00008 | (${Variables:E2_7_1_148_kcat} * E2_7_1_148 * C11435  *  C00002) / (${Variables:E2_7_1_148_km} + (E2_7_1_148 * C11435  *  C00002))</v>
      </c>
    </row>
    <row r="1122" spans="1:14" ht="29" x14ac:dyDescent="0.35">
      <c r="A1122" s="12" t="s">
        <v>2857</v>
      </c>
      <c r="B1122" s="11" t="s">
        <v>2227</v>
      </c>
      <c r="C1122" s="11" t="s">
        <v>7633</v>
      </c>
      <c r="E1122" s="40">
        <v>1121</v>
      </c>
      <c r="F1122" s="11" t="str">
        <f t="shared" si="120"/>
        <v>E4_6_1_12</v>
      </c>
      <c r="G1122" s="46" t="str">
        <f t="shared" si="121"/>
        <v>E4_6_1_12_kcat: 13.7</v>
      </c>
      <c r="H1122" s="46" t="str">
        <f t="shared" si="126"/>
        <v>E4_6_1_12_km: 1</v>
      </c>
      <c r="I1122" s="49" t="s">
        <v>4075</v>
      </c>
      <c r="J1122" s="49" t="str">
        <f t="shared" si="122"/>
        <v>C11436</v>
      </c>
      <c r="K1122" s="19" t="s">
        <v>9699</v>
      </c>
      <c r="L1122" s="50" t="str">
        <f t="shared" si="123"/>
        <v>C11453  * C00055</v>
      </c>
      <c r="M1122" s="16" t="str">
        <f t="shared" si="124"/>
        <v>(${Variables:E4_6_1_12_kcat} * E4_6_1_12 * C11436) / (${Variables:E4_6_1_12_km} + (E4_6_1_12 * C11436))</v>
      </c>
      <c r="N1122" s="16" t="str">
        <f t="shared" si="125"/>
        <v>r1121: C11436 -&gt; C11453  + C00055 | (${Variables:E4_6_1_12_kcat} * E4_6_1_12 * C11436) / (${Variables:E4_6_1_12_km} + (E4_6_1_12 * C11436))</v>
      </c>
    </row>
    <row r="1123" spans="1:14" ht="29" x14ac:dyDescent="0.35">
      <c r="A1123" s="12" t="s">
        <v>2648</v>
      </c>
      <c r="B1123" s="11" t="s">
        <v>2018</v>
      </c>
      <c r="C1123" s="11" t="s">
        <v>7634</v>
      </c>
      <c r="E1123" s="40">
        <v>1122</v>
      </c>
      <c r="F1123" s="11" t="str">
        <f t="shared" si="120"/>
        <v>E2_8_1_10</v>
      </c>
      <c r="G1123" s="46" t="str">
        <f t="shared" si="121"/>
        <v>E2_8_1_10_kcat: 13.7</v>
      </c>
      <c r="H1123" s="46" t="str">
        <f t="shared" si="126"/>
        <v>E2_8_1_10_km: 1</v>
      </c>
      <c r="I1123" s="49" t="s">
        <v>8621</v>
      </c>
      <c r="J1123" s="49" t="str">
        <f t="shared" si="122"/>
        <v>C11437  *  C15809  *  C15814</v>
      </c>
      <c r="K1123" s="19" t="s">
        <v>13074</v>
      </c>
      <c r="L1123" s="50" t="str">
        <f t="shared" si="123"/>
        <v>C20246  * C15810  * C00001</v>
      </c>
      <c r="M1123" s="16" t="str">
        <f t="shared" si="124"/>
        <v>(${Variables:E2_8_1_10_kcat} * E2_8_1_10 * C11437  *  C15809  *  C15814) / (${Variables:E2_8_1_10_km} + (E2_8_1_10 * C11437  *  C15809  *  C15814))</v>
      </c>
      <c r="N1123" s="16" t="str">
        <f t="shared" si="125"/>
        <v>r1122: C11437  +  C15809  +  C15814 -&gt; C20246  + C15810  + C00001 | (${Variables:E2_8_1_10_kcat} * E2_8_1_10 * C11437  *  C15809  *  C15814) / (${Variables:E2_8_1_10_km} + (E2_8_1_10 * C11437  *  C15809  *  C15814))</v>
      </c>
    </row>
    <row r="1124" spans="1:14" ht="29" x14ac:dyDescent="0.35">
      <c r="A1124" s="12" t="s">
        <v>2746</v>
      </c>
      <c r="B1124" s="11" t="s">
        <v>2116</v>
      </c>
      <c r="C1124" s="11" t="s">
        <v>7589</v>
      </c>
      <c r="E1124" s="40">
        <v>1123</v>
      </c>
      <c r="F1124" s="11" t="str">
        <f t="shared" si="120"/>
        <v>E3_5_1_88</v>
      </c>
      <c r="G1124" s="46" t="str">
        <f t="shared" si="121"/>
        <v>E3_5_1_88_kcat: 13.7</v>
      </c>
      <c r="H1124" s="46" t="str">
        <f t="shared" si="126"/>
        <v>E3_5_1_88_km: 1</v>
      </c>
      <c r="I1124" s="49" t="s">
        <v>8622</v>
      </c>
      <c r="J1124" s="49" t="str">
        <f t="shared" si="122"/>
        <v>C11439  *  C00001</v>
      </c>
      <c r="K1124" s="19" t="s">
        <v>9700</v>
      </c>
      <c r="L1124" s="50" t="str">
        <f t="shared" si="123"/>
        <v>C11440  * C00058</v>
      </c>
      <c r="M1124" s="16" t="str">
        <f t="shared" si="124"/>
        <v>(${Variables:E3_5_1_88_kcat} * E3_5_1_88 * C11439  *  C00001) / (${Variables:E3_5_1_88_km} + (E3_5_1_88 * C11439  *  C00001))</v>
      </c>
      <c r="N1124" s="16" t="str">
        <f t="shared" si="125"/>
        <v>r1123: C11439  +  C00001 -&gt; C11440  + C00058 | (${Variables:E3_5_1_88_kcat} * E3_5_1_88 * C11439  *  C00001) / (${Variables:E3_5_1_88_km} + (E3_5_1_88 * C11439  *  C00001))</v>
      </c>
    </row>
    <row r="1125" spans="1:14" ht="29" x14ac:dyDescent="0.35">
      <c r="A1125" s="12" t="s">
        <v>2396</v>
      </c>
      <c r="B1125" s="11" t="s">
        <v>1766</v>
      </c>
      <c r="C1125" s="11" t="s">
        <v>7635</v>
      </c>
      <c r="E1125" s="40">
        <v>1124</v>
      </c>
      <c r="F1125" s="11" t="str">
        <f t="shared" si="120"/>
        <v>E1_17_7_1</v>
      </c>
      <c r="G1125" s="46" t="str">
        <f t="shared" si="121"/>
        <v>E1_17_7_1_kcat: 13.7</v>
      </c>
      <c r="H1125" s="46" t="str">
        <f t="shared" si="126"/>
        <v>E1_17_7_1_km: 1</v>
      </c>
      <c r="I1125" s="49" t="s">
        <v>8623</v>
      </c>
      <c r="J1125" s="49" t="str">
        <f t="shared" si="122"/>
        <v>C11453  *   C00138 </v>
      </c>
      <c r="K1125" s="19" t="s">
        <v>9701</v>
      </c>
      <c r="L1125" s="50" t="str">
        <f t="shared" si="123"/>
        <v>C11811  * C00001  *  C00139</v>
      </c>
      <c r="M1125" s="16" t="str">
        <f t="shared" si="124"/>
        <v>(${Variables:E1_17_7_1_kcat} * E1_17_7_1 * C11453  *   C00138 ) / (${Variables:E1_17_7_1_km} + (E1_17_7_1 * C11453  *   C00138 ))</v>
      </c>
      <c r="N1125" s="16" t="str">
        <f t="shared" si="125"/>
        <v>r1124: C11453  +   C00138  -&gt; C11811  + C00001  +  C00139 | (${Variables:E1_17_7_1_kcat} * E1_17_7_1 * C11453  *   C00138 ) / (${Variables:E1_17_7_1_km} + (E1_17_7_1 * C11453  *   C00138 ))</v>
      </c>
    </row>
    <row r="1126" spans="1:14" ht="29" x14ac:dyDescent="0.35">
      <c r="A1126" s="12" t="s">
        <v>2855</v>
      </c>
      <c r="B1126" s="11" t="s">
        <v>2225</v>
      </c>
      <c r="C1126" s="11" t="s">
        <v>7636</v>
      </c>
      <c r="E1126" s="40">
        <v>1125</v>
      </c>
      <c r="F1126" s="11" t="str">
        <f t="shared" si="120"/>
        <v>E4_4_1_19</v>
      </c>
      <c r="G1126" s="46" t="str">
        <f t="shared" si="121"/>
        <v>E4_4_1_19_kcat: 13.7</v>
      </c>
      <c r="H1126" s="46" t="str">
        <f t="shared" si="126"/>
        <v>E4_4_1_19_km: 1</v>
      </c>
      <c r="I1126" s="49" t="s">
        <v>4073</v>
      </c>
      <c r="J1126" s="49" t="str">
        <f t="shared" si="122"/>
        <v>C11536</v>
      </c>
      <c r="K1126" s="19" t="s">
        <v>9702</v>
      </c>
      <c r="L1126" s="50" t="str">
        <f t="shared" si="123"/>
        <v>C00094  * C00074</v>
      </c>
      <c r="M1126" s="16" t="str">
        <f t="shared" si="124"/>
        <v>(${Variables:E4_4_1_19_kcat} * E4_4_1_19 * C11536) / (${Variables:E4_4_1_19_km} + (E4_4_1_19 * C11536))</v>
      </c>
      <c r="N1126" s="16" t="str">
        <f t="shared" si="125"/>
        <v>r1125: C11536 -&gt; C00094  + C00074 | (${Variables:E4_4_1_19_kcat} * E4_4_1_19 * C11536) / (${Variables:E4_4_1_19_km} + (E4_4_1_19 * C11536))</v>
      </c>
    </row>
    <row r="1127" spans="1:14" ht="29" x14ac:dyDescent="0.35">
      <c r="A1127" s="26" t="s">
        <v>2363</v>
      </c>
      <c r="B1127" s="11" t="s">
        <v>1732</v>
      </c>
      <c r="C1127" s="11" t="s">
        <v>7360</v>
      </c>
      <c r="E1127" s="40">
        <v>1126</v>
      </c>
      <c r="F1127" s="11" t="str">
        <f t="shared" si="120"/>
        <v>E1_1_1_37</v>
      </c>
      <c r="G1127" s="46" t="str">
        <f t="shared" si="121"/>
        <v>E1_1_1_37_kcat: 13.7</v>
      </c>
      <c r="H1127" s="46" t="str">
        <f t="shared" si="126"/>
        <v>E1_1_1_37_km: 1</v>
      </c>
      <c r="I1127" s="49" t="s">
        <v>8624</v>
      </c>
      <c r="J1127" s="49" t="str">
        <f t="shared" si="122"/>
        <v>C11537  *  C00003</v>
      </c>
      <c r="K1127" s="19" t="s">
        <v>9703</v>
      </c>
      <c r="L1127" s="50" t="str">
        <f t="shared" si="123"/>
        <v>C05528  * C00004  * C00080</v>
      </c>
      <c r="M1127" s="16" t="str">
        <f t="shared" si="124"/>
        <v>(${Variables:E1_1_1_37_kcat} * E1_1_1_37 * C11537  *  C00003) / (${Variables:E1_1_1_37_km} + (E1_1_1_37 * C11537  *  C00003))</v>
      </c>
      <c r="N1127" s="16" t="str">
        <f t="shared" si="125"/>
        <v>r1126: C11537  +  C00003 -&gt; C05528  + C00004  + C00080 | (${Variables:E1_1_1_37_kcat} * E1_1_1_37 * C11537  *  C00003) / (${Variables:E1_1_1_37_km} + (E1_1_1_37 * C11537  *  C00003))</v>
      </c>
    </row>
    <row r="1128" spans="1:14" ht="29" x14ac:dyDescent="0.35">
      <c r="A1128" s="12" t="s">
        <v>2428</v>
      </c>
      <c r="B1128" s="11" t="s">
        <v>1799</v>
      </c>
      <c r="C1128" s="11" t="s">
        <v>7266</v>
      </c>
      <c r="E1128" s="40">
        <v>1127</v>
      </c>
      <c r="F1128" s="11" t="str">
        <f t="shared" si="120"/>
        <v>E1_4_3_19</v>
      </c>
      <c r="G1128" s="46" t="str">
        <f t="shared" si="121"/>
        <v>E1_4_3_19_kcat: 13.7</v>
      </c>
      <c r="H1128" s="46" t="str">
        <f t="shared" si="126"/>
        <v>E1_4_3_19_km: 1</v>
      </c>
      <c r="I1128" s="49" t="s">
        <v>8625</v>
      </c>
      <c r="J1128" s="49" t="str">
        <f t="shared" si="122"/>
        <v>C11735  *  C00001  *  C00007 </v>
      </c>
      <c r="K1128" s="19" t="s">
        <v>9704</v>
      </c>
      <c r="L1128" s="50" t="str">
        <f t="shared" si="123"/>
        <v>C00048  * C00797  * C00027</v>
      </c>
      <c r="M1128" s="16" t="str">
        <f t="shared" si="124"/>
        <v>(${Variables:E1_4_3_19_kcat} * E1_4_3_19 * C11735  *  C00001  *  C00007 ) / (${Variables:E1_4_3_19_km} + (E1_4_3_19 * C11735  *  C00001  *  C00007 ))</v>
      </c>
      <c r="N1128" s="16" t="str">
        <f t="shared" si="125"/>
        <v>r1127: C11735  +  C00001  +  C00007  -&gt; C00048  + C00797  + C00027 | (${Variables:E1_4_3_19_kcat} * E1_4_3_19 * C11735  *  C00001  *  C00007 ) / (${Variables:E1_4_3_19_km} + (E1_4_3_19 * C11735  *  C00001  *  C00007 ))</v>
      </c>
    </row>
    <row r="1129" spans="1:14" ht="29" x14ac:dyDescent="0.35">
      <c r="A1129" s="12" t="s">
        <v>2579</v>
      </c>
      <c r="B1129" s="11" t="s">
        <v>1949</v>
      </c>
      <c r="C1129" s="11" t="s">
        <v>7162</v>
      </c>
      <c r="E1129" s="40">
        <v>1128</v>
      </c>
      <c r="F1129" s="11" t="str">
        <f t="shared" si="120"/>
        <v>E2_7_1_21</v>
      </c>
      <c r="G1129" s="46" t="str">
        <f t="shared" si="121"/>
        <v>E2_7_1_21_kcat: 13.7</v>
      </c>
      <c r="H1129" s="46" t="str">
        <f t="shared" si="126"/>
        <v>E2_7_1_21_km: 1</v>
      </c>
      <c r="I1129" s="49" t="s">
        <v>8626</v>
      </c>
      <c r="J1129" s="49" t="str">
        <f t="shared" si="122"/>
        <v>C11736  *  C00002 </v>
      </c>
      <c r="K1129" s="19" t="s">
        <v>9705</v>
      </c>
      <c r="L1129" s="50" t="str">
        <f t="shared" si="123"/>
        <v>C04242  * C00008</v>
      </c>
      <c r="M1129" s="16" t="str">
        <f t="shared" si="124"/>
        <v>(${Variables:E2_7_1_21_kcat} * E2_7_1_21 * C11736  *  C00002 ) / (${Variables:E2_7_1_21_km} + (E2_7_1_21 * C11736  *  C00002 ))</v>
      </c>
      <c r="N1129" s="16" t="str">
        <f t="shared" si="125"/>
        <v>r1128: C11736  +  C00002  -&gt; C04242  + C00008 | (${Variables:E2_7_1_21_kcat} * E2_7_1_21 * C11736  *  C00002 ) / (${Variables:E2_7_1_21_km} + (E2_7_1_21 * C11736  *  C00002 ))</v>
      </c>
    </row>
    <row r="1130" spans="1:14" ht="29" x14ac:dyDescent="0.35">
      <c r="A1130" s="12" t="s">
        <v>2397</v>
      </c>
      <c r="B1130" s="11" t="s">
        <v>1767</v>
      </c>
      <c r="C1130" s="11" t="s">
        <v>7398</v>
      </c>
      <c r="E1130" s="40">
        <v>1129</v>
      </c>
      <c r="F1130" s="11" t="str">
        <f t="shared" si="120"/>
        <v>E1_17_7_4</v>
      </c>
      <c r="G1130" s="46" t="str">
        <f t="shared" si="121"/>
        <v>E1_17_7_4_kcat: 13.7</v>
      </c>
      <c r="H1130" s="46" t="str">
        <f t="shared" si="126"/>
        <v>E1_17_7_4_km: 1</v>
      </c>
      <c r="I1130" s="49" t="s">
        <v>8627</v>
      </c>
      <c r="J1130" s="49" t="str">
        <f t="shared" si="122"/>
        <v>C11811  *   C00138  *   C00080</v>
      </c>
      <c r="K1130" s="19" t="s">
        <v>9706</v>
      </c>
      <c r="L1130" s="50" t="str">
        <f t="shared" si="123"/>
        <v>C00129  *  C00139  * C00001</v>
      </c>
      <c r="M1130" s="16" t="str">
        <f t="shared" si="124"/>
        <v>(${Variables:E1_17_7_4_kcat} * E1_17_7_4 * C11811  *   C00138  *   C00080) / (${Variables:E1_17_7_4_km} + (E1_17_7_4 * C11811  *   C00138  *   C00080))</v>
      </c>
      <c r="N1130" s="16" t="str">
        <f t="shared" si="125"/>
        <v>r1129: C11811  +   C00138  +   C00080 -&gt; C00129  +  C00139  + C00001 | (${Variables:E1_17_7_4_kcat} * E1_17_7_4 * C11811  *   C00138  *   C00080) / (${Variables:E1_17_7_4_km} + (E1_17_7_4 * C11811  *   C00138  *   C00080))</v>
      </c>
    </row>
    <row r="1131" spans="1:14" ht="29" x14ac:dyDescent="0.35">
      <c r="A1131" s="12" t="s">
        <v>2747</v>
      </c>
      <c r="B1131" s="11" t="s">
        <v>2117</v>
      </c>
      <c r="C1131" s="11" t="s">
        <v>7637</v>
      </c>
      <c r="E1131" s="40">
        <v>1130</v>
      </c>
      <c r="F1131" s="11" t="str">
        <f t="shared" si="120"/>
        <v>E3_5_2_17</v>
      </c>
      <c r="G1131" s="46" t="str">
        <f t="shared" si="121"/>
        <v>E3_5_2_17_kcat: 13.7</v>
      </c>
      <c r="H1131" s="46" t="str">
        <f t="shared" si="126"/>
        <v>E3_5_2_17_km: 1</v>
      </c>
      <c r="I1131" s="49" t="s">
        <v>8628</v>
      </c>
      <c r="J1131" s="49" t="str">
        <f t="shared" si="122"/>
        <v>C11821  *  C00001</v>
      </c>
      <c r="K1131" s="19" t="s">
        <v>3946</v>
      </c>
      <c r="L1131" s="50" t="str">
        <f t="shared" si="123"/>
        <v>C12248</v>
      </c>
      <c r="M1131" s="16" t="str">
        <f t="shared" si="124"/>
        <v>(${Variables:E3_5_2_17_kcat} * E3_5_2_17 * C11821  *  C00001) / (${Variables:E3_5_2_17_km} + (E3_5_2_17 * C11821  *  C00001))</v>
      </c>
      <c r="N1131" s="16" t="str">
        <f t="shared" si="125"/>
        <v>r1130: C11821  +  C00001 -&gt; C12248 | (${Variables:E3_5_2_17_kcat} * E3_5_2_17 * C11821  *  C00001) / (${Variables:E3_5_2_17_km} + (E3_5_2_17 * C11821  *  C00001))</v>
      </c>
    </row>
    <row r="1132" spans="1:14" ht="29" x14ac:dyDescent="0.35">
      <c r="A1132" s="12" t="s">
        <v>2813</v>
      </c>
      <c r="B1132" s="11" t="s">
        <v>2183</v>
      </c>
      <c r="C1132" s="11" t="s">
        <v>7469</v>
      </c>
      <c r="E1132" s="40">
        <v>1131</v>
      </c>
      <c r="F1132" s="11" t="str">
        <f t="shared" si="120"/>
        <v>E4_2_1_17</v>
      </c>
      <c r="G1132" s="46" t="str">
        <f t="shared" si="121"/>
        <v>E4_2_1_17_kcat: 13.7</v>
      </c>
      <c r="H1132" s="46" t="str">
        <f t="shared" si="126"/>
        <v>E4_2_1_17_km: 1</v>
      </c>
      <c r="I1132" s="49" t="s">
        <v>8629</v>
      </c>
      <c r="J1132" s="49" t="str">
        <f t="shared" si="122"/>
        <v>C11945  *  C00001</v>
      </c>
      <c r="K1132" s="19" t="s">
        <v>4016</v>
      </c>
      <c r="L1132" s="50" t="str">
        <f t="shared" si="123"/>
        <v>C11947</v>
      </c>
      <c r="M1132" s="16" t="str">
        <f t="shared" si="124"/>
        <v>(${Variables:E4_2_1_17_kcat} * E4_2_1_17 * C11945  *  C00001) / (${Variables:E4_2_1_17_km} + (E4_2_1_17 * C11945  *  C00001))</v>
      </c>
      <c r="N1132" s="16" t="str">
        <f t="shared" si="125"/>
        <v>r1131: C11945  +  C00001 -&gt; C11947 | (${Variables:E4_2_1_17_kcat} * E4_2_1_17 * C11945  *  C00001) / (${Variables:E4_2_1_17_km} + (E4_2_1_17 * C11945  *  C00001))</v>
      </c>
    </row>
    <row r="1133" spans="1:14" ht="29" x14ac:dyDescent="0.35">
      <c r="A1133" s="12" t="s">
        <v>2813</v>
      </c>
      <c r="B1133" s="11" t="s">
        <v>2183</v>
      </c>
      <c r="C1133" s="11" t="s">
        <v>7469</v>
      </c>
      <c r="E1133" s="40">
        <v>1132</v>
      </c>
      <c r="F1133" s="11" t="str">
        <f t="shared" si="120"/>
        <v>E4_2_1_17</v>
      </c>
      <c r="G1133" s="46" t="str">
        <f t="shared" si="121"/>
        <v>E4_2_1_17_kcat: 13.7</v>
      </c>
      <c r="H1133" s="46" t="str">
        <f t="shared" si="126"/>
        <v>E4_2_1_17_km: 1</v>
      </c>
      <c r="I1133" s="49" t="s">
        <v>8630</v>
      </c>
      <c r="J1133" s="49" t="str">
        <f t="shared" si="122"/>
        <v>C11946  *  C00001</v>
      </c>
      <c r="K1133" s="19" t="s">
        <v>4016</v>
      </c>
      <c r="L1133" s="50" t="str">
        <f t="shared" si="123"/>
        <v>C11947</v>
      </c>
      <c r="M1133" s="16" t="str">
        <f t="shared" si="124"/>
        <v>(${Variables:E4_2_1_17_kcat} * E4_2_1_17 * C11946  *  C00001) / (${Variables:E4_2_1_17_km} + (E4_2_1_17 * C11946  *  C00001))</v>
      </c>
      <c r="N1133" s="16" t="str">
        <f t="shared" si="125"/>
        <v>r1132: C11946  +  C00001 -&gt; C11947 | (${Variables:E4_2_1_17_kcat} * E4_2_1_17 * C11946  *  C00001) / (${Variables:E4_2_1_17_km} + (E4_2_1_17 * C11946  *  C00001))</v>
      </c>
    </row>
    <row r="1134" spans="1:14" ht="29" x14ac:dyDescent="0.35">
      <c r="A1134" s="12" t="s">
        <v>2686</v>
      </c>
      <c r="B1134" s="11" t="s">
        <v>2056</v>
      </c>
      <c r="C1134" s="11" t="s">
        <v>7638</v>
      </c>
      <c r="E1134" s="40">
        <v>1133</v>
      </c>
      <c r="F1134" s="11" t="str">
        <f t="shared" si="120"/>
        <v>E3_1_3_92</v>
      </c>
      <c r="G1134" s="46" t="str">
        <f t="shared" si="121"/>
        <v>E3_1_3_92_kcat: 13.7</v>
      </c>
      <c r="H1134" s="46" t="str">
        <f t="shared" si="126"/>
        <v>E3_1_3_92_km: 1</v>
      </c>
      <c r="I1134" s="49" t="s">
        <v>8631</v>
      </c>
      <c r="J1134" s="49" t="str">
        <f t="shared" si="122"/>
        <v>C12213  *  C00001 </v>
      </c>
      <c r="K1134" s="19" t="s">
        <v>9707</v>
      </c>
      <c r="L1134" s="50" t="str">
        <f t="shared" si="123"/>
        <v>C12212  * C00009</v>
      </c>
      <c r="M1134" s="16" t="str">
        <f t="shared" si="124"/>
        <v>(${Variables:E3_1_3_92_kcat} * E3_1_3_92 * C12213  *  C00001 ) / (${Variables:E3_1_3_92_km} + (E3_1_3_92 * C12213  *  C00001 ))</v>
      </c>
      <c r="N1134" s="16" t="str">
        <f t="shared" si="125"/>
        <v>r1133: C12213  +  C00001  -&gt; C12212  + C00009 | (${Variables:E3_1_3_92_kcat} * E3_1_3_92 * C12213  *  C00001 ) / (${Variables:E3_1_3_92_km} + (E3_1_3_92 * C12213  *  C00001 ))</v>
      </c>
    </row>
    <row r="1135" spans="1:14" ht="29" x14ac:dyDescent="0.35">
      <c r="A1135" s="12" t="s">
        <v>2554</v>
      </c>
      <c r="B1135" s="11" t="s">
        <v>1924</v>
      </c>
      <c r="C1135" s="11" t="s">
        <v>7639</v>
      </c>
      <c r="E1135" s="40">
        <v>1134</v>
      </c>
      <c r="F1135" s="11" t="str">
        <f t="shared" si="120"/>
        <v>E2_6_1_104</v>
      </c>
      <c r="G1135" s="46" t="str">
        <f t="shared" si="121"/>
        <v>E2_6_1_104_kcat: 13.7</v>
      </c>
      <c r="H1135" s="46" t="str">
        <f t="shared" si="126"/>
        <v>E2_6_1_104_km: 1</v>
      </c>
      <c r="I1135" s="49" t="s">
        <v>8632</v>
      </c>
      <c r="J1135" s="49" t="str">
        <f t="shared" si="122"/>
        <v>C12213  *  C00026</v>
      </c>
      <c r="K1135" s="19" t="s">
        <v>9708</v>
      </c>
      <c r="L1135" s="50" t="str">
        <f t="shared" si="123"/>
        <v>C20668  * C00025</v>
      </c>
      <c r="M1135" s="16" t="str">
        <f t="shared" si="124"/>
        <v>(${Variables:E2_6_1_104_kcat} * E2_6_1_104 * C12213  *  C00026) / (${Variables:E2_6_1_104_km} + (E2_6_1_104 * C12213  *  C00026))</v>
      </c>
      <c r="N1135" s="16" t="str">
        <f t="shared" si="125"/>
        <v>r1134: C12213  +  C00026 -&gt; C20668  + C00025 | (${Variables:E2_6_1_104_kcat} * E2_6_1_104 * C12213  *  C00026) / (${Variables:E2_6_1_104_km} + (E2_6_1_104 * C12213  *  C00026))</v>
      </c>
    </row>
    <row r="1136" spans="1:14" ht="29" x14ac:dyDescent="0.35">
      <c r="A1136" s="12" t="s">
        <v>2480</v>
      </c>
      <c r="B1136" s="11" t="s">
        <v>1850</v>
      </c>
      <c r="C1136" s="11" t="s">
        <v>7313</v>
      </c>
      <c r="E1136" s="40">
        <v>1135</v>
      </c>
      <c r="F1136" s="11" t="str">
        <f t="shared" si="120"/>
        <v>E2_2_1_1</v>
      </c>
      <c r="G1136" s="46" t="str">
        <f t="shared" si="121"/>
        <v>E2_2_1_1_kcat: 13.7</v>
      </c>
      <c r="H1136" s="46" t="str">
        <f t="shared" si="126"/>
        <v>E2_2_1_1_km: 1</v>
      </c>
      <c r="I1136" s="49" t="s">
        <v>8633</v>
      </c>
      <c r="J1136" s="49" t="str">
        <f t="shared" si="122"/>
        <v>C12214  *  C00117</v>
      </c>
      <c r="K1136" s="19" t="s">
        <v>9709</v>
      </c>
      <c r="L1136" s="50" t="str">
        <f t="shared" si="123"/>
        <v>C12215  * C05382</v>
      </c>
      <c r="M1136" s="16" t="str">
        <f t="shared" si="124"/>
        <v>(${Variables:E2_2_1_1_kcat} * E2_2_1_1 * C12214  *  C00117) / (${Variables:E2_2_1_1_km} + (E2_2_1_1 * C12214  *  C00117))</v>
      </c>
      <c r="N1136" s="16" t="str">
        <f t="shared" si="125"/>
        <v>r1135: C12214  +  C00117 -&gt; C12215  + C05382 | (${Variables:E2_2_1_1_kcat} * E2_2_1_1 * C12214  *  C00117) / (${Variables:E2_2_1_1_km} + (E2_2_1_1 * C12214  *  C00117))</v>
      </c>
    </row>
    <row r="1137" spans="1:14" ht="29" x14ac:dyDescent="0.35">
      <c r="A1137" s="12" t="s">
        <v>2656</v>
      </c>
      <c r="B1137" s="11" t="s">
        <v>2026</v>
      </c>
      <c r="C1137" s="11" t="s">
        <v>7539</v>
      </c>
      <c r="E1137" s="40">
        <v>1136</v>
      </c>
      <c r="F1137" s="11" t="str">
        <f t="shared" si="120"/>
        <v>E3_1_1_1</v>
      </c>
      <c r="G1137" s="46" t="str">
        <f t="shared" si="121"/>
        <v>E3_1_1_1_kcat: 13.7</v>
      </c>
      <c r="H1137" s="46" t="str">
        <f t="shared" si="126"/>
        <v>E3_1_1_1_km: 1</v>
      </c>
      <c r="I1137" s="49" t="s">
        <v>8634</v>
      </c>
      <c r="J1137" s="49" t="str">
        <f t="shared" si="122"/>
        <v>C12650  *  C00001 </v>
      </c>
      <c r="K1137" s="19" t="s">
        <v>9710</v>
      </c>
      <c r="L1137" s="50" t="str">
        <f t="shared" si="123"/>
        <v>C16635  * C16834  * C00011</v>
      </c>
      <c r="M1137" s="16" t="str">
        <f t="shared" si="124"/>
        <v>(${Variables:E3_1_1_1_kcat} * E3_1_1_1 * C12650  *  C00001 ) / (${Variables:E3_1_1_1_km} + (E3_1_1_1 * C12650  *  C00001 ))</v>
      </c>
      <c r="N1137" s="16" t="str">
        <f t="shared" si="125"/>
        <v>r1136: C12650  +  C00001  -&gt; C16635  + C16834  + C00011 | (${Variables:E3_1_1_1_kcat} * E3_1_1_1 * C12650  *  C00001 ) / (${Variables:E3_1_1_1_km} + (E3_1_1_1 * C12650  *  C00001 ))</v>
      </c>
    </row>
    <row r="1138" spans="1:14" ht="29" x14ac:dyDescent="0.35">
      <c r="A1138" s="12" t="s">
        <v>2386</v>
      </c>
      <c r="B1138" s="11" t="s">
        <v>1756</v>
      </c>
      <c r="C1138" s="11" t="s">
        <v>7391</v>
      </c>
      <c r="E1138" s="40">
        <v>1137</v>
      </c>
      <c r="F1138" s="11" t="str">
        <f t="shared" si="120"/>
        <v>E1_14_14_1</v>
      </c>
      <c r="G1138" s="46" t="str">
        <f t="shared" si="121"/>
        <v>E1_14_14_1_kcat: 13.7</v>
      </c>
      <c r="H1138" s="46" t="str">
        <f t="shared" si="126"/>
        <v>E1_14_14_1_km: 1</v>
      </c>
      <c r="I1138" s="49" t="s">
        <v>3909</v>
      </c>
      <c r="J1138" s="49" t="str">
        <f t="shared" si="122"/>
        <v>C13747</v>
      </c>
      <c r="K1138" s="19" t="s">
        <v>3908</v>
      </c>
      <c r="L1138" s="50" t="str">
        <f t="shared" si="123"/>
        <v>C16358</v>
      </c>
      <c r="M1138" s="16" t="str">
        <f t="shared" si="124"/>
        <v>(${Variables:E1_14_14_1_kcat} * E1_14_14_1 * C13747) / (${Variables:E1_14_14_1_km} + (E1_14_14_1 * C13747))</v>
      </c>
      <c r="N1138" s="16" t="str">
        <f t="shared" si="125"/>
        <v>r1137: C13747 -&gt; C16358 | (${Variables:E1_14_14_1_kcat} * E1_14_14_1 * C13747) / (${Variables:E1_14_14_1_km} + (E1_14_14_1 * C13747))</v>
      </c>
    </row>
    <row r="1139" spans="1:14" ht="29" x14ac:dyDescent="0.35">
      <c r="A1139" s="12" t="s">
        <v>2386</v>
      </c>
      <c r="B1139" s="11" t="s">
        <v>1756</v>
      </c>
      <c r="C1139" s="11" t="s">
        <v>7391</v>
      </c>
      <c r="E1139" s="40">
        <v>1138</v>
      </c>
      <c r="F1139" s="11" t="str">
        <f t="shared" si="120"/>
        <v>E1_14_14_1</v>
      </c>
      <c r="G1139" s="46" t="str">
        <f t="shared" si="121"/>
        <v>E1_14_14_1_kcat: 13.7</v>
      </c>
      <c r="H1139" s="46" t="str">
        <f t="shared" si="126"/>
        <v>E1_14_14_1_km: 1</v>
      </c>
      <c r="I1139" s="49" t="s">
        <v>3909</v>
      </c>
      <c r="J1139" s="49" t="str">
        <f t="shared" si="122"/>
        <v>C13747</v>
      </c>
      <c r="K1139" s="19" t="s">
        <v>3910</v>
      </c>
      <c r="L1139" s="50" t="str">
        <f t="shared" si="123"/>
        <v>C16356</v>
      </c>
      <c r="M1139" s="16" t="str">
        <f t="shared" si="124"/>
        <v>(${Variables:E1_14_14_1_kcat} * E1_14_14_1 * C13747) / (${Variables:E1_14_14_1_km} + (E1_14_14_1 * C13747))</v>
      </c>
      <c r="N1139" s="16" t="str">
        <f t="shared" si="125"/>
        <v>r1138: C13747 -&gt; C16356 | (${Variables:E1_14_14_1_kcat} * E1_14_14_1 * C13747) / (${Variables:E1_14_14_1_km} + (E1_14_14_1 * C13747))</v>
      </c>
    </row>
    <row r="1140" spans="1:14" ht="43.5" x14ac:dyDescent="0.35">
      <c r="A1140" s="12" t="s">
        <v>2386</v>
      </c>
      <c r="B1140" s="11" t="s">
        <v>1756</v>
      </c>
      <c r="C1140" s="11" t="s">
        <v>7391</v>
      </c>
      <c r="E1140" s="40">
        <v>1139</v>
      </c>
      <c r="F1140" s="11" t="str">
        <f t="shared" si="120"/>
        <v>E1_14_14_1</v>
      </c>
      <c r="G1140" s="46" t="str">
        <f t="shared" si="121"/>
        <v>E1_14_14_1_kcat: 13.7</v>
      </c>
      <c r="H1140" s="46" t="str">
        <f t="shared" si="126"/>
        <v>E1_14_14_1_km: 1</v>
      </c>
      <c r="I1140" s="49" t="s">
        <v>8635</v>
      </c>
      <c r="J1140" s="49" t="str">
        <f t="shared" si="122"/>
        <v>C14040  *  C00005  *  C00007  *  C00080 </v>
      </c>
      <c r="K1140" s="19" t="s">
        <v>9711</v>
      </c>
      <c r="L1140" s="50" t="str">
        <f t="shared" si="123"/>
        <v>C14802  * C00006  * C00001</v>
      </c>
      <c r="M1140" s="16" t="str">
        <f t="shared" si="124"/>
        <v>(${Variables:E1_14_14_1_kcat} * E1_14_14_1 * C14040  *  C00005  *  C00007  *  C00080 ) / (${Variables:E1_14_14_1_km} + (E1_14_14_1 * C14040  *  C00005  *  C00007  *  C00080 ))</v>
      </c>
      <c r="N1140" s="16" t="str">
        <f t="shared" si="125"/>
        <v>r1139: C14040  +  C00005  +  C00007  +  C00080  -&gt; C14802  + C00006  + C00001 | (${Variables:E1_14_14_1_kcat} * E1_14_14_1 * C14040  *  C00005  *  C00007  *  C00080 ) / (${Variables:E1_14_14_1_km} + (E1_14_14_1 * C14040  *  C00005  *  C00007  *  C00080 ))</v>
      </c>
    </row>
    <row r="1141" spans="1:14" ht="43.5" x14ac:dyDescent="0.35">
      <c r="A1141" s="12" t="s">
        <v>2386</v>
      </c>
      <c r="B1141" s="11" t="s">
        <v>1756</v>
      </c>
      <c r="C1141" s="11" t="s">
        <v>7391</v>
      </c>
      <c r="E1141" s="40">
        <v>1140</v>
      </c>
      <c r="F1141" s="11" t="str">
        <f t="shared" si="120"/>
        <v>E1_14_14_1</v>
      </c>
      <c r="G1141" s="46" t="str">
        <f t="shared" si="121"/>
        <v>E1_14_14_1_kcat: 13.7</v>
      </c>
      <c r="H1141" s="46" t="str">
        <f t="shared" si="126"/>
        <v>E1_14_14_1_km: 1</v>
      </c>
      <c r="I1141" s="49" t="s">
        <v>8635</v>
      </c>
      <c r="J1141" s="49" t="str">
        <f t="shared" si="122"/>
        <v>C14040  *  C00005  *  C00007  *  C00080 </v>
      </c>
      <c r="K1141" s="19" t="s">
        <v>9712</v>
      </c>
      <c r="L1141" s="50" t="str">
        <f t="shared" si="123"/>
        <v>C14800  * C00006  * C00001</v>
      </c>
      <c r="M1141" s="16" t="str">
        <f t="shared" si="124"/>
        <v>(${Variables:E1_14_14_1_kcat} * E1_14_14_1 * C14040  *  C00005  *  C00007  *  C00080 ) / (${Variables:E1_14_14_1_km} + (E1_14_14_1 * C14040  *  C00005  *  C00007  *  C00080 ))</v>
      </c>
      <c r="N1141" s="16" t="str">
        <f t="shared" si="125"/>
        <v>r1140: C14040  +  C00005  +  C00007  +  C00080  -&gt; C14800  + C00006  + C00001 | (${Variables:E1_14_14_1_kcat} * E1_14_14_1 * C14040  *  C00005  *  C00007  *  C00080 ) / (${Variables:E1_14_14_1_km} + (E1_14_14_1 * C14040  *  C00005  *  C00007  *  C00080 ))</v>
      </c>
    </row>
    <row r="1142" spans="1:14" ht="29" x14ac:dyDescent="0.35">
      <c r="A1142" s="12" t="s">
        <v>2813</v>
      </c>
      <c r="B1142" s="11" t="s">
        <v>2183</v>
      </c>
      <c r="C1142" s="11" t="s">
        <v>7469</v>
      </c>
      <c r="E1142" s="40">
        <v>1141</v>
      </c>
      <c r="F1142" s="11" t="str">
        <f t="shared" si="120"/>
        <v>E4_2_1_17</v>
      </c>
      <c r="G1142" s="46" t="str">
        <f t="shared" si="121"/>
        <v>E4_2_1_17_kcat: 13.7</v>
      </c>
      <c r="H1142" s="46" t="str">
        <f t="shared" si="126"/>
        <v>E4_2_1_17_km: 1</v>
      </c>
      <c r="I1142" s="49" t="s">
        <v>8636</v>
      </c>
      <c r="J1142" s="49" t="str">
        <f t="shared" si="122"/>
        <v>C14144  *  C00001</v>
      </c>
      <c r="K1142" s="19" t="s">
        <v>4017</v>
      </c>
      <c r="L1142" s="50" t="str">
        <f t="shared" si="123"/>
        <v>C14145</v>
      </c>
      <c r="M1142" s="16" t="str">
        <f t="shared" si="124"/>
        <v>(${Variables:E4_2_1_17_kcat} * E4_2_1_17 * C14144  *  C00001) / (${Variables:E4_2_1_17_km} + (E4_2_1_17 * C14144  *  C00001))</v>
      </c>
      <c r="N1142" s="16" t="str">
        <f t="shared" si="125"/>
        <v>r1141: C14144  +  C00001 -&gt; C14145 | (${Variables:E4_2_1_17_kcat} * E4_2_1_17 * C14144  *  C00001) / (${Variables:E4_2_1_17_km} + (E4_2_1_17 * C14144  *  C00001))</v>
      </c>
    </row>
    <row r="1143" spans="1:14" ht="29" x14ac:dyDescent="0.35">
      <c r="A1143" s="26" t="s">
        <v>2344</v>
      </c>
      <c r="B1143" s="11" t="s">
        <v>1715</v>
      </c>
      <c r="C1143" s="11" t="s">
        <v>7516</v>
      </c>
      <c r="E1143" s="40">
        <v>1142</v>
      </c>
      <c r="F1143" s="11" t="str">
        <f t="shared" si="120"/>
        <v>E1_1_1_157</v>
      </c>
      <c r="G1143" s="46" t="str">
        <f t="shared" si="121"/>
        <v>E1_1_1_157_kcat: 13.7</v>
      </c>
      <c r="H1143" s="46" t="str">
        <f t="shared" si="126"/>
        <v>E1_1_1_157_km: 1</v>
      </c>
      <c r="I1143" s="49" t="s">
        <v>8637</v>
      </c>
      <c r="J1143" s="49" t="str">
        <f t="shared" si="122"/>
        <v>C14145  *  C00003</v>
      </c>
      <c r="K1143" s="19" t="s">
        <v>9713</v>
      </c>
      <c r="L1143" s="50" t="str">
        <f t="shared" si="123"/>
        <v>C02232  * C00004  * C00080</v>
      </c>
      <c r="M1143" s="16" t="str">
        <f t="shared" si="124"/>
        <v>(${Variables:E1_1_1_157_kcat} * E1_1_1_157 * C14145  *  C00003) / (${Variables:E1_1_1_157_km} + (E1_1_1_157 * C14145  *  C00003))</v>
      </c>
      <c r="N1143" s="16" t="str">
        <f t="shared" si="125"/>
        <v>r1142: C14145  +  C00003 -&gt; C02232  + C00004  + C00080 | (${Variables:E1_1_1_157_kcat} * E1_1_1_157 * C14145  *  C00003) / (${Variables:E1_1_1_157_km} + (E1_1_1_157 * C14145  *  C00003))</v>
      </c>
    </row>
    <row r="1144" spans="1:14" ht="43.5" x14ac:dyDescent="0.35">
      <c r="A1144" s="12" t="s">
        <v>2386</v>
      </c>
      <c r="B1144" s="11" t="s">
        <v>1756</v>
      </c>
      <c r="C1144" s="11" t="s">
        <v>7391</v>
      </c>
      <c r="E1144" s="40">
        <v>1143</v>
      </c>
      <c r="F1144" s="11" t="str">
        <f t="shared" si="120"/>
        <v>E1_14_14_1</v>
      </c>
      <c r="G1144" s="46" t="str">
        <f t="shared" si="121"/>
        <v>E1_14_14_1_kcat: 13.7</v>
      </c>
      <c r="H1144" s="46" t="str">
        <f t="shared" si="126"/>
        <v>E1_14_14_1_km: 1</v>
      </c>
      <c r="I1144" s="49" t="s">
        <v>8638</v>
      </c>
      <c r="J1144" s="49" t="str">
        <f t="shared" si="122"/>
        <v>C14556  *  C00005  *  C00007  *  C00080</v>
      </c>
      <c r="K1144" s="19" t="s">
        <v>9714</v>
      </c>
      <c r="L1144" s="50" t="str">
        <f t="shared" si="123"/>
        <v>C14854  * C00006  * C00001</v>
      </c>
      <c r="M1144" s="16" t="str">
        <f t="shared" si="124"/>
        <v>(${Variables:E1_14_14_1_kcat} * E1_14_14_1 * C14556  *  C00005  *  C00007  *  C00080) / (${Variables:E1_14_14_1_km} + (E1_14_14_1 * C14556  *  C00005  *  C00007  *  C00080))</v>
      </c>
      <c r="N1144" s="16" t="str">
        <f t="shared" si="125"/>
        <v>r1143: C14556  +  C00005  +  C00007  +  C00080 -&gt; C14854  + C00006  + C00001 | (${Variables:E1_14_14_1_kcat} * E1_14_14_1 * C14556  *  C00005  *  C00007  *  C00080) / (${Variables:E1_14_14_1_km} + (E1_14_14_1 * C14556  *  C00005  *  C00007  *  C00080))</v>
      </c>
    </row>
    <row r="1145" spans="1:14" ht="29" x14ac:dyDescent="0.35">
      <c r="A1145" s="12" t="s">
        <v>2386</v>
      </c>
      <c r="B1145" s="11" t="s">
        <v>1756</v>
      </c>
      <c r="C1145" s="11" t="s">
        <v>7391</v>
      </c>
      <c r="E1145" s="40">
        <v>1144</v>
      </c>
      <c r="F1145" s="11" t="str">
        <f t="shared" si="120"/>
        <v>E1_14_14_1</v>
      </c>
      <c r="G1145" s="46" t="str">
        <f t="shared" si="121"/>
        <v>E1_14_14_1_kcat: 13.7</v>
      </c>
      <c r="H1145" s="46" t="str">
        <f t="shared" si="126"/>
        <v>E1_14_14_1_km: 1</v>
      </c>
      <c r="I1145" s="49" t="s">
        <v>8639</v>
      </c>
      <c r="J1145" s="49" t="str">
        <f t="shared" si="122"/>
        <v>C14781  *  C00001</v>
      </c>
      <c r="K1145" s="19" t="s">
        <v>3906</v>
      </c>
      <c r="L1145" s="50" t="str">
        <f t="shared" si="123"/>
        <v>C14782</v>
      </c>
      <c r="M1145" s="16" t="str">
        <f t="shared" si="124"/>
        <v>(${Variables:E1_14_14_1_kcat} * E1_14_14_1 * C14781  *  C00001) / (${Variables:E1_14_14_1_km} + (E1_14_14_1 * C14781  *  C00001))</v>
      </c>
      <c r="N1145" s="16" t="str">
        <f t="shared" si="125"/>
        <v>r1144: C14781  +  C00001 -&gt; C14782 | (${Variables:E1_14_14_1_kcat} * E1_14_14_1 * C14781  *  C00001) / (${Variables:E1_14_14_1_km} + (E1_14_14_1 * C14781  *  C00001))</v>
      </c>
    </row>
    <row r="1146" spans="1:14" ht="29" x14ac:dyDescent="0.35">
      <c r="A1146" s="12" t="s">
        <v>2386</v>
      </c>
      <c r="B1146" s="11" t="s">
        <v>1756</v>
      </c>
      <c r="C1146" s="11" t="s">
        <v>7391</v>
      </c>
      <c r="E1146" s="40">
        <v>1145</v>
      </c>
      <c r="F1146" s="11" t="str">
        <f t="shared" si="120"/>
        <v>E1_14_14_1</v>
      </c>
      <c r="G1146" s="46" t="str">
        <f t="shared" si="121"/>
        <v>E1_14_14_1_kcat: 13.7</v>
      </c>
      <c r="H1146" s="46" t="str">
        <f t="shared" si="126"/>
        <v>E1_14_14_1_km: 1</v>
      </c>
      <c r="I1146" s="49" t="s">
        <v>8640</v>
      </c>
      <c r="J1146" s="49" t="str">
        <f t="shared" si="122"/>
        <v>C14813  *  C00001 </v>
      </c>
      <c r="K1146" s="19" t="s">
        <v>3907</v>
      </c>
      <c r="L1146" s="50" t="str">
        <f t="shared" si="123"/>
        <v>C14814</v>
      </c>
      <c r="M1146" s="16" t="str">
        <f t="shared" si="124"/>
        <v>(${Variables:E1_14_14_1_kcat} * E1_14_14_1 * C14813  *  C00001 ) / (${Variables:E1_14_14_1_km} + (E1_14_14_1 * C14813  *  C00001 ))</v>
      </c>
      <c r="N1146" s="16" t="str">
        <f t="shared" si="125"/>
        <v>r1145: C14813  +  C00001  -&gt; C14814 | (${Variables:E1_14_14_1_kcat} * E1_14_14_1 * C14813  *  C00001 ) / (${Variables:E1_14_14_1_km} + (E1_14_14_1 * C14813  *  C00001 ))</v>
      </c>
    </row>
    <row r="1147" spans="1:14" ht="43.5" x14ac:dyDescent="0.35">
      <c r="A1147" s="12" t="s">
        <v>2386</v>
      </c>
      <c r="B1147" s="11" t="s">
        <v>1756</v>
      </c>
      <c r="C1147" s="11" t="s">
        <v>7391</v>
      </c>
      <c r="E1147" s="40">
        <v>1146</v>
      </c>
      <c r="F1147" s="11" t="str">
        <f t="shared" si="120"/>
        <v>E1_14_14_1</v>
      </c>
      <c r="G1147" s="46" t="str">
        <f t="shared" si="121"/>
        <v>E1_14_14_1_kcat: 13.7</v>
      </c>
      <c r="H1147" s="46" t="str">
        <f t="shared" si="126"/>
        <v>E1_14_14_1_km: 1</v>
      </c>
      <c r="I1147" s="49" t="s">
        <v>8641</v>
      </c>
      <c r="J1147" s="49" t="str">
        <f t="shared" si="122"/>
        <v>C14852  *  C00005  *  C00007  *  C00080</v>
      </c>
      <c r="K1147" s="19" t="s">
        <v>9715</v>
      </c>
      <c r="L1147" s="50" t="str">
        <f t="shared" si="123"/>
        <v>C14853  * C00006  * C00001</v>
      </c>
      <c r="M1147" s="16" t="str">
        <f t="shared" si="124"/>
        <v>(${Variables:E1_14_14_1_kcat} * E1_14_14_1 * C14852  *  C00005  *  C00007  *  C00080) / (${Variables:E1_14_14_1_km} + (E1_14_14_1 * C14852  *  C00005  *  C00007  *  C00080))</v>
      </c>
      <c r="N1147" s="16" t="str">
        <f t="shared" si="125"/>
        <v>r1146: C14852  +  C00005  +  C00007  +  C00080 -&gt; C14853  + C00006  + C00001 | (${Variables:E1_14_14_1_kcat} * E1_14_14_1 * C14852  *  C00005  *  C00007  *  C00080) / (${Variables:E1_14_14_1_km} + (E1_14_14_1 * C14852  *  C00005  *  C00007  *  C00080))</v>
      </c>
    </row>
    <row r="1148" spans="1:14" ht="43.5" x14ac:dyDescent="0.35">
      <c r="A1148" s="12" t="s">
        <v>2388</v>
      </c>
      <c r="B1148" s="11" t="s">
        <v>1758</v>
      </c>
      <c r="C1148" s="11" t="s">
        <v>7628</v>
      </c>
      <c r="E1148" s="40">
        <v>1147</v>
      </c>
      <c r="F1148" s="11" t="str">
        <f t="shared" si="120"/>
        <v>E1_14_14_5</v>
      </c>
      <c r="G1148" s="46" t="str">
        <f t="shared" si="121"/>
        <v>E1_14_14_5_kcat: 13.7</v>
      </c>
      <c r="H1148" s="46" t="str">
        <f t="shared" si="126"/>
        <v>E1_14_14_5_km: 1</v>
      </c>
      <c r="I1148" s="49" t="s">
        <v>8642</v>
      </c>
      <c r="J1148" s="49" t="str">
        <f t="shared" si="122"/>
        <v>C15521  *  C01847  *  C00007</v>
      </c>
      <c r="K1148" s="19" t="s">
        <v>9716</v>
      </c>
      <c r="L1148" s="50" t="str">
        <f t="shared" si="123"/>
        <v>C00071  * C00061  * C00094  * C00001</v>
      </c>
      <c r="M1148" s="16" t="str">
        <f t="shared" si="124"/>
        <v>(${Variables:E1_14_14_5_kcat} * E1_14_14_5 * C15521  *  C01847  *  C00007) / (${Variables:E1_14_14_5_km} + (E1_14_14_5 * C15521  *  C01847  *  C00007))</v>
      </c>
      <c r="N1148" s="16" t="str">
        <f t="shared" si="125"/>
        <v>r1147: C15521  +  C01847  +  C00007 -&gt; C00071  + C00061  + C00094  + C00001 | (${Variables:E1_14_14_5_kcat} * E1_14_14_5 * C15521  *  C01847  *  C00007) / (${Variables:E1_14_14_5_km} + (E1_14_14_5 * C15521  *  C01847  *  C00007))</v>
      </c>
    </row>
    <row r="1149" spans="1:14" ht="29" x14ac:dyDescent="0.35">
      <c r="A1149" s="12" t="s">
        <v>2678</v>
      </c>
      <c r="B1149" s="11" t="s">
        <v>2048</v>
      </c>
      <c r="C1149" s="11" t="s">
        <v>7521</v>
      </c>
      <c r="E1149" s="40">
        <v>1148</v>
      </c>
      <c r="F1149" s="11" t="str">
        <f t="shared" si="120"/>
        <v>E3_1_3_25</v>
      </c>
      <c r="G1149" s="46" t="str">
        <f t="shared" si="121"/>
        <v>E3_1_3_25_kcat: 13.7</v>
      </c>
      <c r="H1149" s="46" t="str">
        <f t="shared" si="126"/>
        <v>E3_1_3_25_km: 1</v>
      </c>
      <c r="I1149" s="49" t="s">
        <v>8643</v>
      </c>
      <c r="J1149" s="49" t="str">
        <f t="shared" si="122"/>
        <v>C15585  *  C00001 </v>
      </c>
      <c r="K1149" s="19" t="s">
        <v>9407</v>
      </c>
      <c r="L1149" s="50" t="str">
        <f t="shared" si="123"/>
        <v>C00137  * C00009</v>
      </c>
      <c r="M1149" s="16" t="str">
        <f t="shared" si="124"/>
        <v>(${Variables:E3_1_3_25_kcat} * E3_1_3_25 * C15585  *  C00001 ) / (${Variables:E3_1_3_25_km} + (E3_1_3_25 * C15585  *  C00001 ))</v>
      </c>
      <c r="N1149" s="16" t="str">
        <f t="shared" si="125"/>
        <v>r1148: C15585  +  C00001  -&gt; C00137  + C00009 | (${Variables:E3_1_3_25_kcat} * E3_1_3_25 * C15585  *  C00001 ) / (${Variables:E3_1_3_25_km} + (E3_1_3_25 * C15585  *  C00001 ))</v>
      </c>
    </row>
    <row r="1150" spans="1:14" ht="29" x14ac:dyDescent="0.35">
      <c r="A1150" s="12" t="s">
        <v>2522</v>
      </c>
      <c r="B1150" s="11" t="s">
        <v>1892</v>
      </c>
      <c r="C1150" s="11" t="s">
        <v>7389</v>
      </c>
      <c r="E1150" s="40">
        <v>1149</v>
      </c>
      <c r="F1150" s="11" t="str">
        <f t="shared" si="120"/>
        <v>E2_4_2_1</v>
      </c>
      <c r="G1150" s="46" t="str">
        <f t="shared" si="121"/>
        <v>E2_4_2_1_kcat: 13.7</v>
      </c>
      <c r="H1150" s="46" t="str">
        <f t="shared" si="126"/>
        <v>E2_4_2_1_km: 1</v>
      </c>
      <c r="I1150" s="49" t="s">
        <v>8644</v>
      </c>
      <c r="J1150" s="49" t="str">
        <f t="shared" si="122"/>
        <v>C15586  *  C00009 </v>
      </c>
      <c r="K1150" s="19" t="s">
        <v>9717</v>
      </c>
      <c r="L1150" s="50" t="str">
        <f t="shared" si="123"/>
        <v>C15587  * C00620</v>
      </c>
      <c r="M1150" s="16" t="str">
        <f t="shared" si="124"/>
        <v>(${Variables:E2_4_2_1_kcat} * E2_4_2_1 * C15586  *  C00009 ) / (${Variables:E2_4_2_1_km} + (E2_4_2_1 * C15586  *  C00009 ))</v>
      </c>
      <c r="N1150" s="16" t="str">
        <f t="shared" si="125"/>
        <v>r1149: C15586  +  C00009  -&gt; C15587  + C00620 | (${Variables:E2_4_2_1_kcat} * E2_4_2_1 * C15586  *  C00009 ) / (${Variables:E2_4_2_1_km} + (E2_4_2_1 * C15586  *  C00009 ))</v>
      </c>
    </row>
    <row r="1151" spans="1:14" ht="29" x14ac:dyDescent="0.35">
      <c r="A1151" s="12" t="s">
        <v>2384</v>
      </c>
      <c r="B1151" s="11" t="s">
        <v>1754</v>
      </c>
      <c r="C1151" s="11" t="s">
        <v>7640</v>
      </c>
      <c r="E1151" s="40">
        <v>1150</v>
      </c>
      <c r="F1151" s="11" t="str">
        <f t="shared" si="120"/>
        <v>E1_13_11_53</v>
      </c>
      <c r="G1151" s="46" t="str">
        <f t="shared" si="121"/>
        <v>E1_13_11_53_kcat: 13.7</v>
      </c>
      <c r="H1151" s="46" t="str">
        <f t="shared" si="126"/>
        <v>E1_13_11_53_km: 1</v>
      </c>
      <c r="I1151" s="49" t="s">
        <v>8645</v>
      </c>
      <c r="J1151" s="49" t="str">
        <f t="shared" si="122"/>
        <v>C15606  *  C00007</v>
      </c>
      <c r="K1151" s="19" t="s">
        <v>9718</v>
      </c>
      <c r="L1151" s="50" t="str">
        <f t="shared" si="123"/>
        <v>C08276  * C00058  * C00237</v>
      </c>
      <c r="M1151" s="16" t="str">
        <f t="shared" si="124"/>
        <v>(${Variables:E1_13_11_53_kcat} * E1_13_11_53 * C15606  *  C00007) / (${Variables:E1_13_11_53_km} + (E1_13_11_53 * C15606  *  C00007))</v>
      </c>
      <c r="N1151" s="16" t="str">
        <f t="shared" si="125"/>
        <v>r1150: C15606  +  C00007 -&gt; C08276  + C00058  + C00237 | (${Variables:E1_13_11_53_kcat} * E1_13_11_53 * C15606  *  C00007) / (${Variables:E1_13_11_53_km} + (E1_13_11_53 * C15606  *  C00007))</v>
      </c>
    </row>
    <row r="1152" spans="1:14" ht="29" x14ac:dyDescent="0.35">
      <c r="A1152" s="12" t="s">
        <v>2888</v>
      </c>
      <c r="B1152" s="11" t="s">
        <v>2258</v>
      </c>
      <c r="C1152" s="11" t="s">
        <v>7641</v>
      </c>
      <c r="E1152" s="40">
        <v>1151</v>
      </c>
      <c r="F1152" s="11" t="str">
        <f t="shared" si="120"/>
        <v>E5_3_2_5</v>
      </c>
      <c r="G1152" s="46" t="str">
        <f t="shared" si="121"/>
        <v>E5_3_2_5_kcat: 13.7</v>
      </c>
      <c r="H1152" s="46" t="str">
        <f t="shared" si="126"/>
        <v>E5_3_2_5_km: 1</v>
      </c>
      <c r="I1152" s="49" t="s">
        <v>4145</v>
      </c>
      <c r="J1152" s="49" t="str">
        <f t="shared" si="122"/>
        <v>C15650</v>
      </c>
      <c r="K1152" s="19" t="s">
        <v>4144</v>
      </c>
      <c r="L1152" s="50" t="str">
        <f t="shared" si="123"/>
        <v>C15651</v>
      </c>
      <c r="M1152" s="16" t="str">
        <f t="shared" si="124"/>
        <v>(${Variables:E5_3_2_5_kcat} * E5_3_2_5 * C15650) / (${Variables:E5_3_2_5_km} + (E5_3_2_5 * C15650))</v>
      </c>
      <c r="N1152" s="16" t="str">
        <f t="shared" si="125"/>
        <v>r1151: C15650 -&gt; C15651 | (${Variables:E5_3_2_5_kcat} * E5_3_2_5 * C15650) / (${Variables:E5_3_2_5_km} + (E5_3_2_5 * C15650))</v>
      </c>
    </row>
    <row r="1153" spans="1:14" ht="29" x14ac:dyDescent="0.35">
      <c r="A1153" s="12" t="s">
        <v>2685</v>
      </c>
      <c r="B1153" s="11" t="s">
        <v>2055</v>
      </c>
      <c r="C1153" s="11" t="s">
        <v>7642</v>
      </c>
      <c r="E1153" s="40">
        <v>1152</v>
      </c>
      <c r="F1153" s="11" t="str">
        <f t="shared" si="120"/>
        <v>E3_1_3_87</v>
      </c>
      <c r="G1153" s="46" t="str">
        <f t="shared" si="121"/>
        <v>E3_1_3_87_kcat: 13.7</v>
      </c>
      <c r="H1153" s="46" t="str">
        <f t="shared" si="126"/>
        <v>E3_1_3_87_km: 1</v>
      </c>
      <c r="I1153" s="49" t="s">
        <v>8646</v>
      </c>
      <c r="J1153" s="49" t="str">
        <f t="shared" si="122"/>
        <v>C15651  *  C00001</v>
      </c>
      <c r="K1153" s="19" t="s">
        <v>9719</v>
      </c>
      <c r="L1153" s="50" t="str">
        <f t="shared" si="123"/>
        <v>C15606  * C00009</v>
      </c>
      <c r="M1153" s="16" t="str">
        <f t="shared" si="124"/>
        <v>(${Variables:E3_1_3_87_kcat} * E3_1_3_87 * C15651  *  C00001) / (${Variables:E3_1_3_87_km} + (E3_1_3_87 * C15651  *  C00001))</v>
      </c>
      <c r="N1153" s="16" t="str">
        <f t="shared" si="125"/>
        <v>r1152: C15651  +  C00001 -&gt; C15606  + C00009 | (${Variables:E3_1_3_87_kcat} * E3_1_3_87 * C15651  *  C00001) / (${Variables:E3_1_3_87_km} + (E3_1_3_87 * C15651  *  C00001))</v>
      </c>
    </row>
    <row r="1154" spans="1:14" ht="29" x14ac:dyDescent="0.35">
      <c r="A1154" s="12" t="s">
        <v>2783</v>
      </c>
      <c r="B1154" s="11" t="s">
        <v>2153</v>
      </c>
      <c r="C1154" s="11" t="s">
        <v>7643</v>
      </c>
      <c r="E1154" s="40">
        <v>1153</v>
      </c>
      <c r="F1154" s="11" t="str">
        <f t="shared" si="120"/>
        <v>E5_4_99_18</v>
      </c>
      <c r="G1154" s="46" t="str">
        <f t="shared" si="121"/>
        <v>E5_4_99_18_kcat: 13.7</v>
      </c>
      <c r="H1154" s="46" t="str">
        <f t="shared" si="126"/>
        <v>E5_4_99_18_km: 1</v>
      </c>
      <c r="I1154" s="49" t="s">
        <v>4170</v>
      </c>
      <c r="J1154" s="49" t="str">
        <f t="shared" si="122"/>
        <v>C15667</v>
      </c>
      <c r="K1154" s="19" t="s">
        <v>3969</v>
      </c>
      <c r="L1154" s="50" t="str">
        <f t="shared" si="123"/>
        <v>C04751</v>
      </c>
      <c r="M1154" s="16" t="str">
        <f t="shared" si="124"/>
        <v>(${Variables:E5_4_99_18_kcat} * E5_4_99_18 * C15667) / (${Variables:E5_4_99_18_km} + (E5_4_99_18 * C15667))</v>
      </c>
      <c r="N1154" s="16" t="str">
        <f t="shared" si="125"/>
        <v>r1153: C15667 -&gt; C04751 | (${Variables:E5_4_99_18_kcat} * E5_4_99_18 * C15667) / (${Variables:E5_4_99_18_km} + (E5_4_99_18 * C15667))</v>
      </c>
    </row>
    <row r="1155" spans="1:14" ht="29" x14ac:dyDescent="0.35">
      <c r="A1155" s="12" t="s">
        <v>2428</v>
      </c>
      <c r="B1155" s="11" t="s">
        <v>1799</v>
      </c>
      <c r="C1155" s="11" t="s">
        <v>7266</v>
      </c>
      <c r="E1155" s="40">
        <v>1154</v>
      </c>
      <c r="F1155" s="11" t="str">
        <f t="shared" ref="F1155:F1218" si="127">"E" &amp; SUBSTITUTE(C1155,".","_")</f>
        <v>E1_4_3_19</v>
      </c>
      <c r="G1155" s="46" t="str">
        <f t="shared" ref="G1155:G1218" si="128">_xlfn.CONCAT(F1155,"_kcat: ",13.7)</f>
        <v>E1_4_3_19_kcat: 13.7</v>
      </c>
      <c r="H1155" s="46" t="str">
        <f t="shared" si="126"/>
        <v>E1_4_3_19_km: 1</v>
      </c>
      <c r="I1155" s="49" t="s">
        <v>8647</v>
      </c>
      <c r="J1155" s="49" t="str">
        <f t="shared" ref="J1155:J1218" si="129">SUBSTITUTE(I1155, "+", "*")</f>
        <v>C15809  *  C00001</v>
      </c>
      <c r="K1155" s="19" t="s">
        <v>9720</v>
      </c>
      <c r="L1155" s="50" t="str">
        <f t="shared" ref="L1155:L1218" si="130">SUBSTITUTE(K1155, "+", "*")</f>
        <v>C00048  * C00014</v>
      </c>
      <c r="M1155" s="16" t="str">
        <f t="shared" ref="M1155:M1218" si="131">_xlfn.CONCAT("(", "${Variables:",F1155, "_kcat}"," * ", F1155, " * ",J1155,") / (","${Variables:",F1155,"_km}"," + (",F1155," * ",J1155,"))")</f>
        <v>(${Variables:E1_4_3_19_kcat} * E1_4_3_19 * C15809  *  C00001) / (${Variables:E1_4_3_19_km} + (E1_4_3_19 * C15809  *  C00001))</v>
      </c>
      <c r="N1155" s="16" t="str">
        <f t="shared" ref="N1155:N1218" si="132">_xlfn.CONCAT("r",E1155,": ",I1155, " -&gt; ",K1155," | ",M1155)</f>
        <v>r1154: C15809  +  C00001 -&gt; C00048  + C00014 | (${Variables:E1_4_3_19_kcat} * E1_4_3_19 * C15809  *  C00001) / (${Variables:E1_4_3_19_km} + (E1_4_3_19 * C15809  *  C00001))</v>
      </c>
    </row>
    <row r="1156" spans="1:14" ht="29" x14ac:dyDescent="0.35">
      <c r="A1156" s="12" t="s">
        <v>2636</v>
      </c>
      <c r="B1156" s="11" t="s">
        <v>2006</v>
      </c>
      <c r="C1156" s="11" t="s">
        <v>7644</v>
      </c>
      <c r="E1156" s="40">
        <v>1155</v>
      </c>
      <c r="F1156" s="11" t="str">
        <f t="shared" si="127"/>
        <v>E2_7_7_73</v>
      </c>
      <c r="G1156" s="46" t="str">
        <f t="shared" si="128"/>
        <v>E2_7_7_73_kcat: 13.7</v>
      </c>
      <c r="H1156" s="46" t="str">
        <f t="shared" si="126"/>
        <v>E2_7_7_73_km: 1</v>
      </c>
      <c r="I1156" s="49" t="s">
        <v>8648</v>
      </c>
      <c r="J1156" s="49" t="str">
        <f t="shared" si="129"/>
        <v>C15810  *  C00002</v>
      </c>
      <c r="K1156" s="19" t="s">
        <v>9721</v>
      </c>
      <c r="L1156" s="50" t="str">
        <f t="shared" si="130"/>
        <v>C15813  * C00013</v>
      </c>
      <c r="M1156" s="16" t="str">
        <f t="shared" si="131"/>
        <v>(${Variables:E2_7_7_73_kcat} * E2_7_7_73 * C15810  *  C00002) / (${Variables:E2_7_7_73_km} + (E2_7_7_73 * C15810  *  C00002))</v>
      </c>
      <c r="N1156" s="16" t="str">
        <f t="shared" si="132"/>
        <v>r1155: C15810  +  C00002 -&gt; C15813  + C00013 | (${Variables:E2_7_7_73_kcat} * E2_7_7_73 * C15810  *  C00002) / (${Variables:E2_7_7_73_km} + (E2_7_7_73 * C15810  *  C00002))</v>
      </c>
    </row>
    <row r="1157" spans="1:14" ht="29" x14ac:dyDescent="0.35">
      <c r="A1157" s="12" t="s">
        <v>2653</v>
      </c>
      <c r="B1157" s="11" t="s">
        <v>2023</v>
      </c>
      <c r="C1157" s="11" t="s">
        <v>7328</v>
      </c>
      <c r="E1157" s="40">
        <v>1156</v>
      </c>
      <c r="F1157" s="11" t="str">
        <f t="shared" si="127"/>
        <v>E2_8_1_7</v>
      </c>
      <c r="G1157" s="46" t="str">
        <f t="shared" si="128"/>
        <v>E2_8_1_7_kcat: 13.7</v>
      </c>
      <c r="H1157" s="46" t="str">
        <f t="shared" si="126"/>
        <v>E2_8_1_7_km: 1</v>
      </c>
      <c r="I1157" s="49" t="s">
        <v>8649</v>
      </c>
      <c r="J1157" s="49" t="str">
        <f t="shared" si="129"/>
        <v>C15811  *  C00097</v>
      </c>
      <c r="K1157" s="19" t="s">
        <v>9722</v>
      </c>
      <c r="L1157" s="50" t="str">
        <f t="shared" si="130"/>
        <v>C15812  * C00041</v>
      </c>
      <c r="M1157" s="16" t="str">
        <f t="shared" si="131"/>
        <v>(${Variables:E2_8_1_7_kcat} * E2_8_1_7 * C15811  *  C00097) / (${Variables:E2_8_1_7_km} + (E2_8_1_7 * C15811  *  C00097))</v>
      </c>
      <c r="N1157" s="16" t="str">
        <f t="shared" si="132"/>
        <v>r1156: C15811  +  C00097 -&gt; C15812  + C00041 | (${Variables:E2_8_1_7_kcat} * E2_8_1_7 * C15811  *  C00097) / (${Variables:E2_8_1_7_km} + (E2_8_1_7 * C15811  *  C00097))</v>
      </c>
    </row>
    <row r="1158" spans="1:14" ht="29" x14ac:dyDescent="0.35">
      <c r="A1158" s="12" t="s">
        <v>2653</v>
      </c>
      <c r="B1158" s="11" t="s">
        <v>2023</v>
      </c>
      <c r="C1158" s="11" t="s">
        <v>7328</v>
      </c>
      <c r="E1158" s="40">
        <v>1157</v>
      </c>
      <c r="F1158" s="11" t="str">
        <f t="shared" si="127"/>
        <v>E2_8_1_7</v>
      </c>
      <c r="G1158" s="46" t="str">
        <f t="shared" si="128"/>
        <v>E2_8_1_7_kcat: 13.7</v>
      </c>
      <c r="H1158" s="46" t="str">
        <f t="shared" si="126"/>
        <v>E2_8_1_7_km: 1</v>
      </c>
      <c r="I1158" s="49" t="s">
        <v>8650</v>
      </c>
      <c r="J1158" s="49" t="str">
        <f t="shared" si="129"/>
        <v>C15812  *  C02743 </v>
      </c>
      <c r="K1158" s="19" t="s">
        <v>9723</v>
      </c>
      <c r="L1158" s="50" t="str">
        <f t="shared" si="130"/>
        <v>C15811  * C21440</v>
      </c>
      <c r="M1158" s="16" t="str">
        <f t="shared" si="131"/>
        <v>(${Variables:E2_8_1_7_kcat} * E2_8_1_7 * C15812  *  C02743 ) / (${Variables:E2_8_1_7_km} + (E2_8_1_7 * C15812  *  C02743 ))</v>
      </c>
      <c r="N1158" s="16" t="str">
        <f t="shared" si="132"/>
        <v>r1157: C15812  +  C02743  -&gt; C15811  + C21440 | (${Variables:E2_8_1_7_kcat} * E2_8_1_7 * C15812  *  C02743 ) / (${Variables:E2_8_1_7_km} + (E2_8_1_7 * C15812  *  C02743 ))</v>
      </c>
    </row>
    <row r="1159" spans="1:14" ht="29" x14ac:dyDescent="0.35">
      <c r="A1159" s="12" t="s">
        <v>2651</v>
      </c>
      <c r="B1159" s="11" t="s">
        <v>2021</v>
      </c>
      <c r="C1159" s="11" t="s">
        <v>7327</v>
      </c>
      <c r="E1159" s="40">
        <v>1158</v>
      </c>
      <c r="F1159" s="11" t="str">
        <f t="shared" si="127"/>
        <v>E2_8_1_4</v>
      </c>
      <c r="G1159" s="46" t="str">
        <f t="shared" si="128"/>
        <v>E2_8_1_4_kcat: 13.7</v>
      </c>
      <c r="H1159" s="46" t="str">
        <f t="shared" si="126"/>
        <v>E2_8_1_4_km: 1</v>
      </c>
      <c r="I1159" s="49" t="s">
        <v>8651</v>
      </c>
      <c r="J1159" s="49" t="str">
        <f t="shared" si="129"/>
        <v>C15812  *  C15813  *  C00030</v>
      </c>
      <c r="K1159" s="19" t="s">
        <v>9724</v>
      </c>
      <c r="L1159" s="50" t="str">
        <f t="shared" si="130"/>
        <v>C00020  * C15814  * C15811  * C00028</v>
      </c>
      <c r="M1159" s="16" t="str">
        <f t="shared" si="131"/>
        <v>(${Variables:E2_8_1_4_kcat} * E2_8_1_4 * C15812  *  C15813  *  C00030) / (${Variables:E2_8_1_4_km} + (E2_8_1_4 * C15812  *  C15813  *  C00030))</v>
      </c>
      <c r="N1159" s="16" t="str">
        <f t="shared" si="132"/>
        <v>r1158: C15812  +  C15813  +  C00030 -&gt; C00020  + C15814  + C15811  + C00028 | (${Variables:E2_8_1_4_kcat} * E2_8_1_4 * C15812  *  C15813  *  C00030) / (${Variables:E2_8_1_4_km} + (E2_8_1_4 * C15812  *  C15813  *  C00030))</v>
      </c>
    </row>
    <row r="1160" spans="1:14" ht="29" x14ac:dyDescent="0.35">
      <c r="A1160" s="12" t="s">
        <v>2442</v>
      </c>
      <c r="B1160" s="11" t="s">
        <v>1812</v>
      </c>
      <c r="C1160" s="11" t="s">
        <v>7463</v>
      </c>
      <c r="E1160" s="40">
        <v>1159</v>
      </c>
      <c r="F1160" s="11" t="str">
        <f t="shared" si="127"/>
        <v>E1_8_1_4</v>
      </c>
      <c r="G1160" s="46" t="str">
        <f t="shared" si="128"/>
        <v>E1_8_1_4_kcat: 13.7</v>
      </c>
      <c r="H1160" s="46" t="str">
        <f t="shared" si="126"/>
        <v>E1_8_1_4_km: 1</v>
      </c>
      <c r="I1160" s="49" t="s">
        <v>8652</v>
      </c>
      <c r="J1160" s="49" t="str">
        <f t="shared" si="129"/>
        <v>C15973  *  C00003</v>
      </c>
      <c r="K1160" s="19" t="s">
        <v>9725</v>
      </c>
      <c r="L1160" s="50" t="str">
        <f t="shared" si="130"/>
        <v>C15972  * C00004  * C00080</v>
      </c>
      <c r="M1160" s="16" t="str">
        <f t="shared" si="131"/>
        <v>(${Variables:E1_8_1_4_kcat} * E1_8_1_4 * C15973  *  C00003) / (${Variables:E1_8_1_4_km} + (E1_8_1_4 * C15973  *  C00003))</v>
      </c>
      <c r="N1160" s="16" t="str">
        <f t="shared" si="132"/>
        <v>r1159: C15973  +  C00003 -&gt; C15972  + C00004  + C00080 | (${Variables:E1_8_1_4_kcat} * E1_8_1_4 * C15973  *  C00003) / (${Variables:E1_8_1_4_km} + (E1_8_1_4 * C15973  *  C00003))</v>
      </c>
    </row>
    <row r="1161" spans="1:14" ht="29" x14ac:dyDescent="0.35">
      <c r="A1161" s="12" t="s">
        <v>2488</v>
      </c>
      <c r="B1161" s="11" t="s">
        <v>1858</v>
      </c>
      <c r="C1161" s="11" t="s">
        <v>7330</v>
      </c>
      <c r="E1161" s="40">
        <v>1160</v>
      </c>
      <c r="F1161" s="11" t="str">
        <f t="shared" si="127"/>
        <v>E2_3_1_168</v>
      </c>
      <c r="G1161" s="46" t="str">
        <f t="shared" si="128"/>
        <v>E2_3_1_168_kcat: 13.7</v>
      </c>
      <c r="H1161" s="46" t="str">
        <f t="shared" si="126"/>
        <v>E2_3_1_168_km: 1</v>
      </c>
      <c r="I1161" s="49" t="s">
        <v>8653</v>
      </c>
      <c r="J1161" s="49" t="str">
        <f t="shared" si="129"/>
        <v>C15980  *  C15973</v>
      </c>
      <c r="K1161" s="19" t="s">
        <v>9726</v>
      </c>
      <c r="L1161" s="50" t="str">
        <f t="shared" si="130"/>
        <v>C00010  * C15979</v>
      </c>
      <c r="M1161" s="16" t="str">
        <f t="shared" si="131"/>
        <v>(${Variables:E2_3_1_168_kcat} * E2_3_1_168 * C15980  *  C15973) / (${Variables:E2_3_1_168_km} + (E2_3_1_168 * C15980  *  C15973))</v>
      </c>
      <c r="N1161" s="16" t="str">
        <f t="shared" si="132"/>
        <v>r1160: C15980  +  C15973 -&gt; C00010  + C15979 | (${Variables:E2_3_1_168_kcat} * E2_3_1_168 * C15980  *  C15973) / (${Variables:E2_3_1_168_km} + (E2_3_1_168 * C15980  *  C15973))</v>
      </c>
    </row>
    <row r="1162" spans="1:14" ht="29" x14ac:dyDescent="0.35">
      <c r="A1162" s="12" t="s">
        <v>2339</v>
      </c>
      <c r="B1162" s="11" t="s">
        <v>1710</v>
      </c>
      <c r="C1162" s="11" t="s">
        <v>7533</v>
      </c>
      <c r="E1162" s="40">
        <v>1161</v>
      </c>
      <c r="F1162" s="11" t="str">
        <f t="shared" si="127"/>
        <v>E1_1_1_100</v>
      </c>
      <c r="G1162" s="46" t="str">
        <f t="shared" si="128"/>
        <v>E1_1_1_100_kcat: 13.7</v>
      </c>
      <c r="H1162" s="46" t="str">
        <f t="shared" si="126"/>
        <v>E1_1_1_100_km: 1</v>
      </c>
      <c r="I1162" s="49" t="s">
        <v>8654</v>
      </c>
      <c r="J1162" s="49" t="str">
        <f t="shared" si="129"/>
        <v>C16219  *  C00005  *  C00080</v>
      </c>
      <c r="K1162" s="19" t="s">
        <v>9727</v>
      </c>
      <c r="L1162" s="50" t="str">
        <f t="shared" si="130"/>
        <v>C16220  * C00006</v>
      </c>
      <c r="M1162" s="16" t="str">
        <f t="shared" si="131"/>
        <v>(${Variables:E1_1_1_100_kcat} * E1_1_1_100 * C16219  *  C00005  *  C00080) / (${Variables:E1_1_1_100_km} + (E1_1_1_100 * C16219  *  C00005  *  C00080))</v>
      </c>
      <c r="N1162" s="16" t="str">
        <f t="shared" si="132"/>
        <v>r1161: C16219  +  C00005  +  C00080 -&gt; C16220  + C00006 | (${Variables:E1_1_1_100_kcat} * E1_1_1_100 * C16219  *  C00005  *  C00080) / (${Variables:E1_1_1_100_km} + (E1_1_1_100 * C16219  *  C00005  *  C00080))</v>
      </c>
    </row>
    <row r="1163" spans="1:14" ht="43.5" x14ac:dyDescent="0.35">
      <c r="A1163" s="12" t="s">
        <v>2654</v>
      </c>
      <c r="B1163" s="11" t="s">
        <v>2024</v>
      </c>
      <c r="C1163" s="11" t="s">
        <v>7645</v>
      </c>
      <c r="E1163" s="40">
        <v>1162</v>
      </c>
      <c r="F1163" s="11" t="str">
        <f t="shared" si="127"/>
        <v>E2_8_1_8</v>
      </c>
      <c r="G1163" s="46" t="str">
        <f t="shared" si="128"/>
        <v>E2_8_1_8_kcat: 13.7</v>
      </c>
      <c r="H1163" s="46" t="str">
        <f t="shared" si="126"/>
        <v>E2_8_1_8_km: 1</v>
      </c>
      <c r="I1163" s="49" t="s">
        <v>8655</v>
      </c>
      <c r="J1163" s="49" t="str">
        <f t="shared" si="129"/>
        <v>C16236  *  C22154  *   C00019  *   C22150  *   C00080</v>
      </c>
      <c r="K1163" s="19" t="s">
        <v>9728</v>
      </c>
      <c r="L1163" s="50" t="str">
        <f t="shared" si="130"/>
        <v>C16832  * C22155  *  C00283  *  C14818  *  C00073  *  C05198  *  C22151</v>
      </c>
      <c r="M1163" s="16" t="str">
        <f t="shared" si="131"/>
        <v>(${Variables:E2_8_1_8_kcat} * E2_8_1_8 * C16236  *  C22154  *   C00019  *   C22150  *   C00080) / (${Variables:E2_8_1_8_km} + (E2_8_1_8 * C16236  *  C22154  *   C00019  *   C22150  *   C00080))</v>
      </c>
      <c r="N1163" s="16" t="str">
        <f t="shared" si="132"/>
        <v>r1162: C16236  +  C22154  +   C00019  +   C22150  +   C00080 -&gt; C16832  + C22155  +  C00283  +  C14818  +  C00073  +  C05198  +  C22151 | (${Variables:E2_8_1_8_kcat} * E2_8_1_8 * C16236  *  C22154  *   C00019  *   C22150  *   C00080) / (${Variables:E2_8_1_8_km} + (E2_8_1_8 * C16236  *  C22154  *   C00019  *   C22150  *   C00080))</v>
      </c>
    </row>
    <row r="1164" spans="1:14" ht="29" x14ac:dyDescent="0.35">
      <c r="A1164" s="12" t="s">
        <v>2934</v>
      </c>
      <c r="B1164" s="11" t="s">
        <v>2304</v>
      </c>
      <c r="C1164" s="11" t="s">
        <v>7215</v>
      </c>
      <c r="E1164" s="40">
        <v>1163</v>
      </c>
      <c r="F1164" s="11" t="str">
        <f t="shared" si="127"/>
        <v>E6_3_1_20</v>
      </c>
      <c r="G1164" s="46" t="str">
        <f t="shared" si="128"/>
        <v>E6_3_1_20_kcat: 13.7</v>
      </c>
      <c r="H1164" s="46" t="str">
        <f t="shared" si="126"/>
        <v>E6_3_1_20_km: 1</v>
      </c>
      <c r="I1164" s="49" t="s">
        <v>8656</v>
      </c>
      <c r="J1164" s="49" t="str">
        <f t="shared" si="129"/>
        <v>C16238  *  C16240 </v>
      </c>
      <c r="K1164" s="19" t="s">
        <v>9729</v>
      </c>
      <c r="L1164" s="50" t="str">
        <f t="shared" si="130"/>
        <v>C16237  * C00020</v>
      </c>
      <c r="M1164" s="16" t="str">
        <f t="shared" si="131"/>
        <v>(${Variables:E6_3_1_20_kcat} * E6_3_1_20 * C16238  *  C16240 ) / (${Variables:E6_3_1_20_km} + (E6_3_1_20 * C16238  *  C16240 ))</v>
      </c>
      <c r="N1164" s="16" t="str">
        <f t="shared" si="132"/>
        <v>r1163: C16238  +  C16240  -&gt; C16237  + C00020 | (${Variables:E6_3_1_20_kcat} * E6_3_1_20 * C16238  *  C16240 ) / (${Variables:E6_3_1_20_km} + (E6_3_1_20 * C16238  *  C16240 ))</v>
      </c>
    </row>
    <row r="1165" spans="1:14" ht="29" x14ac:dyDescent="0.35">
      <c r="A1165" s="12" t="s">
        <v>2491</v>
      </c>
      <c r="B1165" s="11" t="s">
        <v>1861</v>
      </c>
      <c r="C1165" s="11" t="s">
        <v>7618</v>
      </c>
      <c r="E1165" s="40">
        <v>1164</v>
      </c>
      <c r="F1165" s="11" t="str">
        <f t="shared" si="127"/>
        <v>E2_3_1_181</v>
      </c>
      <c r="G1165" s="46" t="str">
        <f t="shared" si="128"/>
        <v>E2_3_1_181_kcat: 13.7</v>
      </c>
      <c r="H1165" s="46" t="str">
        <f t="shared" ref="H1165:H1228" si="133">_xlfn.CONCAT(F1165,"_km: ",1)</f>
        <v>E2_3_1_181_km: 1</v>
      </c>
      <c r="I1165" s="49" t="s">
        <v>8657</v>
      </c>
      <c r="J1165" s="49" t="str">
        <f t="shared" si="129"/>
        <v>C16239  *  C16240 </v>
      </c>
      <c r="K1165" s="19" t="s">
        <v>9730</v>
      </c>
      <c r="L1165" s="50" t="str">
        <f t="shared" si="130"/>
        <v>C16237  * C00229</v>
      </c>
      <c r="M1165" s="16" t="str">
        <f t="shared" si="131"/>
        <v>(${Variables:E2_3_1_181_kcat} * E2_3_1_181 * C16239  *  C16240 ) / (${Variables:E2_3_1_181_km} + (E2_3_1_181 * C16239  *  C16240 ))</v>
      </c>
      <c r="N1165" s="16" t="str">
        <f t="shared" si="132"/>
        <v>r1164: C16239  +  C16240  -&gt; C16237  + C00229 | (${Variables:E2_3_1_181_kcat} * E2_3_1_181 * C16239  *  C16240 ) / (${Variables:E2_3_1_181_km} + (E2_3_1_181 * C16239  *  C16240 ))</v>
      </c>
    </row>
    <row r="1166" spans="1:14" ht="29" x14ac:dyDescent="0.35">
      <c r="A1166" s="12" t="s">
        <v>2813</v>
      </c>
      <c r="B1166" s="11" t="s">
        <v>2183</v>
      </c>
      <c r="C1166" s="11" t="s">
        <v>7469</v>
      </c>
      <c r="E1166" s="40">
        <v>1165</v>
      </c>
      <c r="F1166" s="11" t="str">
        <f t="shared" si="127"/>
        <v>E4_2_1_17</v>
      </c>
      <c r="G1166" s="46" t="str">
        <f t="shared" si="128"/>
        <v>E4_2_1_17_kcat: 13.7</v>
      </c>
      <c r="H1166" s="46" t="str">
        <f t="shared" si="133"/>
        <v>E4_2_1_17_km: 1</v>
      </c>
      <c r="I1166" s="49" t="s">
        <v>4010</v>
      </c>
      <c r="J1166" s="49" t="str">
        <f t="shared" si="129"/>
        <v>C16329</v>
      </c>
      <c r="K1166" s="19" t="s">
        <v>9731</v>
      </c>
      <c r="L1166" s="50" t="str">
        <f t="shared" si="130"/>
        <v>C16328  * C00001</v>
      </c>
      <c r="M1166" s="16" t="str">
        <f t="shared" si="131"/>
        <v>(${Variables:E4_2_1_17_kcat} * E4_2_1_17 * C16329) / (${Variables:E4_2_1_17_km} + (E4_2_1_17 * C16329))</v>
      </c>
      <c r="N1166" s="16" t="str">
        <f t="shared" si="132"/>
        <v>r1165: C16329 -&gt; C16328  + C00001 | (${Variables:E4_2_1_17_kcat} * E4_2_1_17 * C16329) / (${Variables:E4_2_1_17_km} + (E4_2_1_17 * C16329))</v>
      </c>
    </row>
    <row r="1167" spans="1:14" ht="29" x14ac:dyDescent="0.35">
      <c r="A1167" s="12" t="s">
        <v>2813</v>
      </c>
      <c r="B1167" s="11" t="s">
        <v>2183</v>
      </c>
      <c r="C1167" s="11" t="s">
        <v>7469</v>
      </c>
      <c r="E1167" s="40">
        <v>1166</v>
      </c>
      <c r="F1167" s="11" t="str">
        <f t="shared" si="127"/>
        <v>E4_2_1_17</v>
      </c>
      <c r="G1167" s="46" t="str">
        <f t="shared" si="128"/>
        <v>E4_2_1_17_kcat: 13.7</v>
      </c>
      <c r="H1167" s="46" t="str">
        <f t="shared" si="133"/>
        <v>E4_2_1_17_km: 1</v>
      </c>
      <c r="I1167" s="49" t="s">
        <v>4011</v>
      </c>
      <c r="J1167" s="49" t="str">
        <f t="shared" si="129"/>
        <v>C16333</v>
      </c>
      <c r="K1167" s="19" t="s">
        <v>9732</v>
      </c>
      <c r="L1167" s="50" t="str">
        <f t="shared" si="130"/>
        <v>C16332  * C00001</v>
      </c>
      <c r="M1167" s="16" t="str">
        <f t="shared" si="131"/>
        <v>(${Variables:E4_2_1_17_kcat} * E4_2_1_17 * C16333) / (${Variables:E4_2_1_17_km} + (E4_2_1_17 * C16333))</v>
      </c>
      <c r="N1167" s="16" t="str">
        <f t="shared" si="132"/>
        <v>r1166: C16333 -&gt; C16332  + C00001 | (${Variables:E4_2_1_17_kcat} * E4_2_1_17 * C16333) / (${Variables:E4_2_1_17_km} + (E4_2_1_17 * C16333))</v>
      </c>
    </row>
    <row r="1168" spans="1:14" ht="29" x14ac:dyDescent="0.35">
      <c r="A1168" s="12" t="s">
        <v>2813</v>
      </c>
      <c r="B1168" s="11" t="s">
        <v>2183</v>
      </c>
      <c r="C1168" s="11" t="s">
        <v>7469</v>
      </c>
      <c r="E1168" s="40">
        <v>1167</v>
      </c>
      <c r="F1168" s="11" t="str">
        <f t="shared" si="127"/>
        <v>E4_2_1_17</v>
      </c>
      <c r="G1168" s="46" t="str">
        <f t="shared" si="128"/>
        <v>E4_2_1_17_kcat: 13.7</v>
      </c>
      <c r="H1168" s="46" t="str">
        <f t="shared" si="133"/>
        <v>E4_2_1_17_km: 1</v>
      </c>
      <c r="I1168" s="49" t="s">
        <v>4012</v>
      </c>
      <c r="J1168" s="49" t="str">
        <f t="shared" si="129"/>
        <v>C16337</v>
      </c>
      <c r="K1168" s="19" t="s">
        <v>9733</v>
      </c>
      <c r="L1168" s="50" t="str">
        <f t="shared" si="130"/>
        <v>C16336  * C00001</v>
      </c>
      <c r="M1168" s="16" t="str">
        <f t="shared" si="131"/>
        <v>(${Variables:E4_2_1_17_kcat} * E4_2_1_17 * C16337) / (${Variables:E4_2_1_17_km} + (E4_2_1_17 * C16337))</v>
      </c>
      <c r="N1168" s="16" t="str">
        <f t="shared" si="132"/>
        <v>r1167: C16337 -&gt; C16336  + C00001 | (${Variables:E4_2_1_17_kcat} * E4_2_1_17 * C16337) / (${Variables:E4_2_1_17_km} + (E4_2_1_17 * C16337))</v>
      </c>
    </row>
    <row r="1169" spans="1:14" ht="29" x14ac:dyDescent="0.35">
      <c r="A1169" s="12" t="s">
        <v>2404</v>
      </c>
      <c r="B1169" s="11" t="s">
        <v>1774</v>
      </c>
      <c r="C1169" s="11" t="s">
        <v>7302</v>
      </c>
      <c r="E1169" s="40">
        <v>1168</v>
      </c>
      <c r="F1169" s="11" t="str">
        <f t="shared" si="127"/>
        <v>E1_2_1_3</v>
      </c>
      <c r="G1169" s="46" t="str">
        <f t="shared" si="128"/>
        <v>E1_2_1_3_kcat: 13.7</v>
      </c>
      <c r="H1169" s="46" t="str">
        <f t="shared" si="133"/>
        <v>E1_2_1_3_km: 1</v>
      </c>
      <c r="I1169" s="49" t="s">
        <v>8658</v>
      </c>
      <c r="J1169" s="49" t="str">
        <f t="shared" si="129"/>
        <v>C16348  *  C00001</v>
      </c>
      <c r="K1169" s="19" t="s">
        <v>9734</v>
      </c>
      <c r="L1169" s="50" t="str">
        <f t="shared" si="130"/>
        <v>C06615  *  C00080</v>
      </c>
      <c r="M1169" s="16" t="str">
        <f t="shared" si="131"/>
        <v>(${Variables:E1_2_1_3_kcat} * E1_2_1_3 * C16348  *  C00001) / (${Variables:E1_2_1_3_km} + (E1_2_1_3 * C16348  *  C00001))</v>
      </c>
      <c r="N1169" s="16" t="str">
        <f t="shared" si="132"/>
        <v>r1168: C16348  +  C00001 -&gt; C06615  +  C00080 | (${Variables:E1_2_1_3_kcat} * E1_2_1_3 * C16348  *  C00001) / (${Variables:E1_2_1_3_km} + (E1_2_1_3 * C16348  *  C00001))</v>
      </c>
    </row>
    <row r="1170" spans="1:14" ht="29" x14ac:dyDescent="0.35">
      <c r="A1170" s="12" t="s">
        <v>2440</v>
      </c>
      <c r="B1170" s="11" t="s">
        <v>1810</v>
      </c>
      <c r="C1170" s="11" t="s">
        <v>7430</v>
      </c>
      <c r="E1170" s="40">
        <v>1169</v>
      </c>
      <c r="F1170" s="11" t="str">
        <f t="shared" si="127"/>
        <v>E1_7_3_3</v>
      </c>
      <c r="G1170" s="46" t="str">
        <f t="shared" si="128"/>
        <v>E1_7_3_3_kcat: 13.7</v>
      </c>
      <c r="H1170" s="46" t="str">
        <f t="shared" si="133"/>
        <v>E1_7_3_3_km: 1</v>
      </c>
      <c r="I1170" s="49" t="s">
        <v>8659</v>
      </c>
      <c r="J1170" s="49" t="str">
        <f t="shared" si="129"/>
        <v>C16361  *  C00007  *   C00001</v>
      </c>
      <c r="K1170" s="19" t="s">
        <v>9735</v>
      </c>
      <c r="L1170" s="50" t="str">
        <f t="shared" si="130"/>
        <v>C16362  * C00011  * C00027</v>
      </c>
      <c r="M1170" s="16" t="str">
        <f t="shared" si="131"/>
        <v>(${Variables:E1_7_3_3_kcat} * E1_7_3_3 * C16361  *  C00007  *   C00001) / (${Variables:E1_7_3_3_km} + (E1_7_3_3 * C16361  *  C00007  *   C00001))</v>
      </c>
      <c r="N1170" s="16" t="str">
        <f t="shared" si="132"/>
        <v>r1169: C16361  +  C00007  +   C00001 -&gt; C16362  + C00011  + C00027 | (${Variables:E1_7_3_3_kcat} * E1_7_3_3 * C16361  *  C00007  *   C00001) / (${Variables:E1_7_3_3_km} + (E1_7_3_3 * C16361  *  C00007  *   C00001))</v>
      </c>
    </row>
    <row r="1171" spans="1:14" ht="43.5" x14ac:dyDescent="0.35">
      <c r="A1171" s="12" t="s">
        <v>2386</v>
      </c>
      <c r="B1171" s="11" t="s">
        <v>1756</v>
      </c>
      <c r="C1171" s="11" t="s">
        <v>7391</v>
      </c>
      <c r="E1171" s="40">
        <v>1170</v>
      </c>
      <c r="F1171" s="11" t="str">
        <f t="shared" si="127"/>
        <v>E1_14_14_1</v>
      </c>
      <c r="G1171" s="46" t="str">
        <f t="shared" si="128"/>
        <v>E1_14_14_1_kcat: 13.7</v>
      </c>
      <c r="H1171" s="46" t="str">
        <f t="shared" si="133"/>
        <v>E1_14_14_1_km: 1</v>
      </c>
      <c r="I1171" s="49" t="s">
        <v>8660</v>
      </c>
      <c r="J1171" s="49" t="str">
        <f t="shared" si="129"/>
        <v>C16453  *  C00007  *  C00005  *  C00080</v>
      </c>
      <c r="K1171" s="19" t="s">
        <v>9736</v>
      </c>
      <c r="L1171" s="50" t="str">
        <f t="shared" si="130"/>
        <v>C19563  * C00001  * C00006</v>
      </c>
      <c r="M1171" s="16" t="str">
        <f t="shared" si="131"/>
        <v>(${Variables:E1_14_14_1_kcat} * E1_14_14_1 * C16453  *  C00007  *  C00005  *  C00080) / (${Variables:E1_14_14_1_km} + (E1_14_14_1 * C16453  *  C00007  *  C00005  *  C00080))</v>
      </c>
      <c r="N1171" s="16" t="str">
        <f t="shared" si="132"/>
        <v>r1170: C16453  +  C00007  +  C00005  +  C00080 -&gt; C19563  + C00001  + C00006 | (${Variables:E1_14_14_1_kcat} * E1_14_14_1 * C16453  *  C00007  *  C00005  *  C00080) / (${Variables:E1_14_14_1_km} + (E1_14_14_1 * C16453  *  C00007  *  C00005  *  C00080))</v>
      </c>
    </row>
    <row r="1172" spans="1:14" ht="43.5" x14ac:dyDescent="0.35">
      <c r="A1172" s="12" t="s">
        <v>2386</v>
      </c>
      <c r="B1172" s="11" t="s">
        <v>1756</v>
      </c>
      <c r="C1172" s="11" t="s">
        <v>7391</v>
      </c>
      <c r="E1172" s="40">
        <v>1171</v>
      </c>
      <c r="F1172" s="11" t="str">
        <f t="shared" si="127"/>
        <v>E1_14_14_1</v>
      </c>
      <c r="G1172" s="46" t="str">
        <f t="shared" si="128"/>
        <v>E1_14_14_1_kcat: 13.7</v>
      </c>
      <c r="H1172" s="46" t="str">
        <f t="shared" si="133"/>
        <v>E1_14_14_1_km: 1</v>
      </c>
      <c r="I1172" s="49" t="s">
        <v>8660</v>
      </c>
      <c r="J1172" s="49" t="str">
        <f t="shared" si="129"/>
        <v>C16453  *  C00007  *  C00005  *  C00080</v>
      </c>
      <c r="K1172" s="19" t="s">
        <v>9737</v>
      </c>
      <c r="L1172" s="50" t="str">
        <f t="shared" si="130"/>
        <v>C19566  * C00001  * C00006</v>
      </c>
      <c r="M1172" s="16" t="str">
        <f t="shared" si="131"/>
        <v>(${Variables:E1_14_14_1_kcat} * E1_14_14_1 * C16453  *  C00007  *  C00005  *  C00080) / (${Variables:E1_14_14_1_km} + (E1_14_14_1 * C16453  *  C00007  *  C00005  *  C00080))</v>
      </c>
      <c r="N1172" s="16" t="str">
        <f t="shared" si="132"/>
        <v>r1171: C16453  +  C00007  +  C00005  +  C00080 -&gt; C19566  + C00001  + C00006 | (${Variables:E1_14_14_1_kcat} * E1_14_14_1 * C16453  *  C00007  *  C00005  *  C00080) / (${Variables:E1_14_14_1_km} + (E1_14_14_1 * C16453  *  C00007  *  C00005  *  C00080))</v>
      </c>
    </row>
    <row r="1173" spans="1:14" ht="29" x14ac:dyDescent="0.35">
      <c r="A1173" s="12" t="s">
        <v>2813</v>
      </c>
      <c r="B1173" s="11" t="s">
        <v>2183</v>
      </c>
      <c r="C1173" s="11" t="s">
        <v>7469</v>
      </c>
      <c r="E1173" s="40">
        <v>1172</v>
      </c>
      <c r="F1173" s="11" t="str">
        <f t="shared" si="127"/>
        <v>E4_2_1_17</v>
      </c>
      <c r="G1173" s="46" t="str">
        <f t="shared" si="128"/>
        <v>E4_2_1_17_kcat: 13.7</v>
      </c>
      <c r="H1173" s="46" t="str">
        <f t="shared" si="133"/>
        <v>E4_2_1_17_km: 1</v>
      </c>
      <c r="I1173" s="49" t="s">
        <v>8661</v>
      </c>
      <c r="J1173" s="49" t="str">
        <f t="shared" si="129"/>
        <v>C16468  *  C00001</v>
      </c>
      <c r="K1173" s="19" t="s">
        <v>4018</v>
      </c>
      <c r="L1173" s="50" t="str">
        <f t="shared" si="130"/>
        <v>C16469</v>
      </c>
      <c r="M1173" s="16" t="str">
        <f t="shared" si="131"/>
        <v>(${Variables:E4_2_1_17_kcat} * E4_2_1_17 * C16468  *  C00001) / (${Variables:E4_2_1_17_km} + (E4_2_1_17 * C16468  *  C00001))</v>
      </c>
      <c r="N1173" s="16" t="str">
        <f t="shared" si="132"/>
        <v>r1172: C16468  +  C00001 -&gt; C16469 | (${Variables:E4_2_1_17_kcat} * E4_2_1_17 * C16468  *  C00001) / (${Variables:E4_2_1_17_km} + (E4_2_1_17 * C16468  *  C00001))</v>
      </c>
    </row>
    <row r="1174" spans="1:14" ht="29" x14ac:dyDescent="0.35">
      <c r="A1174" s="12" t="s">
        <v>2842</v>
      </c>
      <c r="B1174" s="11" t="s">
        <v>2212</v>
      </c>
      <c r="C1174" s="11" t="s">
        <v>7646</v>
      </c>
      <c r="E1174" s="40">
        <v>1173</v>
      </c>
      <c r="F1174" s="11" t="str">
        <f t="shared" si="127"/>
        <v>E4_2_99_20</v>
      </c>
      <c r="G1174" s="46" t="str">
        <f t="shared" si="128"/>
        <v>E4_2_99_20_kcat: 13.7</v>
      </c>
      <c r="H1174" s="46" t="str">
        <f t="shared" si="133"/>
        <v>E4_2_99_20_km: 1</v>
      </c>
      <c r="I1174" s="49" t="s">
        <v>4058</v>
      </c>
      <c r="J1174" s="49" t="str">
        <f t="shared" si="129"/>
        <v>C16519</v>
      </c>
      <c r="K1174" s="19" t="s">
        <v>9738</v>
      </c>
      <c r="L1174" s="50" t="str">
        <f t="shared" si="130"/>
        <v>C05817  * C00022</v>
      </c>
      <c r="M1174" s="16" t="str">
        <f t="shared" si="131"/>
        <v>(${Variables:E4_2_99_20_kcat} * E4_2_99_20 * C16519) / (${Variables:E4_2_99_20_km} + (E4_2_99_20 * C16519))</v>
      </c>
      <c r="N1174" s="16" t="str">
        <f t="shared" si="132"/>
        <v>r1173: C16519 -&gt; C05817  + C00022 | (${Variables:E4_2_99_20_kcat} * E4_2_99_20 * C16519) / (${Variables:E4_2_99_20_km} + (E4_2_99_20 * C16519))</v>
      </c>
    </row>
    <row r="1175" spans="1:14" ht="29" x14ac:dyDescent="0.35">
      <c r="A1175" s="12" t="s">
        <v>2656</v>
      </c>
      <c r="B1175" s="11" t="s">
        <v>2026</v>
      </c>
      <c r="C1175" s="11" t="s">
        <v>7539</v>
      </c>
      <c r="E1175" s="40">
        <v>1174</v>
      </c>
      <c r="F1175" s="11" t="str">
        <f t="shared" si="127"/>
        <v>E3_1_1_1</v>
      </c>
      <c r="G1175" s="46" t="str">
        <f t="shared" si="128"/>
        <v>E3_1_1_1_kcat: 13.7</v>
      </c>
      <c r="H1175" s="46" t="str">
        <f t="shared" si="133"/>
        <v>E3_1_1_1_km: 1</v>
      </c>
      <c r="I1175" s="49" t="s">
        <v>8662</v>
      </c>
      <c r="J1175" s="49" t="str">
        <f t="shared" si="129"/>
        <v>C16543  *  C00001</v>
      </c>
      <c r="K1175" s="19" t="s">
        <v>9739</v>
      </c>
      <c r="L1175" s="50" t="str">
        <f t="shared" si="130"/>
        <v>C11173  * C16837</v>
      </c>
      <c r="M1175" s="16" t="str">
        <f t="shared" si="131"/>
        <v>(${Variables:E3_1_1_1_kcat} * E3_1_1_1 * C16543  *  C00001) / (${Variables:E3_1_1_1_km} + (E3_1_1_1 * C16543  *  C00001))</v>
      </c>
      <c r="N1175" s="16" t="str">
        <f t="shared" si="132"/>
        <v>r1174: C16543  +  C00001 -&gt; C11173  + C16837 | (${Variables:E3_1_1_1_kcat} * E3_1_1_1 * C16543  *  C00001) / (${Variables:E3_1_1_1_km} + (E3_1_1_1 * C16543  *  C00001))</v>
      </c>
    </row>
    <row r="1176" spans="1:14" ht="43.5" x14ac:dyDescent="0.35">
      <c r="A1176" s="12" t="s">
        <v>2386</v>
      </c>
      <c r="B1176" s="11" t="s">
        <v>1756</v>
      </c>
      <c r="C1176" s="11" t="s">
        <v>7391</v>
      </c>
      <c r="E1176" s="40">
        <v>1175</v>
      </c>
      <c r="F1176" s="11" t="str">
        <f t="shared" si="127"/>
        <v>E1_14_14_1</v>
      </c>
      <c r="G1176" s="46" t="str">
        <f t="shared" si="128"/>
        <v>E1_14_14_1_kcat: 13.7</v>
      </c>
      <c r="H1176" s="46" t="str">
        <f t="shared" si="133"/>
        <v>E1_14_14_1_km: 1</v>
      </c>
      <c r="I1176" s="49" t="s">
        <v>8663</v>
      </c>
      <c r="J1176" s="49" t="str">
        <f t="shared" si="129"/>
        <v>C16546  *  C00005  *  C00007  *  C00080 </v>
      </c>
      <c r="K1176" s="19" t="s">
        <v>9740</v>
      </c>
      <c r="L1176" s="50" t="str">
        <f t="shared" si="130"/>
        <v>C16547  * C00006  * C00001</v>
      </c>
      <c r="M1176" s="16" t="str">
        <f t="shared" si="131"/>
        <v>(${Variables:E1_14_14_1_kcat} * E1_14_14_1 * C16546  *  C00005  *  C00007  *  C00080 ) / (${Variables:E1_14_14_1_km} + (E1_14_14_1 * C16546  *  C00005  *  C00007  *  C00080 ))</v>
      </c>
      <c r="N1176" s="16" t="str">
        <f t="shared" si="132"/>
        <v>r1175: C16546  +  C00005  +  C00007  +  C00080  -&gt; C16547  + C00006  + C00001 | (${Variables:E1_14_14_1_kcat} * E1_14_14_1 * C16546  *  C00005  *  C00007  *  C00080 ) / (${Variables:E1_14_14_1_km} + (E1_14_14_1 * C16546  *  C00005  *  C00007  *  C00080 ))</v>
      </c>
    </row>
    <row r="1177" spans="1:14" ht="29" x14ac:dyDescent="0.35">
      <c r="A1177" s="12" t="s">
        <v>2656</v>
      </c>
      <c r="B1177" s="11" t="s">
        <v>2026</v>
      </c>
      <c r="C1177" s="11" t="s">
        <v>7539</v>
      </c>
      <c r="E1177" s="40">
        <v>1176</v>
      </c>
      <c r="F1177" s="11" t="str">
        <f t="shared" si="127"/>
        <v>E3_1_1_1</v>
      </c>
      <c r="G1177" s="46" t="str">
        <f t="shared" si="128"/>
        <v>E3_1_1_1_kcat: 13.7</v>
      </c>
      <c r="H1177" s="46" t="str">
        <f t="shared" si="133"/>
        <v>E3_1_1_1_km: 1</v>
      </c>
      <c r="I1177" s="49" t="s">
        <v>8664</v>
      </c>
      <c r="J1177" s="49" t="str">
        <f t="shared" si="129"/>
        <v>C16561  *  C00001 </v>
      </c>
      <c r="K1177" s="19" t="s">
        <v>9741</v>
      </c>
      <c r="L1177" s="50" t="str">
        <f t="shared" si="130"/>
        <v>C11004  * C11735</v>
      </c>
      <c r="M1177" s="16" t="str">
        <f t="shared" si="131"/>
        <v>(${Variables:E3_1_1_1_kcat} * E3_1_1_1 * C16561  *  C00001 ) / (${Variables:E3_1_1_1_km} + (E3_1_1_1 * C16561  *  C00001 ))</v>
      </c>
      <c r="N1177" s="16" t="str">
        <f t="shared" si="132"/>
        <v>r1176: C16561  +  C00001  -&gt; C11004  + C11735 | (${Variables:E3_1_1_1_kcat} * E3_1_1_1 * C16561  *  C00001 ) / (${Variables:E3_1_1_1_km} + (E3_1_1_1 * C16561  *  C00001 ))</v>
      </c>
    </row>
    <row r="1178" spans="1:14" ht="29" x14ac:dyDescent="0.35">
      <c r="A1178" s="12" t="s">
        <v>2386</v>
      </c>
      <c r="B1178" s="11" t="s">
        <v>1756</v>
      </c>
      <c r="C1178" s="11" t="s">
        <v>7391</v>
      </c>
      <c r="E1178" s="40">
        <v>1177</v>
      </c>
      <c r="F1178" s="11" t="str">
        <f t="shared" si="127"/>
        <v>E1_14_14_1</v>
      </c>
      <c r="G1178" s="46" t="str">
        <f t="shared" si="128"/>
        <v>E1_14_14_1_kcat: 13.7</v>
      </c>
      <c r="H1178" s="46" t="str">
        <f t="shared" si="133"/>
        <v>E1_14_14_1_km: 1</v>
      </c>
      <c r="I1178" s="49" t="s">
        <v>3914</v>
      </c>
      <c r="J1178" s="49" t="str">
        <f t="shared" si="129"/>
        <v>C16608</v>
      </c>
      <c r="K1178" s="19" t="s">
        <v>3917</v>
      </c>
      <c r="L1178" s="50" t="str">
        <f t="shared" si="130"/>
        <v>C16609</v>
      </c>
      <c r="M1178" s="16" t="str">
        <f t="shared" si="131"/>
        <v>(${Variables:E1_14_14_1_kcat} * E1_14_14_1 * C16608) / (${Variables:E1_14_14_1_km} + (E1_14_14_1 * C16608))</v>
      </c>
      <c r="N1178" s="16" t="str">
        <f t="shared" si="132"/>
        <v>r1177: C16608 -&gt; C16609 | (${Variables:E1_14_14_1_kcat} * E1_14_14_1 * C16608) / (${Variables:E1_14_14_1_km} + (E1_14_14_1 * C16608))</v>
      </c>
    </row>
    <row r="1179" spans="1:14" ht="29" x14ac:dyDescent="0.35">
      <c r="A1179" s="12" t="s">
        <v>2532</v>
      </c>
      <c r="B1179" s="11" t="s">
        <v>1902</v>
      </c>
      <c r="C1179" s="11" t="s">
        <v>7344</v>
      </c>
      <c r="E1179" s="40">
        <v>1178</v>
      </c>
      <c r="F1179" s="11" t="str">
        <f t="shared" si="127"/>
        <v>E2_4_2_8</v>
      </c>
      <c r="G1179" s="46" t="str">
        <f t="shared" si="128"/>
        <v>E2_4_2_8_kcat: 13.7</v>
      </c>
      <c r="H1179" s="46" t="str">
        <f t="shared" si="133"/>
        <v>E2_4_2_8_km: 1</v>
      </c>
      <c r="I1179" s="49" t="s">
        <v>8665</v>
      </c>
      <c r="J1179" s="49" t="str">
        <f t="shared" si="129"/>
        <v>C16614  *  C00119</v>
      </c>
      <c r="K1179" s="19" t="s">
        <v>9742</v>
      </c>
      <c r="L1179" s="50" t="str">
        <f t="shared" si="130"/>
        <v>C16615  * C00013</v>
      </c>
      <c r="M1179" s="16" t="str">
        <f t="shared" si="131"/>
        <v>(${Variables:E2_4_2_8_kcat} * E2_4_2_8 * C16614  *  C00119) / (${Variables:E2_4_2_8_km} + (E2_4_2_8 * C16614  *  C00119))</v>
      </c>
      <c r="N1179" s="16" t="str">
        <f t="shared" si="132"/>
        <v>r1178: C16614  +  C00119 -&gt; C16615  + C00013 | (${Variables:E2_4_2_8_kcat} * E2_4_2_8 * C16614  *  C00119) / (${Variables:E2_4_2_8_km} + (E2_4_2_8 * C16614  *  C00119))</v>
      </c>
    </row>
    <row r="1180" spans="1:14" ht="29" x14ac:dyDescent="0.35">
      <c r="A1180" s="12" t="s">
        <v>2771</v>
      </c>
      <c r="B1180" s="11" t="s">
        <v>2141</v>
      </c>
      <c r="C1180" s="11" t="s">
        <v>7311</v>
      </c>
      <c r="E1180" s="40">
        <v>1179</v>
      </c>
      <c r="F1180" s="11" t="str">
        <f t="shared" si="127"/>
        <v>E3_6_1_66</v>
      </c>
      <c r="G1180" s="46" t="str">
        <f t="shared" si="128"/>
        <v>E3_6_1_66_kcat: 13.7</v>
      </c>
      <c r="H1180" s="46" t="str">
        <f t="shared" si="133"/>
        <v>E3_6_1_66_km: 1</v>
      </c>
      <c r="I1180" s="49" t="s">
        <v>8666</v>
      </c>
      <c r="J1180" s="49" t="str">
        <f t="shared" si="129"/>
        <v>C16617  *  C00001</v>
      </c>
      <c r="K1180" s="19" t="s">
        <v>9454</v>
      </c>
      <c r="L1180" s="50" t="str">
        <f t="shared" si="130"/>
        <v>C04646  * C00013</v>
      </c>
      <c r="M1180" s="16" t="str">
        <f t="shared" si="131"/>
        <v>(${Variables:E3_6_1_66_kcat} * E3_6_1_66 * C16617  *  C00001) / (${Variables:E3_6_1_66_km} + (E3_6_1_66 * C16617  *  C00001))</v>
      </c>
      <c r="N1180" s="16" t="str">
        <f t="shared" si="132"/>
        <v>r1179: C16617  +  C00001 -&gt; C04646  + C00013 | (${Variables:E3_6_1_66_kcat} * E3_6_1_66 * C16617  *  C00001) / (${Variables:E3_6_1_66_km} + (E3_6_1_66 * C16617  *  C00001))</v>
      </c>
    </row>
    <row r="1181" spans="1:14" ht="43.5" x14ac:dyDescent="0.35">
      <c r="A1181" s="12" t="s">
        <v>2955</v>
      </c>
      <c r="B1181" s="11" t="s">
        <v>2325</v>
      </c>
      <c r="C1181" s="11" t="s">
        <v>7186</v>
      </c>
      <c r="E1181" s="40">
        <v>1180</v>
      </c>
      <c r="F1181" s="11" t="str">
        <f t="shared" si="127"/>
        <v>E6_3_5_2</v>
      </c>
      <c r="G1181" s="46" t="str">
        <f t="shared" si="128"/>
        <v>E6_3_5_2_kcat: 13.7</v>
      </c>
      <c r="H1181" s="46" t="str">
        <f t="shared" si="133"/>
        <v>E6_3_5_2_km: 1</v>
      </c>
      <c r="I1181" s="49" t="s">
        <v>8667</v>
      </c>
      <c r="J1181" s="49" t="str">
        <f t="shared" si="129"/>
        <v>C16618  *  C00002  *  C00064  *  C00001</v>
      </c>
      <c r="K1181" s="19" t="s">
        <v>9743</v>
      </c>
      <c r="L1181" s="50" t="str">
        <f t="shared" si="130"/>
        <v>C16619  * C00020  * C00013  * C00025</v>
      </c>
      <c r="M1181" s="16" t="str">
        <f t="shared" si="131"/>
        <v>(${Variables:E6_3_5_2_kcat} * E6_3_5_2 * C16618  *  C00002  *  C00064  *  C00001) / (${Variables:E6_3_5_2_km} + (E6_3_5_2 * C16618  *  C00002  *  C00064  *  C00001))</v>
      </c>
      <c r="N1181" s="16" t="str">
        <f t="shared" si="132"/>
        <v>r1180: C16618  +  C00002  +  C00064  +  C00001 -&gt; C16619  + C00020  + C00013  + C00025 | (${Variables:E6_3_5_2_kcat} * E6_3_5_2 * C16618  *  C00002  *  C00064  *  C00001) / (${Variables:E6_3_5_2_km} + (E6_3_5_2 * C16618  *  C00002  *  C00064  *  C00001))</v>
      </c>
    </row>
    <row r="1182" spans="1:14" ht="29" x14ac:dyDescent="0.35">
      <c r="A1182" s="12" t="s">
        <v>2590</v>
      </c>
      <c r="B1182" s="11" t="s">
        <v>1960</v>
      </c>
      <c r="C1182" s="11" t="s">
        <v>7170</v>
      </c>
      <c r="E1182" s="40">
        <v>1181</v>
      </c>
      <c r="F1182" s="11" t="str">
        <f t="shared" si="127"/>
        <v>E2_7_1_48</v>
      </c>
      <c r="G1182" s="46" t="str">
        <f t="shared" si="128"/>
        <v>E2_7_1_48_kcat: 13.7</v>
      </c>
      <c r="H1182" s="46" t="str">
        <f t="shared" si="133"/>
        <v>E2_7_1_48_km: 1</v>
      </c>
      <c r="I1182" s="49" t="s">
        <v>8668</v>
      </c>
      <c r="J1182" s="49" t="str">
        <f t="shared" si="129"/>
        <v>C16633  *  C00002 </v>
      </c>
      <c r="K1182" s="19" t="s">
        <v>9744</v>
      </c>
      <c r="L1182" s="50" t="str">
        <f t="shared" si="130"/>
        <v>C16634  * C00008</v>
      </c>
      <c r="M1182" s="16" t="str">
        <f t="shared" si="131"/>
        <v>(${Variables:E2_7_1_48_kcat} * E2_7_1_48 * C16633  *  C00002 ) / (${Variables:E2_7_1_48_km} + (E2_7_1_48 * C16633  *  C00002 ))</v>
      </c>
      <c r="N1182" s="16" t="str">
        <f t="shared" si="132"/>
        <v>r1181: C16633  +  C00002  -&gt; C16634  + C00008 | (${Variables:E2_7_1_48_kcat} * E2_7_1_48 * C16633  *  C00002 ) / (${Variables:E2_7_1_48_km} + (E2_7_1_48 * C16633  *  C00002 ))</v>
      </c>
    </row>
    <row r="1183" spans="1:14" ht="29" x14ac:dyDescent="0.35">
      <c r="A1183" s="12" t="s">
        <v>2763</v>
      </c>
      <c r="B1183" s="11" t="s">
        <v>2133</v>
      </c>
      <c r="C1183" s="11" t="s">
        <v>7451</v>
      </c>
      <c r="E1183" s="40">
        <v>1182</v>
      </c>
      <c r="F1183" s="11" t="str">
        <f t="shared" si="127"/>
        <v>E3_5_4_5</v>
      </c>
      <c r="G1183" s="46" t="str">
        <f t="shared" si="128"/>
        <v>E3_5_4_5_kcat: 13.7</v>
      </c>
      <c r="H1183" s="46" t="str">
        <f t="shared" si="133"/>
        <v>E3_5_4_5_km: 1</v>
      </c>
      <c r="I1183" s="49" t="s">
        <v>8669</v>
      </c>
      <c r="J1183" s="49" t="str">
        <f t="shared" si="129"/>
        <v>C16635  *  C00001 </v>
      </c>
      <c r="K1183" s="19" t="s">
        <v>9745</v>
      </c>
      <c r="L1183" s="50" t="str">
        <f t="shared" si="130"/>
        <v>C12739  * C00014</v>
      </c>
      <c r="M1183" s="16" t="str">
        <f t="shared" si="131"/>
        <v>(${Variables:E3_5_4_5_kcat} * E3_5_4_5 * C16635  *  C00001 ) / (${Variables:E3_5_4_5_km} + (E3_5_4_5 * C16635  *  C00001 ))</v>
      </c>
      <c r="N1183" s="16" t="str">
        <f t="shared" si="132"/>
        <v>r1182: C16635  +  C00001  -&gt; C12739  + C00014 | (${Variables:E3_5_4_5_kcat} * E3_5_4_5 * C16635  *  C00001 ) / (${Variables:E3_5_4_5_km} + (E3_5_4_5 * C16635  *  C00001 ))</v>
      </c>
    </row>
    <row r="1184" spans="1:14" ht="29" x14ac:dyDescent="0.35">
      <c r="A1184" s="12" t="s">
        <v>2656</v>
      </c>
      <c r="B1184" s="11" t="s">
        <v>2026</v>
      </c>
      <c r="C1184" s="11" t="s">
        <v>7539</v>
      </c>
      <c r="E1184" s="40">
        <v>1183</v>
      </c>
      <c r="F1184" s="11" t="str">
        <f t="shared" si="127"/>
        <v>E3_1_1_1</v>
      </c>
      <c r="G1184" s="46" t="str">
        <f t="shared" si="128"/>
        <v>E3_1_1_1_kcat: 13.7</v>
      </c>
      <c r="H1184" s="46" t="str">
        <f t="shared" si="133"/>
        <v>E3_1_1_1_km: 1</v>
      </c>
      <c r="I1184" s="49" t="s">
        <v>8670</v>
      </c>
      <c r="J1184" s="49" t="str">
        <f t="shared" si="129"/>
        <v>C16641  *  C00001</v>
      </c>
      <c r="K1184" s="19" t="s">
        <v>9746</v>
      </c>
      <c r="L1184" s="50" t="str">
        <f t="shared" si="130"/>
        <v>C11173  * C16836</v>
      </c>
      <c r="M1184" s="16" t="str">
        <f t="shared" si="131"/>
        <v>(${Variables:E3_1_1_1_kcat} * E3_1_1_1 * C16641  *  C00001) / (${Variables:E3_1_1_1_km} + (E3_1_1_1 * C16641  *  C00001))</v>
      </c>
      <c r="N1184" s="16" t="str">
        <f t="shared" si="132"/>
        <v>r1183: C16641  +  C00001 -&gt; C11173  + C16836 | (${Variables:E3_1_1_1_kcat} * E3_1_1_1 * C16641  *  C00001) / (${Variables:E3_1_1_1_km} + (E3_1_1_1 * C16641  *  C00001))</v>
      </c>
    </row>
    <row r="1185" spans="1:14" ht="29" x14ac:dyDescent="0.35">
      <c r="A1185" s="12" t="s">
        <v>2438</v>
      </c>
      <c r="B1185" s="11" t="s">
        <v>1808</v>
      </c>
      <c r="C1185" s="11" t="s">
        <v>7647</v>
      </c>
      <c r="E1185" s="40">
        <v>1184</v>
      </c>
      <c r="F1185" s="11" t="str">
        <f t="shared" si="127"/>
        <v>E1_7_1_13</v>
      </c>
      <c r="G1185" s="46" t="str">
        <f t="shared" si="128"/>
        <v>E1_7_1_13_kcat: 13.7</v>
      </c>
      <c r="H1185" s="46" t="str">
        <f t="shared" si="133"/>
        <v>E1_7_1_13_km: 1</v>
      </c>
      <c r="I1185" s="49" t="s">
        <v>8671</v>
      </c>
      <c r="J1185" s="49" t="str">
        <f t="shared" si="129"/>
        <v>C16675  *   C00006</v>
      </c>
      <c r="K1185" s="19" t="s">
        <v>9747</v>
      </c>
      <c r="L1185" s="50" t="str">
        <f t="shared" si="130"/>
        <v>C15996  *  C00005  *  C00080</v>
      </c>
      <c r="M1185" s="16" t="str">
        <f t="shared" si="131"/>
        <v>(${Variables:E1_7_1_13_kcat} * E1_7_1_13 * C16675  *   C00006) / (${Variables:E1_7_1_13_km} + (E1_7_1_13 * C16675  *   C00006))</v>
      </c>
      <c r="N1185" s="16" t="str">
        <f t="shared" si="132"/>
        <v>r1184: C16675  +   C00006 -&gt; C15996  +  C00005  +  C00080 | (${Variables:E1_7_1_13_kcat} * E1_7_1_13 * C16675  *   C00006) / (${Variables:E1_7_1_13_km} + (E1_7_1_13 * C16675  *   C00006))</v>
      </c>
    </row>
    <row r="1186" spans="1:14" ht="29" x14ac:dyDescent="0.35">
      <c r="A1186" s="12" t="s">
        <v>2697</v>
      </c>
      <c r="B1186" s="11" t="s">
        <v>2067</v>
      </c>
      <c r="C1186" s="11" t="s">
        <v>7315</v>
      </c>
      <c r="E1186" s="40">
        <v>1185</v>
      </c>
      <c r="F1186" s="11" t="str">
        <f t="shared" si="127"/>
        <v>E3_2_1_26</v>
      </c>
      <c r="G1186" s="46" t="str">
        <f t="shared" si="128"/>
        <v>E3_2_1_26_kcat: 13.7</v>
      </c>
      <c r="H1186" s="46" t="str">
        <f t="shared" si="133"/>
        <v>E3_2_1_26_km: 1</v>
      </c>
      <c r="I1186" s="49" t="s">
        <v>8672</v>
      </c>
      <c r="J1186" s="49" t="str">
        <f t="shared" si="129"/>
        <v>C16688  *  C00001 </v>
      </c>
      <c r="K1186" s="19" t="s">
        <v>9748</v>
      </c>
      <c r="L1186" s="50" t="str">
        <f t="shared" si="130"/>
        <v>C00095  * C00092</v>
      </c>
      <c r="M1186" s="16" t="str">
        <f t="shared" si="131"/>
        <v>(${Variables:E3_2_1_26_kcat} * E3_2_1_26 * C16688  *  C00001 ) / (${Variables:E3_2_1_26_km} + (E3_2_1_26 * C16688  *  C00001 ))</v>
      </c>
      <c r="N1186" s="16" t="str">
        <f t="shared" si="132"/>
        <v>r1185: C16688  +  C00001  -&gt; C00095  + C00092 | (${Variables:E3_2_1_26_kcat} * E3_2_1_26 * C16688  *  C00001 ) / (${Variables:E3_2_1_26_km} + (E3_2_1_26 * C16688  *  C00001 ))</v>
      </c>
    </row>
    <row r="1187" spans="1:14" ht="29" x14ac:dyDescent="0.35">
      <c r="A1187" s="12" t="s">
        <v>2882</v>
      </c>
      <c r="B1187" s="11" t="s">
        <v>2252</v>
      </c>
      <c r="C1187" s="11" t="s">
        <v>7648</v>
      </c>
      <c r="E1187" s="40">
        <v>1186</v>
      </c>
      <c r="F1187" s="11" t="str">
        <f t="shared" si="127"/>
        <v>E5_3_1_30</v>
      </c>
      <c r="G1187" s="46" t="str">
        <f t="shared" si="128"/>
        <v>E5_3_1_30_kcat: 13.7</v>
      </c>
      <c r="H1187" s="46" t="str">
        <f t="shared" si="133"/>
        <v>E5_3_1_30_km: 1</v>
      </c>
      <c r="I1187" s="49" t="s">
        <v>3959</v>
      </c>
      <c r="J1187" s="49" t="str">
        <f t="shared" si="129"/>
        <v>C16737</v>
      </c>
      <c r="K1187" s="19" t="s">
        <v>4128</v>
      </c>
      <c r="L1187" s="50" t="str">
        <f t="shared" si="130"/>
        <v>C06892</v>
      </c>
      <c r="M1187" s="16" t="str">
        <f t="shared" si="131"/>
        <v>(${Variables:E5_3_1_30_kcat} * E5_3_1_30 * C16737) / (${Variables:E5_3_1_30_km} + (E5_3_1_30 * C16737))</v>
      </c>
      <c r="N1187" s="16" t="str">
        <f t="shared" si="132"/>
        <v>r1186: C16737 -&gt; C06892 | (${Variables:E5_3_1_30_kcat} * E5_3_1_30 * C16737) / (${Variables:E5_3_1_30_km} + (E5_3_1_30 * C16737))</v>
      </c>
    </row>
    <row r="1188" spans="1:14" ht="43.5" x14ac:dyDescent="0.35">
      <c r="A1188" s="12" t="s">
        <v>2386</v>
      </c>
      <c r="B1188" s="11" t="s">
        <v>1756</v>
      </c>
      <c r="C1188" s="11" t="s">
        <v>7391</v>
      </c>
      <c r="E1188" s="40">
        <v>1187</v>
      </c>
      <c r="F1188" s="11" t="str">
        <f t="shared" si="127"/>
        <v>E1_14_14_1</v>
      </c>
      <c r="G1188" s="46" t="str">
        <f t="shared" si="128"/>
        <v>E1_14_14_1_kcat: 13.7</v>
      </c>
      <c r="H1188" s="46" t="str">
        <f t="shared" si="133"/>
        <v>E1_14_14_1_km: 1</v>
      </c>
      <c r="I1188" s="49" t="s">
        <v>8673</v>
      </c>
      <c r="J1188" s="49" t="str">
        <f t="shared" si="129"/>
        <v>C16756  *  C00007  *  C00005  *  C00080 </v>
      </c>
      <c r="K1188" s="19" t="s">
        <v>9749</v>
      </c>
      <c r="L1188" s="50" t="str">
        <f t="shared" si="130"/>
        <v>C19594  * C00001  * C00006</v>
      </c>
      <c r="M1188" s="16" t="str">
        <f t="shared" si="131"/>
        <v>(${Variables:E1_14_14_1_kcat} * E1_14_14_1 * C16756  *  C00007  *  C00005  *  C00080 ) / (${Variables:E1_14_14_1_km} + (E1_14_14_1 * C16756  *  C00007  *  C00005  *  C00080 ))</v>
      </c>
      <c r="N1188" s="16" t="str">
        <f t="shared" si="132"/>
        <v>r1187: C16756  +  C00007  +  C00005  +  C00080  -&gt; C19594  + C00001  + C00006 | (${Variables:E1_14_14_1_kcat} * E1_14_14_1 * C16756  *  C00007  *  C00005  *  C00080 ) / (${Variables:E1_14_14_1_km} + (E1_14_14_1 * C16756  *  C00007  *  C00005  *  C00080 ))</v>
      </c>
    </row>
    <row r="1189" spans="1:14" ht="29" x14ac:dyDescent="0.35">
      <c r="A1189" s="12" t="s">
        <v>2442</v>
      </c>
      <c r="B1189" s="11" t="s">
        <v>1812</v>
      </c>
      <c r="C1189" s="11" t="s">
        <v>7463</v>
      </c>
      <c r="E1189" s="40">
        <v>1188</v>
      </c>
      <c r="F1189" s="11" t="str">
        <f t="shared" si="127"/>
        <v>E1_8_1_4</v>
      </c>
      <c r="G1189" s="46" t="str">
        <f t="shared" si="128"/>
        <v>E1_8_1_4_kcat: 13.7</v>
      </c>
      <c r="H1189" s="46" t="str">
        <f t="shared" si="133"/>
        <v>E1_8_1_4_km: 1</v>
      </c>
      <c r="I1189" s="49" t="s">
        <v>8674</v>
      </c>
      <c r="J1189" s="49" t="str">
        <f t="shared" si="129"/>
        <v>C16832  *  C00003</v>
      </c>
      <c r="K1189" s="19" t="s">
        <v>9750</v>
      </c>
      <c r="L1189" s="50" t="str">
        <f t="shared" si="130"/>
        <v>C16237  * C00004  * C00080</v>
      </c>
      <c r="M1189" s="16" t="str">
        <f t="shared" si="131"/>
        <v>(${Variables:E1_8_1_4_kcat} * E1_8_1_4 * C16832  *  C00003) / (${Variables:E1_8_1_4_km} + (E1_8_1_4 * C16832  *  C00003))</v>
      </c>
      <c r="N1189" s="16" t="str">
        <f t="shared" si="132"/>
        <v>r1188: C16832  +  C00003 -&gt; C16237  + C00004  + C00080 | (${Variables:E1_8_1_4_kcat} * E1_8_1_4 * C16832  *  C00003) / (${Variables:E1_8_1_4_km} + (E1_8_1_4 * C16832  *  C00003))</v>
      </c>
    </row>
    <row r="1190" spans="1:14" ht="29" x14ac:dyDescent="0.35">
      <c r="A1190" s="12" t="s">
        <v>2846</v>
      </c>
      <c r="B1190" s="11" t="s">
        <v>2216</v>
      </c>
      <c r="C1190" s="11" t="s">
        <v>7296</v>
      </c>
      <c r="E1190" s="40">
        <v>1189</v>
      </c>
      <c r="F1190" s="11" t="str">
        <f t="shared" si="127"/>
        <v>E4_3_1_19</v>
      </c>
      <c r="G1190" s="46" t="str">
        <f t="shared" si="128"/>
        <v>E4_3_1_19_kcat: 13.7</v>
      </c>
      <c r="H1190" s="46" t="str">
        <f t="shared" si="133"/>
        <v>E4_3_1_19_km: 1</v>
      </c>
      <c r="I1190" s="49" t="s">
        <v>4066</v>
      </c>
      <c r="J1190" s="49" t="str">
        <f t="shared" si="129"/>
        <v>C17234</v>
      </c>
      <c r="K1190" s="19" t="s">
        <v>4065</v>
      </c>
      <c r="L1190" s="50" t="str">
        <f t="shared" si="130"/>
        <v>C20905</v>
      </c>
      <c r="M1190" s="16" t="str">
        <f t="shared" si="131"/>
        <v>(${Variables:E4_3_1_19_kcat} * E4_3_1_19 * C17234) / (${Variables:E4_3_1_19_km} + (E4_3_1_19 * C17234))</v>
      </c>
      <c r="N1190" s="16" t="str">
        <f t="shared" si="132"/>
        <v>r1189: C17234 -&gt; C20905 | (${Variables:E4_3_1_19_kcat} * E4_3_1_19 * C17234) / (${Variables:E4_3_1_19_km} + (E4_3_1_19 * C17234))</v>
      </c>
    </row>
    <row r="1191" spans="1:14" ht="29" x14ac:dyDescent="0.35">
      <c r="A1191" s="12" t="s">
        <v>2762</v>
      </c>
      <c r="B1191" s="11" t="s">
        <v>2132</v>
      </c>
      <c r="C1191" s="11" t="s">
        <v>7649</v>
      </c>
      <c r="E1191" s="40">
        <v>1190</v>
      </c>
      <c r="F1191" s="11" t="str">
        <f t="shared" si="127"/>
        <v>E3_5_4_33</v>
      </c>
      <c r="G1191" s="46" t="str">
        <f t="shared" si="128"/>
        <v>E3_5_4_33_kcat: 13.7</v>
      </c>
      <c r="H1191" s="46" t="str">
        <f t="shared" si="133"/>
        <v>E3_5_4_33_km: 1</v>
      </c>
      <c r="I1191" s="49" t="s">
        <v>8675</v>
      </c>
      <c r="J1191" s="49" t="str">
        <f t="shared" si="129"/>
        <v>C17324  *  C00001</v>
      </c>
      <c r="K1191" s="19" t="s">
        <v>9751</v>
      </c>
      <c r="L1191" s="50" t="str">
        <f t="shared" si="130"/>
        <v>C20451  * C00014</v>
      </c>
      <c r="M1191" s="16" t="str">
        <f t="shared" si="131"/>
        <v>(${Variables:E3_5_4_33_kcat} * E3_5_4_33 * C17324  *  C00001) / (${Variables:E3_5_4_33_km} + (E3_5_4_33 * C17324  *  C00001))</v>
      </c>
      <c r="N1191" s="16" t="str">
        <f t="shared" si="132"/>
        <v>r1190: C17324  +  C00001 -&gt; C20451  + C00014 | (${Variables:E3_5_4_33_kcat} * E3_5_4_33 * C17324  *  C00001) / (${Variables:E3_5_4_33_km} + (E3_5_4_33 * C17324  *  C00001))</v>
      </c>
    </row>
    <row r="1192" spans="1:14" ht="29" x14ac:dyDescent="0.35">
      <c r="A1192" s="12" t="s">
        <v>2872</v>
      </c>
      <c r="B1192" s="11" t="s">
        <v>2242</v>
      </c>
      <c r="C1192" s="11" t="s">
        <v>7525</v>
      </c>
      <c r="E1192" s="40">
        <v>1191</v>
      </c>
      <c r="F1192" s="11" t="str">
        <f t="shared" si="127"/>
        <v>E5_1_99_1</v>
      </c>
      <c r="G1192" s="46" t="str">
        <f t="shared" si="128"/>
        <v>E5_1_99_1_kcat: 13.7</v>
      </c>
      <c r="H1192" s="46" t="str">
        <f t="shared" si="133"/>
        <v>E5_1_99_1_km: 1</v>
      </c>
      <c r="I1192" s="49" t="s">
        <v>4111</v>
      </c>
      <c r="J1192" s="49" t="str">
        <f t="shared" si="129"/>
        <v>C18026</v>
      </c>
      <c r="K1192" s="19" t="s">
        <v>4110</v>
      </c>
      <c r="L1192" s="50" t="str">
        <f t="shared" si="130"/>
        <v>C20238</v>
      </c>
      <c r="M1192" s="16" t="str">
        <f t="shared" si="131"/>
        <v>(${Variables:E5_1_99_1_kcat} * E5_1_99_1 * C18026) / (${Variables:E5_1_99_1_km} + (E5_1_99_1 * C18026))</v>
      </c>
      <c r="N1192" s="16" t="str">
        <f t="shared" si="132"/>
        <v>r1191: C18026 -&gt; C20238 | (${Variables:E5_1_99_1_kcat} * E5_1_99_1 * C18026) / (${Variables:E5_1_99_1_km} + (E5_1_99_1 * C18026))</v>
      </c>
    </row>
    <row r="1193" spans="1:14" ht="29" x14ac:dyDescent="0.35">
      <c r="A1193" s="12" t="s">
        <v>2637</v>
      </c>
      <c r="B1193" s="11" t="s">
        <v>2007</v>
      </c>
      <c r="C1193" s="11" t="s">
        <v>7650</v>
      </c>
      <c r="E1193" s="40">
        <v>1192</v>
      </c>
      <c r="F1193" s="11" t="str">
        <f t="shared" si="127"/>
        <v>E2_7_7_77</v>
      </c>
      <c r="G1193" s="46" t="str">
        <f t="shared" si="128"/>
        <v>E2_7_7_77_kcat: 13.7</v>
      </c>
      <c r="H1193" s="46" t="str">
        <f t="shared" si="133"/>
        <v>E2_7_7_77_km: 1</v>
      </c>
      <c r="I1193" s="49" t="s">
        <v>8676</v>
      </c>
      <c r="J1193" s="49" t="str">
        <f t="shared" si="129"/>
        <v>C18237  *  C00044</v>
      </c>
      <c r="K1193" s="19" t="s">
        <v>9752</v>
      </c>
      <c r="L1193" s="50" t="str">
        <f t="shared" si="130"/>
        <v>C19871  * C00013</v>
      </c>
      <c r="M1193" s="16" t="str">
        <f t="shared" si="131"/>
        <v>(${Variables:E2_7_7_77_kcat} * E2_7_7_77 * C18237  *  C00044) / (${Variables:E2_7_7_77_km} + (E2_7_7_77 * C18237  *  C00044))</v>
      </c>
      <c r="N1193" s="16" t="str">
        <f t="shared" si="132"/>
        <v>r1192: C18237  +  C00044 -&gt; C19871  + C00013 | (${Variables:E2_7_7_77_kcat} * E2_7_7_77 * C18237  *  C00044) / (${Variables:E2_7_7_77_km} + (E2_7_7_77 * C18237  *  C00044))</v>
      </c>
    </row>
    <row r="1194" spans="1:14" ht="29" x14ac:dyDescent="0.35">
      <c r="A1194" s="12" t="s">
        <v>2649</v>
      </c>
      <c r="B1194" s="11" t="s">
        <v>2019</v>
      </c>
      <c r="C1194" s="11" t="s">
        <v>7651</v>
      </c>
      <c r="E1194" s="40">
        <v>1193</v>
      </c>
      <c r="F1194" s="11" t="str">
        <f t="shared" si="127"/>
        <v>E2_8_1_12</v>
      </c>
      <c r="G1194" s="46" t="str">
        <f t="shared" si="128"/>
        <v>E2_8_1_12_kcat: 13.7</v>
      </c>
      <c r="H1194" s="46" t="str">
        <f t="shared" si="133"/>
        <v>E2_8_1_12_km: 1</v>
      </c>
      <c r="I1194" s="49" t="s">
        <v>8677</v>
      </c>
      <c r="J1194" s="49" t="str">
        <f t="shared" si="129"/>
        <v>C18239  *   C15814 </v>
      </c>
      <c r="K1194" s="19" t="s">
        <v>9753</v>
      </c>
      <c r="L1194" s="50" t="str">
        <f t="shared" si="130"/>
        <v>C05924  *  C15810</v>
      </c>
      <c r="M1194" s="16" t="str">
        <f t="shared" si="131"/>
        <v>(${Variables:E2_8_1_12_kcat} * E2_8_1_12 * C18239  *   C15814 ) / (${Variables:E2_8_1_12_km} + (E2_8_1_12 * C18239  *   C15814 ))</v>
      </c>
      <c r="N1194" s="16" t="str">
        <f t="shared" si="132"/>
        <v>r1193: C18239  +   C15814  -&gt; C05924  +  C15810 | (${Variables:E2_8_1_12_kcat} * E2_8_1_12 * C18239  *   C15814 ) / (${Variables:E2_8_1_12_km} + (E2_8_1_12 * C18239  *   C15814 ))</v>
      </c>
    </row>
    <row r="1195" spans="1:14" ht="29" x14ac:dyDescent="0.35">
      <c r="A1195" s="12" t="s">
        <v>2635</v>
      </c>
      <c r="B1195" s="11" t="s">
        <v>2005</v>
      </c>
      <c r="C1195" s="11" t="s">
        <v>7547</v>
      </c>
      <c r="E1195" s="40">
        <v>1194</v>
      </c>
      <c r="F1195" s="11" t="str">
        <f t="shared" si="127"/>
        <v>E2_7_7_72</v>
      </c>
      <c r="G1195" s="46" t="str">
        <f t="shared" si="128"/>
        <v>E2_7_7_72_kcat: 13.7</v>
      </c>
      <c r="H1195" s="46" t="str">
        <f t="shared" si="133"/>
        <v>E2_7_7_72_km: 1</v>
      </c>
      <c r="I1195" s="49" t="s">
        <v>8678</v>
      </c>
      <c r="J1195" s="49" t="str">
        <f t="shared" si="129"/>
        <v>C19078  *  C00063</v>
      </c>
      <c r="K1195" s="19" t="s">
        <v>9754</v>
      </c>
      <c r="L1195" s="50" t="str">
        <f t="shared" si="130"/>
        <v>C19080  * C00013</v>
      </c>
      <c r="M1195" s="16" t="str">
        <f t="shared" si="131"/>
        <v>(${Variables:E2_7_7_72_kcat} * E2_7_7_72 * C19078  *  C00063) / (${Variables:E2_7_7_72_km} + (E2_7_7_72 * C19078  *  C00063))</v>
      </c>
      <c r="N1195" s="16" t="str">
        <f t="shared" si="132"/>
        <v>r1194: C19078  +  C00063 -&gt; C19080  + C00013 | (${Variables:E2_7_7_72_kcat} * E2_7_7_72 * C19078  *  C00063) / (${Variables:E2_7_7_72_km} + (E2_7_7_72 * C19078  *  C00063))</v>
      </c>
    </row>
    <row r="1196" spans="1:14" ht="29" x14ac:dyDescent="0.35">
      <c r="A1196" s="12" t="s">
        <v>2635</v>
      </c>
      <c r="B1196" s="11" t="s">
        <v>2005</v>
      </c>
      <c r="C1196" s="11" t="s">
        <v>7547</v>
      </c>
      <c r="E1196" s="40">
        <v>1195</v>
      </c>
      <c r="F1196" s="11" t="str">
        <f t="shared" si="127"/>
        <v>E2_7_7_72</v>
      </c>
      <c r="G1196" s="46" t="str">
        <f t="shared" si="128"/>
        <v>E2_7_7_72_kcat: 13.7</v>
      </c>
      <c r="H1196" s="46" t="str">
        <f t="shared" si="133"/>
        <v>E2_7_7_72_km: 1</v>
      </c>
      <c r="I1196" s="49" t="s">
        <v>8679</v>
      </c>
      <c r="J1196" s="49" t="str">
        <f t="shared" si="129"/>
        <v>C19080  *  C00002 </v>
      </c>
      <c r="K1196" s="19" t="s">
        <v>9755</v>
      </c>
      <c r="L1196" s="50" t="str">
        <f t="shared" si="130"/>
        <v>C19085  * C00013</v>
      </c>
      <c r="M1196" s="16" t="str">
        <f t="shared" si="131"/>
        <v>(${Variables:E2_7_7_72_kcat} * E2_7_7_72 * C19080  *  C00002 ) / (${Variables:E2_7_7_72_km} + (E2_7_7_72 * C19080  *  C00002 ))</v>
      </c>
      <c r="N1196" s="16" t="str">
        <f t="shared" si="132"/>
        <v>r1195: C19080  +  C00002  -&gt; C19085  + C00013 | (${Variables:E2_7_7_72_kcat} * E2_7_7_72 * C19080  *  C00002 ) / (${Variables:E2_7_7_72_km} + (E2_7_7_72 * C19080  *  C00002 ))</v>
      </c>
    </row>
    <row r="1197" spans="1:14" ht="43.5" x14ac:dyDescent="0.35">
      <c r="A1197" s="12" t="s">
        <v>2386</v>
      </c>
      <c r="B1197" s="11" t="s">
        <v>1756</v>
      </c>
      <c r="C1197" s="11" t="s">
        <v>7391</v>
      </c>
      <c r="E1197" s="40">
        <v>1196</v>
      </c>
      <c r="F1197" s="11" t="str">
        <f t="shared" si="127"/>
        <v>E1_14_14_1</v>
      </c>
      <c r="G1197" s="46" t="str">
        <f t="shared" si="128"/>
        <v>E1_14_14_1_kcat: 13.7</v>
      </c>
      <c r="H1197" s="46" t="str">
        <f t="shared" si="133"/>
        <v>E1_14_14_1_km: 1</v>
      </c>
      <c r="I1197" s="49" t="s">
        <v>8680</v>
      </c>
      <c r="J1197" s="49" t="str">
        <f t="shared" si="129"/>
        <v>C19488  *  C00007  *  C00005  *  C00080</v>
      </c>
      <c r="K1197" s="19" t="s">
        <v>9756</v>
      </c>
      <c r="L1197" s="50" t="str">
        <f t="shared" si="130"/>
        <v>C19489  * C00001  * C00006</v>
      </c>
      <c r="M1197" s="16" t="str">
        <f t="shared" si="131"/>
        <v>(${Variables:E1_14_14_1_kcat} * E1_14_14_1 * C19488  *  C00007  *  C00005  *  C00080) / (${Variables:E1_14_14_1_km} + (E1_14_14_1 * C19488  *  C00007  *  C00005  *  C00080))</v>
      </c>
      <c r="N1197" s="16" t="str">
        <f t="shared" si="132"/>
        <v>r1196: C19488  +  C00007  +  C00005  +  C00080 -&gt; C19489  + C00001  + C00006 | (${Variables:E1_14_14_1_kcat} * E1_14_14_1 * C19488  *  C00007  *  C00005  *  C00080) / (${Variables:E1_14_14_1_km} + (E1_14_14_1 * C19488  *  C00007  *  C00005  *  C00080))</v>
      </c>
    </row>
    <row r="1198" spans="1:14" ht="43.5" x14ac:dyDescent="0.35">
      <c r="A1198" s="12" t="s">
        <v>2386</v>
      </c>
      <c r="B1198" s="11" t="s">
        <v>1756</v>
      </c>
      <c r="C1198" s="11" t="s">
        <v>7391</v>
      </c>
      <c r="E1198" s="40">
        <v>1197</v>
      </c>
      <c r="F1198" s="11" t="str">
        <f t="shared" si="127"/>
        <v>E1_14_14_1</v>
      </c>
      <c r="G1198" s="46" t="str">
        <f t="shared" si="128"/>
        <v>E1_14_14_1_kcat: 13.7</v>
      </c>
      <c r="H1198" s="46" t="str">
        <f t="shared" si="133"/>
        <v>E1_14_14_1_km: 1</v>
      </c>
      <c r="I1198" s="49" t="s">
        <v>8680</v>
      </c>
      <c r="J1198" s="49" t="str">
        <f t="shared" si="129"/>
        <v>C19488  *  C00007  *  C00005  *  C00080</v>
      </c>
      <c r="K1198" s="19" t="s">
        <v>9757</v>
      </c>
      <c r="L1198" s="50" t="str">
        <f t="shared" si="130"/>
        <v>C19604  * C00001  * C00006</v>
      </c>
      <c r="M1198" s="16" t="str">
        <f t="shared" si="131"/>
        <v>(${Variables:E1_14_14_1_kcat} * E1_14_14_1 * C19488  *  C00007  *  C00005  *  C00080) / (${Variables:E1_14_14_1_km} + (E1_14_14_1 * C19488  *  C00007  *  C00005  *  C00080))</v>
      </c>
      <c r="N1198" s="16" t="str">
        <f t="shared" si="132"/>
        <v>r1197: C19488  +  C00007  +  C00005  +  C00080 -&gt; C19604  + C00001  + C00006 | (${Variables:E1_14_14_1_kcat} * E1_14_14_1 * C19488  *  C00007  *  C00005  *  C00080) / (${Variables:E1_14_14_1_km} + (E1_14_14_1 * C19488  *  C00007  *  C00005  *  C00080))</v>
      </c>
    </row>
    <row r="1199" spans="1:14" ht="43.5" x14ac:dyDescent="0.35">
      <c r="A1199" s="12" t="s">
        <v>2386</v>
      </c>
      <c r="B1199" s="11" t="s">
        <v>1756</v>
      </c>
      <c r="C1199" s="11" t="s">
        <v>7391</v>
      </c>
      <c r="E1199" s="40">
        <v>1198</v>
      </c>
      <c r="F1199" s="11" t="str">
        <f t="shared" si="127"/>
        <v>E1_14_14_1</v>
      </c>
      <c r="G1199" s="46" t="str">
        <f t="shared" si="128"/>
        <v>E1_14_14_1_kcat: 13.7</v>
      </c>
      <c r="H1199" s="46" t="str">
        <f t="shared" si="133"/>
        <v>E1_14_14_1_km: 1</v>
      </c>
      <c r="I1199" s="49" t="s">
        <v>8681</v>
      </c>
      <c r="J1199" s="49" t="str">
        <f t="shared" si="129"/>
        <v>C19490  *  C00007  *  C00005  *  C00080 </v>
      </c>
      <c r="K1199" s="19" t="s">
        <v>9758</v>
      </c>
      <c r="L1199" s="50" t="str">
        <f t="shared" si="130"/>
        <v>C19559  * C00001  * C00006</v>
      </c>
      <c r="M1199" s="16" t="str">
        <f t="shared" si="131"/>
        <v>(${Variables:E1_14_14_1_kcat} * E1_14_14_1 * C19490  *  C00007  *  C00005  *  C00080 ) / (${Variables:E1_14_14_1_km} + (E1_14_14_1 * C19490  *  C00007  *  C00005  *  C00080 ))</v>
      </c>
      <c r="N1199" s="16" t="str">
        <f t="shared" si="132"/>
        <v>r1198: C19490  +  C00007  +  C00005  +  C00080  -&gt; C19559  + C00001  + C00006 | (${Variables:E1_14_14_1_kcat} * E1_14_14_1 * C19490  *  C00007  *  C00005  *  C00080 ) / (${Variables:E1_14_14_1_km} + (E1_14_14_1 * C19490  *  C00007  *  C00005  *  C00080 ))</v>
      </c>
    </row>
    <row r="1200" spans="1:14" ht="43.5" x14ac:dyDescent="0.35">
      <c r="A1200" s="12" t="s">
        <v>2386</v>
      </c>
      <c r="B1200" s="11" t="s">
        <v>1756</v>
      </c>
      <c r="C1200" s="11" t="s">
        <v>7391</v>
      </c>
      <c r="E1200" s="40">
        <v>1199</v>
      </c>
      <c r="F1200" s="11" t="str">
        <f t="shared" si="127"/>
        <v>E1_14_14_1</v>
      </c>
      <c r="G1200" s="46" t="str">
        <f t="shared" si="128"/>
        <v>E1_14_14_1_kcat: 13.7</v>
      </c>
      <c r="H1200" s="46" t="str">
        <f t="shared" si="133"/>
        <v>E1_14_14_1_km: 1</v>
      </c>
      <c r="I1200" s="49" t="s">
        <v>8682</v>
      </c>
      <c r="J1200" s="49" t="str">
        <f t="shared" si="129"/>
        <v>C19574  *  C00007  *  C00005  *  C00080</v>
      </c>
      <c r="K1200" s="19" t="s">
        <v>9759</v>
      </c>
      <c r="L1200" s="50" t="str">
        <f t="shared" si="130"/>
        <v>C19577  * C00001  * C00006</v>
      </c>
      <c r="M1200" s="16" t="str">
        <f t="shared" si="131"/>
        <v>(${Variables:E1_14_14_1_kcat} * E1_14_14_1 * C19574  *  C00007  *  C00005  *  C00080) / (${Variables:E1_14_14_1_km} + (E1_14_14_1 * C19574  *  C00007  *  C00005  *  C00080))</v>
      </c>
      <c r="N1200" s="16" t="str">
        <f t="shared" si="132"/>
        <v>r1199: C19574  +  C00007  +  C00005  +  C00080 -&gt; C19577  + C00001  + C00006 | (${Variables:E1_14_14_1_kcat} * E1_14_14_1 * C19574  *  C00007  *  C00005  *  C00080) / (${Variables:E1_14_14_1_km} + (E1_14_14_1 * C19574  *  C00007  *  C00005  *  C00080))</v>
      </c>
    </row>
    <row r="1201" spans="1:14" ht="43.5" x14ac:dyDescent="0.35">
      <c r="A1201" s="12" t="s">
        <v>2386</v>
      </c>
      <c r="B1201" s="11" t="s">
        <v>1756</v>
      </c>
      <c r="C1201" s="11" t="s">
        <v>7391</v>
      </c>
      <c r="E1201" s="40">
        <v>1200</v>
      </c>
      <c r="F1201" s="11" t="str">
        <f t="shared" si="127"/>
        <v>E1_14_14_1</v>
      </c>
      <c r="G1201" s="46" t="str">
        <f t="shared" si="128"/>
        <v>E1_14_14_1_kcat: 13.7</v>
      </c>
      <c r="H1201" s="46" t="str">
        <f t="shared" si="133"/>
        <v>E1_14_14_1_km: 1</v>
      </c>
      <c r="I1201" s="49" t="s">
        <v>8682</v>
      </c>
      <c r="J1201" s="49" t="str">
        <f t="shared" si="129"/>
        <v>C19574  *  C00007  *  C00005  *  C00080</v>
      </c>
      <c r="K1201" s="19" t="s">
        <v>9760</v>
      </c>
      <c r="L1201" s="50" t="str">
        <f t="shared" si="130"/>
        <v>C19580  * C00001  * C00006</v>
      </c>
      <c r="M1201" s="16" t="str">
        <f t="shared" si="131"/>
        <v>(${Variables:E1_14_14_1_kcat} * E1_14_14_1 * C19574  *  C00007  *  C00005  *  C00080) / (${Variables:E1_14_14_1_km} + (E1_14_14_1 * C19574  *  C00007  *  C00005  *  C00080))</v>
      </c>
      <c r="N1201" s="16" t="str">
        <f t="shared" si="132"/>
        <v>r1200: C19574  +  C00007  +  C00005  +  C00080 -&gt; C19580  + C00001  + C00006 | (${Variables:E1_14_14_1_kcat} * E1_14_14_1 * C19574  *  C00007  *  C00005  *  C00080) / (${Variables:E1_14_14_1_km} + (E1_14_14_1 * C19574  *  C00007  *  C00005  *  C00080))</v>
      </c>
    </row>
    <row r="1202" spans="1:14" ht="29" x14ac:dyDescent="0.35">
      <c r="A1202" s="12" t="s">
        <v>2489</v>
      </c>
      <c r="B1202" s="11" t="s">
        <v>1859</v>
      </c>
      <c r="C1202" s="11" t="s">
        <v>7373</v>
      </c>
      <c r="E1202" s="40">
        <v>1201</v>
      </c>
      <c r="F1202" s="11" t="str">
        <f t="shared" si="127"/>
        <v>E2_3_1_179</v>
      </c>
      <c r="G1202" s="46" t="str">
        <f t="shared" si="128"/>
        <v>E2_3_1_179_kcat: 13.7</v>
      </c>
      <c r="H1202" s="46" t="str">
        <f t="shared" si="133"/>
        <v>E2_3_1_179_km: 1</v>
      </c>
      <c r="I1202" s="49" t="s">
        <v>8683</v>
      </c>
      <c r="J1202" s="49" t="str">
        <f t="shared" si="129"/>
        <v>C19673  *  C01209 </v>
      </c>
      <c r="K1202" s="19" t="s">
        <v>9761</v>
      </c>
      <c r="L1202" s="50" t="str">
        <f t="shared" si="130"/>
        <v>C20372  * C00011  * C00229</v>
      </c>
      <c r="M1202" s="16" t="str">
        <f t="shared" si="131"/>
        <v>(${Variables:E2_3_1_179_kcat} * E2_3_1_179 * C19673  *  C01209 ) / (${Variables:E2_3_1_179_km} + (E2_3_1_179 * C19673  *  C01209 ))</v>
      </c>
      <c r="N1202" s="16" t="str">
        <f t="shared" si="132"/>
        <v>r1201: C19673  +  C01209  -&gt; C20372  + C00011  + C00229 | (${Variables:E2_3_1_179_kcat} * E2_3_1_179 * C19673  *  C01209 ) / (${Variables:E2_3_1_179_km} + (E2_3_1_179 * C19673  *  C01209 ))</v>
      </c>
    </row>
    <row r="1203" spans="1:14" ht="29" x14ac:dyDescent="0.35">
      <c r="A1203" s="12" t="s">
        <v>2950</v>
      </c>
      <c r="B1203" s="11" t="s">
        <v>2319</v>
      </c>
      <c r="C1203" s="11" t="s">
        <v>7652</v>
      </c>
      <c r="E1203" s="40">
        <v>1202</v>
      </c>
      <c r="F1203" s="11" t="str">
        <f t="shared" si="127"/>
        <v>E6_3_4_19</v>
      </c>
      <c r="G1203" s="46" t="str">
        <f t="shared" si="128"/>
        <v>E6_3_4_19_kcat: 13.7</v>
      </c>
      <c r="H1203" s="46" t="str">
        <f t="shared" si="133"/>
        <v>E6_3_4_19_km: 1</v>
      </c>
      <c r="I1203" s="49" t="s">
        <v>8684</v>
      </c>
      <c r="J1203" s="49" t="str">
        <f t="shared" si="129"/>
        <v>C19722  *  C00047  *  C00002</v>
      </c>
      <c r="K1203" s="19" t="s">
        <v>9762</v>
      </c>
      <c r="L1203" s="50" t="str">
        <f t="shared" si="130"/>
        <v>C19723  * C00020  * C00013  * C00001</v>
      </c>
      <c r="M1203" s="16" t="str">
        <f t="shared" si="131"/>
        <v>(${Variables:E6_3_4_19_kcat} * E6_3_4_19 * C19722  *  C00047  *  C00002) / (${Variables:E6_3_4_19_km} + (E6_3_4_19 * C19722  *  C00047  *  C00002))</v>
      </c>
      <c r="N1203" s="16" t="str">
        <f t="shared" si="132"/>
        <v>r1202: C19722  +  C00047  +  C00002 -&gt; C19723  + C00020  + C00013  + C00001 | (${Variables:E6_3_4_19_kcat} * E6_3_4_19 * C19722  *  C00047  *  C00002) / (${Variables:E6_3_4_19_km} + (E6_3_4_19 * C19722  *  C00047  *  C00002))</v>
      </c>
    </row>
    <row r="1204" spans="1:14" ht="29" x14ac:dyDescent="0.35">
      <c r="A1204" s="12" t="s">
        <v>2501</v>
      </c>
      <c r="B1204" s="11" t="s">
        <v>1871</v>
      </c>
      <c r="C1204" s="11" t="s">
        <v>7505</v>
      </c>
      <c r="E1204" s="40">
        <v>1203</v>
      </c>
      <c r="F1204" s="11" t="str">
        <f t="shared" si="127"/>
        <v>E2_3_1_47</v>
      </c>
      <c r="G1204" s="46" t="str">
        <f t="shared" si="128"/>
        <v>E2_3_1_47_kcat: 13.7</v>
      </c>
      <c r="H1204" s="46" t="str">
        <f t="shared" si="133"/>
        <v>E2_3_1_47_km: 1</v>
      </c>
      <c r="I1204" s="49" t="s">
        <v>8685</v>
      </c>
      <c r="J1204" s="49" t="str">
        <f t="shared" si="129"/>
        <v>C19845  *  C00041 </v>
      </c>
      <c r="K1204" s="19" t="s">
        <v>9763</v>
      </c>
      <c r="L1204" s="50" t="str">
        <f t="shared" si="130"/>
        <v>C01092  * C00229  * C00011</v>
      </c>
      <c r="M1204" s="16" t="str">
        <f t="shared" si="131"/>
        <v>(${Variables:E2_3_1_47_kcat} * E2_3_1_47 * C19845  *  C00041 ) / (${Variables:E2_3_1_47_km} + (E2_3_1_47 * C19845  *  C00041 ))</v>
      </c>
      <c r="N1204" s="16" t="str">
        <f t="shared" si="132"/>
        <v>r1203: C19845  +  C00041  -&gt; C01092  + C00229  + C00011 | (${Variables:E2_3_1_47_kcat} * E2_3_1_47 * C19845  *  C00041 ) / (${Variables:E2_3_1_47_km} + (E2_3_1_47 * C19845  *  C00041 ))</v>
      </c>
    </row>
    <row r="1205" spans="1:14" ht="29" x14ac:dyDescent="0.35">
      <c r="A1205" s="12" t="s">
        <v>2449</v>
      </c>
      <c r="B1205" s="11" t="s">
        <v>1819</v>
      </c>
      <c r="C1205" s="11" t="s">
        <v>7653</v>
      </c>
      <c r="E1205" s="40">
        <v>1204</v>
      </c>
      <c r="F1205" s="11" t="str">
        <f t="shared" si="127"/>
        <v>E2_1_1_163</v>
      </c>
      <c r="G1205" s="46" t="str">
        <f t="shared" si="128"/>
        <v>E2_1_1_163_kcat: 13.7</v>
      </c>
      <c r="H1205" s="46" t="str">
        <f t="shared" si="133"/>
        <v>E2_1_1_163_km: 1</v>
      </c>
      <c r="I1205" s="49" t="s">
        <v>8686</v>
      </c>
      <c r="J1205" s="49" t="str">
        <f t="shared" si="129"/>
        <v>C19847  *  C00019 </v>
      </c>
      <c r="K1205" s="19" t="s">
        <v>9764</v>
      </c>
      <c r="L1205" s="50" t="str">
        <f t="shared" si="130"/>
        <v>C05819  * C00021</v>
      </c>
      <c r="M1205" s="16" t="str">
        <f t="shared" si="131"/>
        <v>(${Variables:E2_1_1_163_kcat} * E2_1_1_163 * C19847  *  C00019 ) / (${Variables:E2_1_1_163_km} + (E2_1_1_163 * C19847  *  C00019 ))</v>
      </c>
      <c r="N1205" s="16" t="str">
        <f t="shared" si="132"/>
        <v>r1204: C19847  +  C00019  -&gt; C05819  + C00021 | (${Variables:E2_1_1_163_kcat} * E2_1_1_163 * C19847  *  C00019 ) / (${Variables:E2_1_1_163_km} + (E2_1_1_163 * C19847  *  C00019 ))</v>
      </c>
    </row>
    <row r="1206" spans="1:14" ht="29" x14ac:dyDescent="0.35">
      <c r="A1206" s="26" t="s">
        <v>2362</v>
      </c>
      <c r="B1206" s="11" t="s">
        <v>1718</v>
      </c>
      <c r="C1206" s="11" t="s">
        <v>7654</v>
      </c>
      <c r="E1206" s="40">
        <v>1205</v>
      </c>
      <c r="F1206" s="11" t="str">
        <f t="shared" si="127"/>
        <v>E1_1_1_369</v>
      </c>
      <c r="G1206" s="46" t="str">
        <f t="shared" si="128"/>
        <v>E1_1_1_369_kcat: 13.7</v>
      </c>
      <c r="H1206" s="46" t="str">
        <f t="shared" si="133"/>
        <v>E1_1_1_369_km: 1</v>
      </c>
      <c r="I1206" s="49" t="s">
        <v>8687</v>
      </c>
      <c r="J1206" s="49" t="str">
        <f t="shared" si="129"/>
        <v>C19891  *  C00003</v>
      </c>
      <c r="K1206" s="19" t="s">
        <v>9765</v>
      </c>
      <c r="L1206" s="50" t="str">
        <f t="shared" si="130"/>
        <v>C20251  * C00004  * C00080</v>
      </c>
      <c r="M1206" s="16" t="str">
        <f t="shared" si="131"/>
        <v>(${Variables:E1_1_1_369_kcat} * E1_1_1_369 * C19891  *  C00003) / (${Variables:E1_1_1_369_km} + (E1_1_1_369 * C19891  *  C00003))</v>
      </c>
      <c r="N1206" s="16" t="str">
        <f t="shared" si="132"/>
        <v>r1205: C19891  +  C00003 -&gt; C20251  + C00004  + C00080 | (${Variables:E1_1_1_369_kcat} * E1_1_1_369 * C19891  *  C00003) / (${Variables:E1_1_1_369_km} + (E1_1_1_369 * C19891  *  C00003))</v>
      </c>
    </row>
    <row r="1207" spans="1:14" ht="29" x14ac:dyDescent="0.35">
      <c r="A1207" s="26" t="s">
        <v>2359</v>
      </c>
      <c r="B1207" s="11" t="s">
        <v>1729</v>
      </c>
      <c r="C1207" s="11" t="s">
        <v>7655</v>
      </c>
      <c r="E1207" s="40">
        <v>1206</v>
      </c>
      <c r="F1207" s="11" t="str">
        <f t="shared" si="127"/>
        <v>E1_1_1_320</v>
      </c>
      <c r="G1207" s="46" t="str">
        <f t="shared" si="128"/>
        <v>E1_1_1_320_kcat: 13.7</v>
      </c>
      <c r="H1207" s="46" t="str">
        <f t="shared" si="133"/>
        <v>E1_1_1_320_km: 1</v>
      </c>
      <c r="I1207" s="49" t="s">
        <v>8688</v>
      </c>
      <c r="J1207" s="49" t="str">
        <f t="shared" si="129"/>
        <v>C20227  *  C00006</v>
      </c>
      <c r="K1207" s="19" t="s">
        <v>9766</v>
      </c>
      <c r="L1207" s="50" t="str">
        <f t="shared" si="130"/>
        <v>C20226  * C00005  * C00080</v>
      </c>
      <c r="M1207" s="16" t="str">
        <f t="shared" si="131"/>
        <v>(${Variables:E1_1_1_320_kcat} * E1_1_1_320 * C20227  *  C00006) / (${Variables:E1_1_1_320_km} + (E1_1_1_320 * C20227  *  C00006))</v>
      </c>
      <c r="N1207" s="16" t="str">
        <f t="shared" si="132"/>
        <v>r1206: C20227  +  C00006 -&gt; C20226  + C00005  + C00080 | (${Variables:E1_1_1_320_kcat} * E1_1_1_320 * C20227  *  C00006) / (${Variables:E1_1_1_320_km} + (E1_1_1_320 * C20227  *  C00006))</v>
      </c>
    </row>
    <row r="1208" spans="1:14" ht="29" x14ac:dyDescent="0.35">
      <c r="A1208" s="12" t="s">
        <v>2853</v>
      </c>
      <c r="B1208" s="11" t="s">
        <v>2223</v>
      </c>
      <c r="C1208" s="11" t="s">
        <v>7656</v>
      </c>
      <c r="E1208" s="40">
        <v>1207</v>
      </c>
      <c r="F1208" s="11" t="str">
        <f t="shared" si="127"/>
        <v>E4_3_99_3</v>
      </c>
      <c r="G1208" s="46" t="str">
        <f t="shared" si="128"/>
        <v>E4_3_99_3_kcat: 13.7</v>
      </c>
      <c r="H1208" s="46" t="str">
        <f t="shared" si="133"/>
        <v>E4_3_99_3_km: 1</v>
      </c>
      <c r="I1208" s="49" t="s">
        <v>4072</v>
      </c>
      <c r="J1208" s="49" t="str">
        <f t="shared" si="129"/>
        <v>C20239</v>
      </c>
      <c r="K1208" s="19" t="s">
        <v>9767</v>
      </c>
      <c r="L1208" s="50" t="str">
        <f t="shared" si="130"/>
        <v>C20248  * C00014</v>
      </c>
      <c r="M1208" s="16" t="str">
        <f t="shared" si="131"/>
        <v>(${Variables:E4_3_99_3_kcat} * E4_3_99_3 * C20239) / (${Variables:E4_3_99_3_km} + (E4_3_99_3 * C20239))</v>
      </c>
      <c r="N1208" s="16" t="str">
        <f t="shared" si="132"/>
        <v>r1207: C20239 -&gt; C20248  + C00014 | (${Variables:E4_3_99_3_kcat} * E4_3_99_3 * C20239) / (${Variables:E4_3_99_3_km} + (E4_3_99_3 * C20239))</v>
      </c>
    </row>
    <row r="1209" spans="1:14" ht="29" x14ac:dyDescent="0.35">
      <c r="A1209" s="12" t="s">
        <v>2951</v>
      </c>
      <c r="B1209" s="11" t="s">
        <v>2321</v>
      </c>
      <c r="C1209" s="11" t="s">
        <v>7657</v>
      </c>
      <c r="E1209" s="40">
        <v>1208</v>
      </c>
      <c r="F1209" s="11" t="str">
        <f t="shared" si="127"/>
        <v>E6_3_4_20</v>
      </c>
      <c r="G1209" s="46" t="str">
        <f t="shared" si="128"/>
        <v>E6_3_4_20_kcat: 13.7</v>
      </c>
      <c r="H1209" s="46" t="str">
        <f t="shared" si="133"/>
        <v>E6_3_4_20_km: 1</v>
      </c>
      <c r="I1209" s="49" t="s">
        <v>8689</v>
      </c>
      <c r="J1209" s="49" t="str">
        <f t="shared" si="129"/>
        <v>C20248  *  C00014  *  C00002</v>
      </c>
      <c r="K1209" s="19" t="s">
        <v>9768</v>
      </c>
      <c r="L1209" s="50" t="str">
        <f t="shared" si="130"/>
        <v>C15996  * C00008  * C00009  * C00001</v>
      </c>
      <c r="M1209" s="16" t="str">
        <f t="shared" si="131"/>
        <v>(${Variables:E6_3_4_20_kcat} * E6_3_4_20 * C20248  *  C00014  *  C00002) / (${Variables:E6_3_4_20_km} + (E6_3_4_20 * C20248  *  C00014  *  C00002))</v>
      </c>
      <c r="N1209" s="16" t="str">
        <f t="shared" si="132"/>
        <v>r1208: C20248  +  C00014  +  C00002 -&gt; C15996  + C00008  + C00009  + C00001 | (${Variables:E6_3_4_20_kcat} * E6_3_4_20 * C20248  *  C00014  *  C00002) / (${Variables:E6_3_4_20_km} + (E6_3_4_20 * C20248  *  C00014  *  C00002))</v>
      </c>
    </row>
    <row r="1210" spans="1:14" ht="29" x14ac:dyDescent="0.35">
      <c r="A1210" s="12" t="s">
        <v>2892</v>
      </c>
      <c r="B1210" s="11" t="s">
        <v>2262</v>
      </c>
      <c r="C1210" s="11" t="s">
        <v>7658</v>
      </c>
      <c r="E1210" s="40">
        <v>1209</v>
      </c>
      <c r="F1210" s="11" t="str">
        <f t="shared" si="127"/>
        <v>E5_3_99_11</v>
      </c>
      <c r="G1210" s="46" t="str">
        <f t="shared" si="128"/>
        <v>E5_3_99_11_kcat: 13.7</v>
      </c>
      <c r="H1210" s="46" t="str">
        <f t="shared" si="133"/>
        <v>E5_3_99_11_km: 1</v>
      </c>
      <c r="I1210" s="49" t="s">
        <v>4154</v>
      </c>
      <c r="J1210" s="49" t="str">
        <f t="shared" si="129"/>
        <v>C20251</v>
      </c>
      <c r="K1210" s="19" t="s">
        <v>4031</v>
      </c>
      <c r="L1210" s="50" t="str">
        <f t="shared" si="130"/>
        <v>C00691</v>
      </c>
      <c r="M1210" s="16" t="str">
        <f t="shared" si="131"/>
        <v>(${Variables:E5_3_99_11_kcat} * E5_3_99_11 * C20251) / (${Variables:E5_3_99_11_km} + (E5_3_99_11 * C20251))</v>
      </c>
      <c r="N1210" s="16" t="str">
        <f t="shared" si="132"/>
        <v>r1209: C20251 -&gt; C00691 | (${Variables:E5_3_99_11_kcat} * E5_3_99_11 * C20251) / (${Variables:E5_3_99_11_km} + (E5_3_99_11 * C20251))</v>
      </c>
    </row>
    <row r="1211" spans="1:14" ht="29" x14ac:dyDescent="0.35">
      <c r="A1211" s="12" t="s">
        <v>2765</v>
      </c>
      <c r="B1211" s="11" t="s">
        <v>2135</v>
      </c>
      <c r="C1211" s="11" t="s">
        <v>7433</v>
      </c>
      <c r="E1211" s="40">
        <v>1210</v>
      </c>
      <c r="F1211" s="11" t="str">
        <f t="shared" si="127"/>
        <v>E3_5_99_2</v>
      </c>
      <c r="G1211" s="46" t="str">
        <f t="shared" si="128"/>
        <v>E3_5_99_2_kcat: 13.7</v>
      </c>
      <c r="H1211" s="46" t="str">
        <f t="shared" si="133"/>
        <v>E3_5_99_2_km: 1</v>
      </c>
      <c r="I1211" s="49" t="s">
        <v>8690</v>
      </c>
      <c r="J1211" s="49" t="str">
        <f t="shared" si="129"/>
        <v>C20267  *  C00001 </v>
      </c>
      <c r="K1211" s="19" t="s">
        <v>9769</v>
      </c>
      <c r="L1211" s="50" t="str">
        <f t="shared" si="130"/>
        <v>C01279  * C00014</v>
      </c>
      <c r="M1211" s="16" t="str">
        <f t="shared" si="131"/>
        <v>(${Variables:E3_5_99_2_kcat} * E3_5_99_2 * C20267  *  C00001 ) / (${Variables:E3_5_99_2_km} + (E3_5_99_2 * C20267  *  C00001 ))</v>
      </c>
      <c r="N1211" s="16" t="str">
        <f t="shared" si="132"/>
        <v>r1210: C20267  +  C00001  -&gt; C01279  + C00014 | (${Variables:E3_5_99_2_kcat} * E3_5_99_2 * C20267  *  C00001 ) / (${Variables:E3_5_99_2_km} + (E3_5_99_2 * C20267  *  C00001 ))</v>
      </c>
    </row>
    <row r="1212" spans="1:14" ht="29" x14ac:dyDescent="0.35">
      <c r="A1212" s="12" t="s">
        <v>2339</v>
      </c>
      <c r="B1212" s="11" t="s">
        <v>1710</v>
      </c>
      <c r="C1212" s="11" t="s">
        <v>7533</v>
      </c>
      <c r="E1212" s="40">
        <v>1211</v>
      </c>
      <c r="F1212" s="11" t="str">
        <f t="shared" si="127"/>
        <v>E1_1_1_100</v>
      </c>
      <c r="G1212" s="46" t="str">
        <f t="shared" si="128"/>
        <v>E1_1_1_100_kcat: 13.7</v>
      </c>
      <c r="H1212" s="46" t="str">
        <f t="shared" si="133"/>
        <v>E1_1_1_100_km: 1</v>
      </c>
      <c r="I1212" s="49" t="s">
        <v>8691</v>
      </c>
      <c r="J1212" s="49" t="str">
        <f t="shared" si="129"/>
        <v>C20372  *  C00005  *  C00080 </v>
      </c>
      <c r="K1212" s="19" t="s">
        <v>9770</v>
      </c>
      <c r="L1212" s="50" t="str">
        <f t="shared" si="130"/>
        <v>C20373  * C00006</v>
      </c>
      <c r="M1212" s="16" t="str">
        <f t="shared" si="131"/>
        <v>(${Variables:E1_1_1_100_kcat} * E1_1_1_100 * C20372  *  C00005  *  C00080 ) / (${Variables:E1_1_1_100_km} + (E1_1_1_100 * C20372  *  C00005  *  C00080 ))</v>
      </c>
      <c r="N1212" s="16" t="str">
        <f t="shared" si="132"/>
        <v>r1211: C20372  +  C00005  +  C00080  -&gt; C20373  + C00006 | (${Variables:E1_1_1_100_kcat} * E1_1_1_100 * C20372  *  C00005  *  C00080 ) / (${Variables:E1_1_1_100_km} + (E1_1_1_100 * C20372  *  C00005  *  C00080 ))</v>
      </c>
    </row>
    <row r="1213" spans="1:14" ht="29" x14ac:dyDescent="0.35">
      <c r="A1213" s="12" t="s">
        <v>2828</v>
      </c>
      <c r="B1213" s="11" t="s">
        <v>2198</v>
      </c>
      <c r="C1213" s="11" t="s">
        <v>7532</v>
      </c>
      <c r="E1213" s="40">
        <v>1212</v>
      </c>
      <c r="F1213" s="11" t="str">
        <f t="shared" si="127"/>
        <v>E4_2_1_59</v>
      </c>
      <c r="G1213" s="46" t="str">
        <f t="shared" si="128"/>
        <v>E4_2_1_59_kcat: 13.7</v>
      </c>
      <c r="H1213" s="46" t="str">
        <f t="shared" si="133"/>
        <v>E4_2_1_59_km: 1</v>
      </c>
      <c r="I1213" s="49" t="s">
        <v>4044</v>
      </c>
      <c r="J1213" s="49" t="str">
        <f t="shared" si="129"/>
        <v>C20373</v>
      </c>
      <c r="K1213" s="19" t="s">
        <v>9771</v>
      </c>
      <c r="L1213" s="50" t="str">
        <f t="shared" si="130"/>
        <v>C20374  * C00001</v>
      </c>
      <c r="M1213" s="16" t="str">
        <f t="shared" si="131"/>
        <v>(${Variables:E4_2_1_59_kcat} * E4_2_1_59 * C20373) / (${Variables:E4_2_1_59_km} + (E4_2_1_59 * C20373))</v>
      </c>
      <c r="N1213" s="16" t="str">
        <f t="shared" si="132"/>
        <v>r1212: C20373 -&gt; C20374  + C00001 | (${Variables:E4_2_1_59_kcat} * E4_2_1_59 * C20373) / (${Variables:E4_2_1_59_km} + (E4_2_1_59 * C20373))</v>
      </c>
    </row>
    <row r="1214" spans="1:14" ht="29" x14ac:dyDescent="0.35">
      <c r="A1214" s="12" t="s">
        <v>2489</v>
      </c>
      <c r="B1214" s="11" t="s">
        <v>1859</v>
      </c>
      <c r="C1214" s="11" t="s">
        <v>7373</v>
      </c>
      <c r="E1214" s="40">
        <v>1213</v>
      </c>
      <c r="F1214" s="11" t="str">
        <f t="shared" si="127"/>
        <v>E2_3_1_179</v>
      </c>
      <c r="G1214" s="46" t="str">
        <f t="shared" si="128"/>
        <v>E2_3_1_179_kcat: 13.7</v>
      </c>
      <c r="H1214" s="46" t="str">
        <f t="shared" si="133"/>
        <v>E2_3_1_179_km: 1</v>
      </c>
      <c r="I1214" s="49" t="s">
        <v>8692</v>
      </c>
      <c r="J1214" s="49" t="str">
        <f t="shared" si="129"/>
        <v>C20375  *  C01209</v>
      </c>
      <c r="K1214" s="19" t="s">
        <v>9772</v>
      </c>
      <c r="L1214" s="50" t="str">
        <f t="shared" si="130"/>
        <v>C20376  * C00011  * C00229</v>
      </c>
      <c r="M1214" s="16" t="str">
        <f t="shared" si="131"/>
        <v>(${Variables:E2_3_1_179_kcat} * E2_3_1_179 * C20375  *  C01209) / (${Variables:E2_3_1_179_km} + (E2_3_1_179 * C20375  *  C01209))</v>
      </c>
      <c r="N1214" s="16" t="str">
        <f t="shared" si="132"/>
        <v>r1213: C20375  +  C01209 -&gt; C20376  + C00011  + C00229 | (${Variables:E2_3_1_179_kcat} * E2_3_1_179 * C20375  *  C01209) / (${Variables:E2_3_1_179_km} + (E2_3_1_179 * C20375  *  C01209))</v>
      </c>
    </row>
    <row r="1215" spans="1:14" ht="29" x14ac:dyDescent="0.35">
      <c r="A1215" s="12" t="s">
        <v>2339</v>
      </c>
      <c r="B1215" s="11" t="s">
        <v>1710</v>
      </c>
      <c r="C1215" s="11" t="s">
        <v>7533</v>
      </c>
      <c r="E1215" s="40">
        <v>1214</v>
      </c>
      <c r="F1215" s="11" t="str">
        <f t="shared" si="127"/>
        <v>E1_1_1_100</v>
      </c>
      <c r="G1215" s="46" t="str">
        <f t="shared" si="128"/>
        <v>E1_1_1_100_kcat: 13.7</v>
      </c>
      <c r="H1215" s="46" t="str">
        <f t="shared" si="133"/>
        <v>E1_1_1_100_km: 1</v>
      </c>
      <c r="I1215" s="49" t="s">
        <v>8693</v>
      </c>
      <c r="J1215" s="49" t="str">
        <f t="shared" si="129"/>
        <v>C20376  *  C00005  *  C00080</v>
      </c>
      <c r="K1215" s="19" t="s">
        <v>9773</v>
      </c>
      <c r="L1215" s="50" t="str">
        <f t="shared" si="130"/>
        <v>C20377  * C00006</v>
      </c>
      <c r="M1215" s="16" t="str">
        <f t="shared" si="131"/>
        <v>(${Variables:E1_1_1_100_kcat} * E1_1_1_100 * C20376  *  C00005  *  C00080) / (${Variables:E1_1_1_100_km} + (E1_1_1_100 * C20376  *  C00005  *  C00080))</v>
      </c>
      <c r="N1215" s="16" t="str">
        <f t="shared" si="132"/>
        <v>r1214: C20376  +  C00005  +  C00080 -&gt; C20377  + C00006 | (${Variables:E1_1_1_100_kcat} * E1_1_1_100 * C20376  *  C00005  *  C00080) / (${Variables:E1_1_1_100_km} + (E1_1_1_100 * C20376  *  C00005  *  C00080))</v>
      </c>
    </row>
    <row r="1216" spans="1:14" ht="29" x14ac:dyDescent="0.35">
      <c r="A1216" s="12" t="s">
        <v>2828</v>
      </c>
      <c r="B1216" s="11" t="s">
        <v>2198</v>
      </c>
      <c r="C1216" s="11" t="s">
        <v>7532</v>
      </c>
      <c r="E1216" s="40">
        <v>1215</v>
      </c>
      <c r="F1216" s="11" t="str">
        <f t="shared" si="127"/>
        <v>E4_2_1_59</v>
      </c>
      <c r="G1216" s="46" t="str">
        <f t="shared" si="128"/>
        <v>E4_2_1_59_kcat: 13.7</v>
      </c>
      <c r="H1216" s="46" t="str">
        <f t="shared" si="133"/>
        <v>E4_2_1_59_km: 1</v>
      </c>
      <c r="I1216" s="49" t="s">
        <v>4045</v>
      </c>
      <c r="J1216" s="49" t="str">
        <f t="shared" si="129"/>
        <v>C20377</v>
      </c>
      <c r="K1216" s="19" t="s">
        <v>9774</v>
      </c>
      <c r="L1216" s="50" t="str">
        <f t="shared" si="130"/>
        <v>C20378  * C00001</v>
      </c>
      <c r="M1216" s="16" t="str">
        <f t="shared" si="131"/>
        <v>(${Variables:E4_2_1_59_kcat} * E4_2_1_59 * C20377) / (${Variables:E4_2_1_59_km} + (E4_2_1_59 * C20377))</v>
      </c>
      <c r="N1216" s="16" t="str">
        <f t="shared" si="132"/>
        <v>r1215: C20377 -&gt; C20378  + C00001 | (${Variables:E4_2_1_59_kcat} * E4_2_1_59 * C20377) / (${Variables:E4_2_1_59_km} + (E4_2_1_59 * C20377))</v>
      </c>
    </row>
    <row r="1217" spans="1:14" ht="29" x14ac:dyDescent="0.35">
      <c r="A1217" s="12" t="s">
        <v>2522</v>
      </c>
      <c r="B1217" s="11" t="s">
        <v>1892</v>
      </c>
      <c r="C1217" s="11" t="s">
        <v>7389</v>
      </c>
      <c r="E1217" s="40">
        <v>1216</v>
      </c>
      <c r="F1217" s="11" t="str">
        <f t="shared" si="127"/>
        <v>E2_4_2_1</v>
      </c>
      <c r="G1217" s="46" t="str">
        <f t="shared" si="128"/>
        <v>E2_4_2_1_kcat: 13.7</v>
      </c>
      <c r="H1217" s="46" t="str">
        <f t="shared" si="133"/>
        <v>E2_4_2_1_km: 1</v>
      </c>
      <c r="I1217" s="49" t="s">
        <v>8694</v>
      </c>
      <c r="J1217" s="49" t="str">
        <f t="shared" si="129"/>
        <v>C20463  *  C00009 </v>
      </c>
      <c r="K1217" s="19" t="s">
        <v>9775</v>
      </c>
      <c r="L1217" s="50" t="str">
        <f t="shared" si="130"/>
        <v>C15587  * C00672</v>
      </c>
      <c r="M1217" s="16" t="str">
        <f t="shared" si="131"/>
        <v>(${Variables:E2_4_2_1_kcat} * E2_4_2_1 * C20463  *  C00009 ) / (${Variables:E2_4_2_1_km} + (E2_4_2_1 * C20463  *  C00009 ))</v>
      </c>
      <c r="N1217" s="16" t="str">
        <f t="shared" si="132"/>
        <v>r1216: C20463  +  C00009  -&gt; C15587  + C00672 | (${Variables:E2_4_2_1_kcat} * E2_4_2_1 * C20463  *  C00009 ) / (${Variables:E2_4_2_1_km} + (E2_4_2_1 * C20463  *  C00009 ))</v>
      </c>
    </row>
    <row r="1218" spans="1:14" ht="29" x14ac:dyDescent="0.35">
      <c r="A1218" s="12" t="s">
        <v>2812</v>
      </c>
      <c r="B1218" s="11" t="s">
        <v>2182</v>
      </c>
      <c r="C1218" s="11" t="s">
        <v>7659</v>
      </c>
      <c r="E1218" s="40">
        <v>1217</v>
      </c>
      <c r="F1218" s="11" t="str">
        <f t="shared" si="127"/>
        <v>E4_2_1_137</v>
      </c>
      <c r="G1218" s="46" t="str">
        <f t="shared" si="128"/>
        <v>E4_2_1_137_kcat: 13.7</v>
      </c>
      <c r="H1218" s="46" t="str">
        <f t="shared" si="133"/>
        <v>E4_2_1_137_km: 1</v>
      </c>
      <c r="I1218" s="49" t="s">
        <v>3998</v>
      </c>
      <c r="J1218" s="49" t="str">
        <f t="shared" si="129"/>
        <v>C20475</v>
      </c>
      <c r="K1218" s="19" t="s">
        <v>9776</v>
      </c>
      <c r="L1218" s="50" t="str">
        <f t="shared" si="130"/>
        <v>C20276  * C00001</v>
      </c>
      <c r="M1218" s="16" t="str">
        <f t="shared" si="131"/>
        <v>(${Variables:E4_2_1_137_kcat} * E4_2_1_137 * C20475) / (${Variables:E4_2_1_137_km} + (E4_2_1_137 * C20475))</v>
      </c>
      <c r="N1218" s="16" t="str">
        <f t="shared" si="132"/>
        <v>r1217: C20475 -&gt; C20276  + C00001 | (${Variables:E4_2_1_137_kcat} * E4_2_1_137 * C20475) / (${Variables:E4_2_1_137_km} + (E4_2_1_137 * C20475))</v>
      </c>
    </row>
    <row r="1219" spans="1:14" ht="29" x14ac:dyDescent="0.35">
      <c r="A1219" s="12" t="s">
        <v>2794</v>
      </c>
      <c r="B1219" s="11" t="s">
        <v>2164</v>
      </c>
      <c r="C1219" s="11" t="s">
        <v>7514</v>
      </c>
      <c r="E1219" s="40">
        <v>1218</v>
      </c>
      <c r="F1219" s="11" t="str">
        <f t="shared" ref="F1219:F1282" si="134">"E" &amp; SUBSTITUTE(C1219,".","_")</f>
        <v>E4_1_3_16</v>
      </c>
      <c r="G1219" s="46" t="str">
        <f t="shared" ref="G1219:G1282" si="135">_xlfn.CONCAT(F1219,"_kcat: ",13.7)</f>
        <v>E4_1_3_16_kcat: 13.7</v>
      </c>
      <c r="H1219" s="46" t="str">
        <f t="shared" si="133"/>
        <v>E4_1_3_16_km: 1</v>
      </c>
      <c r="I1219" s="49" t="s">
        <v>3988</v>
      </c>
      <c r="J1219" s="49" t="str">
        <f t="shared" ref="J1219:J1282" si="136">SUBSTITUTE(I1219, "+", "*")</f>
        <v>C20485</v>
      </c>
      <c r="K1219" s="19" t="s">
        <v>9393</v>
      </c>
      <c r="L1219" s="50" t="str">
        <f t="shared" ref="L1219:L1282" si="137">SUBSTITUTE(K1219, "+", "*")</f>
        <v>C00022  * C00048</v>
      </c>
      <c r="M1219" s="16" t="str">
        <f t="shared" ref="M1219:M1282" si="138">_xlfn.CONCAT("(", "${Variables:",F1219, "_kcat}"," * ", F1219, " * ",J1219,") / (","${Variables:",F1219,"_km}"," + (",F1219," * ",J1219,"))")</f>
        <v>(${Variables:E4_1_3_16_kcat} * E4_1_3_16 * C20485) / (${Variables:E4_1_3_16_km} + (E4_1_3_16 * C20485))</v>
      </c>
      <c r="N1219" s="16" t="str">
        <f t="shared" ref="N1219:N1282" si="139">_xlfn.CONCAT("r",E1219,": ",I1219, " -&gt; ",K1219," | ",M1219)</f>
        <v>r1218: C20485 -&gt; C00022  + C00048 | (${Variables:E4_1_3_16_kcat} * E4_1_3_16 * C20485) / (${Variables:E4_1_3_16_km} + (E4_1_3_16 * C20485))</v>
      </c>
    </row>
    <row r="1220" spans="1:14" ht="29" x14ac:dyDescent="0.35">
      <c r="A1220" s="12" t="s">
        <v>2390</v>
      </c>
      <c r="B1220" s="11" t="s">
        <v>1760</v>
      </c>
      <c r="C1220" s="11" t="s">
        <v>7660</v>
      </c>
      <c r="E1220" s="40">
        <v>1219</v>
      </c>
      <c r="F1220" s="11" t="str">
        <f t="shared" si="134"/>
        <v>E1_14_15_13</v>
      </c>
      <c r="G1220" s="46" t="str">
        <f t="shared" si="135"/>
        <v>E1_14_15_13_kcat: 13.7</v>
      </c>
      <c r="H1220" s="46" t="str">
        <f t="shared" si="133"/>
        <v>E1_14_15_13_km: 1</v>
      </c>
      <c r="I1220" s="49" t="s">
        <v>8695</v>
      </c>
      <c r="J1220" s="49" t="str">
        <f t="shared" si="136"/>
        <v>C20514  *   C00138  *   C00007</v>
      </c>
      <c r="K1220" s="19" t="s">
        <v>9777</v>
      </c>
      <c r="L1220" s="50" t="str">
        <f t="shared" si="137"/>
        <v>C20515  *  C00139  *  C00001</v>
      </c>
      <c r="M1220" s="16" t="str">
        <f t="shared" si="138"/>
        <v>(${Variables:E1_14_15_13_kcat} * E1_14_15_13 * C20514  *   C00138  *   C00007) / (${Variables:E1_14_15_13_km} + (E1_14_15_13 * C20514  *   C00138  *   C00007))</v>
      </c>
      <c r="N1220" s="16" t="str">
        <f t="shared" si="139"/>
        <v>r1219: C20514  +   C00138  +   C00007 -&gt; C20515  +  C00139  +  C00001 | (${Variables:E1_14_15_13_kcat} * E1_14_15_13 * C20514  *   C00138  *   C00007) / (${Variables:E1_14_15_13_km} + (E1_14_15_13 * C20514  *   C00138  *   C00007))</v>
      </c>
    </row>
    <row r="1221" spans="1:14" ht="29" x14ac:dyDescent="0.35">
      <c r="A1221" s="12" t="s">
        <v>2688</v>
      </c>
      <c r="B1221" s="11" t="s">
        <v>2058</v>
      </c>
      <c r="C1221" s="11" t="s">
        <v>7661</v>
      </c>
      <c r="E1221" s="40">
        <v>1220</v>
      </c>
      <c r="F1221" s="11" t="str">
        <f t="shared" si="134"/>
        <v>E3_1_4_59</v>
      </c>
      <c r="G1221" s="46" t="str">
        <f t="shared" si="135"/>
        <v>E3_1_4_59_kcat: 13.7</v>
      </c>
      <c r="H1221" s="46" t="str">
        <f t="shared" si="133"/>
        <v>E3_1_4_59_km: 1</v>
      </c>
      <c r="I1221" s="49" t="s">
        <v>8696</v>
      </c>
      <c r="J1221" s="49" t="str">
        <f t="shared" si="136"/>
        <v>C20565  *  C00001 </v>
      </c>
      <c r="K1221" s="19" t="s">
        <v>3939</v>
      </c>
      <c r="L1221" s="50" t="str">
        <f t="shared" si="137"/>
        <v>C22092</v>
      </c>
      <c r="M1221" s="16" t="str">
        <f t="shared" si="138"/>
        <v>(${Variables:E3_1_4_59_kcat} * E3_1_4_59 * C20565  *  C00001 ) / (${Variables:E3_1_4_59_km} + (E3_1_4_59 * C20565  *  C00001 ))</v>
      </c>
      <c r="N1221" s="16" t="str">
        <f t="shared" si="139"/>
        <v>r1220: C20565  +  C00001  -&gt; C22092 | (${Variables:E3_1_4_59_kcat} * E3_1_4_59 * C20565  *  C00001 ) / (${Variables:E3_1_4_59_km} + (E3_1_4_59 * C20565  *  C00001 ))</v>
      </c>
    </row>
    <row r="1222" spans="1:14" ht="29" x14ac:dyDescent="0.35">
      <c r="A1222" s="12" t="s">
        <v>2494</v>
      </c>
      <c r="B1222" s="11" t="s">
        <v>1864</v>
      </c>
      <c r="C1222" s="11" t="s">
        <v>7662</v>
      </c>
      <c r="E1222" s="40">
        <v>1221</v>
      </c>
      <c r="F1222" s="11" t="str">
        <f t="shared" si="134"/>
        <v>E2_3_1_234</v>
      </c>
      <c r="G1222" s="46" t="str">
        <f t="shared" si="135"/>
        <v>E2_3_1_234_kcat: 13.7</v>
      </c>
      <c r="H1222" s="46" t="str">
        <f t="shared" si="133"/>
        <v>E2_3_1_234_km: 1</v>
      </c>
      <c r="I1222" s="49" t="s">
        <v>8697</v>
      </c>
      <c r="J1222" s="49" t="str">
        <f t="shared" si="136"/>
        <v>C20641  *  C17324</v>
      </c>
      <c r="K1222" s="19" t="s">
        <v>9778</v>
      </c>
      <c r="L1222" s="50" t="str">
        <f t="shared" si="137"/>
        <v>C00020  * C20751</v>
      </c>
      <c r="M1222" s="16" t="str">
        <f t="shared" si="138"/>
        <v>(${Variables:E2_3_1_234_kcat} * E2_3_1_234 * C20641  *  C17324) / (${Variables:E2_3_1_234_km} + (E2_3_1_234 * C20641  *  C17324))</v>
      </c>
      <c r="N1222" s="16" t="str">
        <f t="shared" si="139"/>
        <v>r1221: C20641  +  C17324 -&gt; C00020  + C20751 | (${Variables:E2_3_1_234_kcat} * E2_3_1_234 * C20641  *  C17324) / (${Variables:E2_3_1_234_km} + (E2_3_1_234 * C20641  *  C17324))</v>
      </c>
    </row>
    <row r="1223" spans="1:14" ht="29" x14ac:dyDescent="0.35">
      <c r="A1223" s="12" t="s">
        <v>2655</v>
      </c>
      <c r="B1223" s="11" t="s">
        <v>2025</v>
      </c>
      <c r="C1223" s="11" t="s">
        <v>7599</v>
      </c>
      <c r="E1223" s="40">
        <v>1222</v>
      </c>
      <c r="F1223" s="11" t="str">
        <f t="shared" si="134"/>
        <v>E2_8_4_3</v>
      </c>
      <c r="G1223" s="46" t="str">
        <f t="shared" si="135"/>
        <v>E2_8_4_3_kcat: 13.7</v>
      </c>
      <c r="H1223" s="46" t="str">
        <f t="shared" si="133"/>
        <v>E2_8_4_3_km: 1</v>
      </c>
      <c r="I1223" s="49" t="s">
        <v>8698</v>
      </c>
      <c r="J1223" s="49" t="str">
        <f t="shared" si="136"/>
        <v>C20755  *  C00019 </v>
      </c>
      <c r="K1223" s="19" t="s">
        <v>9779</v>
      </c>
      <c r="L1223" s="50" t="str">
        <f t="shared" si="137"/>
        <v>C20753  * C00021</v>
      </c>
      <c r="M1223" s="16" t="str">
        <f t="shared" si="138"/>
        <v>(${Variables:E2_8_4_3_kcat} * E2_8_4_3 * C20755  *  C00019 ) / (${Variables:E2_8_4_3_km} + (E2_8_4_3 * C20755  *  C00019 ))</v>
      </c>
      <c r="N1223" s="16" t="str">
        <f t="shared" si="139"/>
        <v>r1222: C20755  +  C00019  -&gt; C20753  + C00021 | (${Variables:E2_8_4_3_kcat} * E2_8_4_3 * C20755  *  C00019 ) / (${Variables:E2_8_4_3_km} + (E2_8_4_3 * C20755  *  C00019 ))</v>
      </c>
    </row>
    <row r="1224" spans="1:14" ht="29" x14ac:dyDescent="0.35">
      <c r="A1224" s="12" t="s">
        <v>2764</v>
      </c>
      <c r="B1224" s="11" t="s">
        <v>2134</v>
      </c>
      <c r="C1224" s="11" t="s">
        <v>7663</v>
      </c>
      <c r="E1224" s="40">
        <v>1223</v>
      </c>
      <c r="F1224" s="11" t="str">
        <f t="shared" si="134"/>
        <v>E3_5_99_10</v>
      </c>
      <c r="G1224" s="46" t="str">
        <f t="shared" si="135"/>
        <v>E3_5_99_10_kcat: 13.7</v>
      </c>
      <c r="H1224" s="46" t="str">
        <f t="shared" si="133"/>
        <v>E3_5_99_10_km: 1</v>
      </c>
      <c r="I1224" s="49" t="s">
        <v>8699</v>
      </c>
      <c r="J1224" s="49" t="str">
        <f t="shared" si="136"/>
        <v>C20904  *  C00001</v>
      </c>
      <c r="K1224" s="19" t="s">
        <v>9048</v>
      </c>
      <c r="L1224" s="50" t="str">
        <f t="shared" si="137"/>
        <v>C00022  * C00014</v>
      </c>
      <c r="M1224" s="16" t="str">
        <f t="shared" si="138"/>
        <v>(${Variables:E3_5_99_10_kcat} * E3_5_99_10 * C20904  *  C00001) / (${Variables:E3_5_99_10_km} + (E3_5_99_10 * C20904  *  C00001))</v>
      </c>
      <c r="N1224" s="16" t="str">
        <f t="shared" si="139"/>
        <v>r1223: C20904  +  C00001 -&gt; C00022  + C00014 | (${Variables:E3_5_99_10_kcat} * E3_5_99_10 * C20904  *  C00001) / (${Variables:E3_5_99_10_km} + (E3_5_99_10 * C20904  *  C00001))</v>
      </c>
    </row>
    <row r="1225" spans="1:14" ht="29" x14ac:dyDescent="0.35">
      <c r="A1225" s="12" t="s">
        <v>2844</v>
      </c>
      <c r="B1225" s="11" t="s">
        <v>2214</v>
      </c>
      <c r="C1225" s="11" t="s">
        <v>7295</v>
      </c>
      <c r="E1225" s="40">
        <v>1224</v>
      </c>
      <c r="F1225" s="11" t="str">
        <f t="shared" si="134"/>
        <v>E4_3_1_17</v>
      </c>
      <c r="G1225" s="46" t="str">
        <f t="shared" si="135"/>
        <v>E4_3_1_17_kcat: 13.7</v>
      </c>
      <c r="H1225" s="46" t="str">
        <f t="shared" si="133"/>
        <v>E4_3_1_17_km: 1</v>
      </c>
      <c r="I1225" s="49" t="s">
        <v>8700</v>
      </c>
      <c r="J1225" s="49" t="str">
        <f t="shared" si="136"/>
        <v>C20904  *  C00001 </v>
      </c>
      <c r="K1225" s="19" t="s">
        <v>9048</v>
      </c>
      <c r="L1225" s="50" t="str">
        <f t="shared" si="137"/>
        <v>C00022  * C00014</v>
      </c>
      <c r="M1225" s="16" t="str">
        <f t="shared" si="138"/>
        <v>(${Variables:E4_3_1_17_kcat} * E4_3_1_17 * C20904  *  C00001 ) / (${Variables:E4_3_1_17_km} + (E4_3_1_17 * C20904  *  C00001 ))</v>
      </c>
      <c r="N1225" s="16" t="str">
        <f t="shared" si="139"/>
        <v>r1224: C20904  +  C00001  -&gt; C00022  + C00014 | (${Variables:E4_3_1_17_kcat} * E4_3_1_17 * C20904  *  C00001 ) / (${Variables:E4_3_1_17_km} + (E4_3_1_17 * C20904  *  C00001 ))</v>
      </c>
    </row>
    <row r="1226" spans="1:14" ht="29" x14ac:dyDescent="0.35">
      <c r="A1226" s="12" t="s">
        <v>2764</v>
      </c>
      <c r="B1226" s="11" t="s">
        <v>2134</v>
      </c>
      <c r="C1226" s="11" t="s">
        <v>7663</v>
      </c>
      <c r="E1226" s="40">
        <v>1225</v>
      </c>
      <c r="F1226" s="11" t="str">
        <f t="shared" si="134"/>
        <v>E3_5_99_10</v>
      </c>
      <c r="G1226" s="46" t="str">
        <f t="shared" si="135"/>
        <v>E3_5_99_10_kcat: 13.7</v>
      </c>
      <c r="H1226" s="46" t="str">
        <f t="shared" si="133"/>
        <v>E3_5_99_10_km: 1</v>
      </c>
      <c r="I1226" s="49" t="s">
        <v>8701</v>
      </c>
      <c r="J1226" s="49" t="str">
        <f t="shared" si="136"/>
        <v>C20905  *  C00001</v>
      </c>
      <c r="K1226" s="19" t="s">
        <v>9165</v>
      </c>
      <c r="L1226" s="50" t="str">
        <f t="shared" si="137"/>
        <v>C00109  * C00014</v>
      </c>
      <c r="M1226" s="16" t="str">
        <f t="shared" si="138"/>
        <v>(${Variables:E3_5_99_10_kcat} * E3_5_99_10 * C20905  *  C00001) / (${Variables:E3_5_99_10_km} + (E3_5_99_10 * C20905  *  C00001))</v>
      </c>
      <c r="N1226" s="16" t="str">
        <f t="shared" si="139"/>
        <v>r1225: C20905  +  C00001 -&gt; C00109  + C00014 | (${Variables:E3_5_99_10_kcat} * E3_5_99_10 * C20905  *  C00001) / (${Variables:E3_5_99_10_km} + (E3_5_99_10 * C20905  *  C00001))</v>
      </c>
    </row>
    <row r="1227" spans="1:14" ht="29" x14ac:dyDescent="0.35">
      <c r="A1227" s="12" t="s">
        <v>2846</v>
      </c>
      <c r="B1227" s="11" t="s">
        <v>2216</v>
      </c>
      <c r="C1227" s="11" t="s">
        <v>7296</v>
      </c>
      <c r="E1227" s="40">
        <v>1226</v>
      </c>
      <c r="F1227" s="11" t="str">
        <f t="shared" si="134"/>
        <v>E4_3_1_19</v>
      </c>
      <c r="G1227" s="46" t="str">
        <f t="shared" si="135"/>
        <v>E4_3_1_19_kcat: 13.7</v>
      </c>
      <c r="H1227" s="46" t="str">
        <f t="shared" si="133"/>
        <v>E4_3_1_19_km: 1</v>
      </c>
      <c r="I1227" s="49" t="s">
        <v>8702</v>
      </c>
      <c r="J1227" s="49" t="str">
        <f t="shared" si="136"/>
        <v>C20905  *  C00001 </v>
      </c>
      <c r="K1227" s="19" t="s">
        <v>9165</v>
      </c>
      <c r="L1227" s="50" t="str">
        <f t="shared" si="137"/>
        <v>C00109  * C00014</v>
      </c>
      <c r="M1227" s="16" t="str">
        <f t="shared" si="138"/>
        <v>(${Variables:E4_3_1_19_kcat} * E4_3_1_19 * C20905  *  C00001 ) / (${Variables:E4_3_1_19_km} + (E4_3_1_19 * C20905  *  C00001 ))</v>
      </c>
      <c r="N1227" s="16" t="str">
        <f t="shared" si="139"/>
        <v>r1226: C20905  +  C00001  -&gt; C00109  + C00014 | (${Variables:E4_3_1_19_kcat} * E4_3_1_19 * C20905  *  C00001 ) / (${Variables:E4_3_1_19_km} + (E4_3_1_19 * C20905  *  C00001 ))</v>
      </c>
    </row>
    <row r="1228" spans="1:14" ht="29" x14ac:dyDescent="0.35">
      <c r="A1228" s="26" t="s">
        <v>2366</v>
      </c>
      <c r="B1228" s="11" t="s">
        <v>1735</v>
      </c>
      <c r="C1228" s="11" t="s">
        <v>7664</v>
      </c>
      <c r="E1228" s="40">
        <v>1227</v>
      </c>
      <c r="F1228" s="11" t="str">
        <f t="shared" si="134"/>
        <v>E1_1_1_385</v>
      </c>
      <c r="G1228" s="46" t="str">
        <f t="shared" si="135"/>
        <v>E1_1_1_385_kcat: 13.7</v>
      </c>
      <c r="H1228" s="46" t="str">
        <f t="shared" si="133"/>
        <v>E1_1_1_385_km: 1</v>
      </c>
      <c r="I1228" s="49" t="s">
        <v>8703</v>
      </c>
      <c r="J1228" s="49" t="str">
        <f t="shared" si="136"/>
        <v>C20940  *  C00003</v>
      </c>
      <c r="K1228" s="19" t="s">
        <v>9780</v>
      </c>
      <c r="L1228" s="50" t="str">
        <f t="shared" si="137"/>
        <v>C20941  * C00004  * C00080</v>
      </c>
      <c r="M1228" s="16" t="str">
        <f t="shared" si="138"/>
        <v>(${Variables:E1_1_1_385_kcat} * E1_1_1_385 * C20940  *  C00003) / (${Variables:E1_1_1_385_km} + (E1_1_1_385 * C20940  *  C00003))</v>
      </c>
      <c r="N1228" s="16" t="str">
        <f t="shared" si="139"/>
        <v>r1227: C20940  +  C00003 -&gt; C20941  + C00004  + C00080 | (${Variables:E1_1_1_385_kcat} * E1_1_1_385 * C20940  *  C00003) / (${Variables:E1_1_1_385_km} + (E1_1_1_385 * C20940  *  C00003))</v>
      </c>
    </row>
    <row r="1229" spans="1:14" ht="29" x14ac:dyDescent="0.35">
      <c r="A1229" s="12" t="s">
        <v>2731</v>
      </c>
      <c r="B1229" s="11" t="s">
        <v>2101</v>
      </c>
      <c r="C1229" s="11" t="s">
        <v>7665</v>
      </c>
      <c r="E1229" s="40">
        <v>1228</v>
      </c>
      <c r="F1229" s="11" t="str">
        <f t="shared" si="134"/>
        <v>E6_3_2_49</v>
      </c>
      <c r="G1229" s="46" t="str">
        <f t="shared" si="135"/>
        <v>E6_3_2_49_kcat: 13.7</v>
      </c>
      <c r="H1229" s="46" t="str">
        <f t="shared" ref="H1229:H1292" si="140">_xlfn.CONCAT(F1229,"_km: ",1)</f>
        <v>E6_3_2_49_km: 1</v>
      </c>
      <c r="I1229" s="49" t="s">
        <v>8704</v>
      </c>
      <c r="J1229" s="49" t="str">
        <f t="shared" si="136"/>
        <v>C20941  *  C00041  *  C00002</v>
      </c>
      <c r="K1229" s="19" t="s">
        <v>9781</v>
      </c>
      <c r="L1229" s="50" t="str">
        <f t="shared" si="137"/>
        <v>C20942  * C00009  * C00008</v>
      </c>
      <c r="M1229" s="16" t="str">
        <f t="shared" si="138"/>
        <v>(${Variables:E6_3_2_49_kcat} * E6_3_2_49 * C20941  *  C00041  *  C00002) / (${Variables:E6_3_2_49_km} + (E6_3_2_49 * C20941  *  C00041  *  C00002))</v>
      </c>
      <c r="N1229" s="16" t="str">
        <f t="shared" si="139"/>
        <v>r1228: C20941  +  C00041  +  C00002 -&gt; C20942  + C00009  + C00008 | (${Variables:E6_3_2_49_kcat} * E6_3_2_49 * C20941  *  C00041  *  C00002) / (${Variables:E6_3_2_49_km} + (E6_3_2_49 * C20941  *  C00041  *  C00002))</v>
      </c>
    </row>
    <row r="1230" spans="1:14" ht="29" x14ac:dyDescent="0.35">
      <c r="A1230" s="12" t="s">
        <v>2890</v>
      </c>
      <c r="B1230" s="11" t="s">
        <v>2260</v>
      </c>
      <c r="C1230" s="11" t="s">
        <v>7666</v>
      </c>
      <c r="E1230" s="40">
        <v>1229</v>
      </c>
      <c r="F1230" s="11" t="str">
        <f t="shared" si="134"/>
        <v>E5_3_3_19</v>
      </c>
      <c r="G1230" s="46" t="str">
        <f t="shared" si="135"/>
        <v>E5_3_3_19_kcat: 13.7</v>
      </c>
      <c r="H1230" s="46" t="str">
        <f t="shared" si="140"/>
        <v>E5_3_3_19_km: 1</v>
      </c>
      <c r="I1230" s="49" t="s">
        <v>4151</v>
      </c>
      <c r="J1230" s="49" t="str">
        <f t="shared" si="136"/>
        <v>C20953</v>
      </c>
      <c r="K1230" s="19" t="s">
        <v>4150</v>
      </c>
      <c r="L1230" s="50" t="str">
        <f t="shared" si="137"/>
        <v>C21085</v>
      </c>
      <c r="M1230" s="16" t="str">
        <f t="shared" si="138"/>
        <v>(${Variables:E5_3_3_19_kcat} * E5_3_3_19 * C20953) / (${Variables:E5_3_3_19_km} + (E5_3_3_19 * C20953))</v>
      </c>
      <c r="N1230" s="16" t="str">
        <f t="shared" si="139"/>
        <v>r1229: C20953 -&gt; C21085 | (${Variables:E5_3_3_19_kcat} * E5_3_3_19 * C20953) / (${Variables:E5_3_3_19_km} + (E5_3_3_19 * C20953))</v>
      </c>
    </row>
    <row r="1231" spans="1:14" ht="29" x14ac:dyDescent="0.35">
      <c r="A1231" s="12" t="s">
        <v>2863</v>
      </c>
      <c r="B1231" s="11" t="s">
        <v>2233</v>
      </c>
      <c r="C1231" s="11" t="s">
        <v>7667</v>
      </c>
      <c r="E1231" s="40">
        <v>1230</v>
      </c>
      <c r="F1231" s="11" t="str">
        <f t="shared" si="134"/>
        <v>E5_1_1_20</v>
      </c>
      <c r="G1231" s="46" t="str">
        <f t="shared" si="135"/>
        <v>E5_1_1_20_kcat: 13.7</v>
      </c>
      <c r="H1231" s="46" t="str">
        <f t="shared" si="140"/>
        <v>E5_1_1_20_km: 1</v>
      </c>
      <c r="I1231" s="49" t="s">
        <v>4090</v>
      </c>
      <c r="J1231" s="49" t="str">
        <f t="shared" si="136"/>
        <v>C20957</v>
      </c>
      <c r="K1231" s="19" t="s">
        <v>4089</v>
      </c>
      <c r="L1231" s="50" t="str">
        <f t="shared" si="137"/>
        <v>C20958</v>
      </c>
      <c r="M1231" s="16" t="str">
        <f t="shared" si="138"/>
        <v>(${Variables:E5_1_1_20_kcat} * E5_1_1_20 * C20957) / (${Variables:E5_1_1_20_km} + (E5_1_1_20 * C20957))</v>
      </c>
      <c r="N1231" s="16" t="str">
        <f t="shared" si="139"/>
        <v>r1230: C20957 -&gt; C20958 | (${Variables:E5_1_1_20_kcat} * E5_1_1_20 * C20957) / (${Variables:E5_1_1_20_km} + (E5_1_1_20 * C20957))</v>
      </c>
    </row>
    <row r="1232" spans="1:14" ht="29" x14ac:dyDescent="0.35">
      <c r="A1232" s="12" t="s">
        <v>2415</v>
      </c>
      <c r="B1232" s="11" t="s">
        <v>1785</v>
      </c>
      <c r="C1232" s="11" t="s">
        <v>7668</v>
      </c>
      <c r="E1232" s="40">
        <v>1231</v>
      </c>
      <c r="F1232" s="11" t="str">
        <f t="shared" si="134"/>
        <v>E1_2_4_4</v>
      </c>
      <c r="G1232" s="46" t="str">
        <f t="shared" si="135"/>
        <v>E1_2_4_4_kcat: 13.7</v>
      </c>
      <c r="H1232" s="46" t="str">
        <f t="shared" si="140"/>
        <v>E1_2_4_4_km: 1</v>
      </c>
      <c r="I1232" s="49" t="s">
        <v>8705</v>
      </c>
      <c r="J1232" s="49" t="str">
        <f t="shared" si="136"/>
        <v>C21017  *  C15972</v>
      </c>
      <c r="K1232" s="19" t="s">
        <v>9782</v>
      </c>
      <c r="L1232" s="50" t="str">
        <f t="shared" si="137"/>
        <v>C21018  * C00068</v>
      </c>
      <c r="M1232" s="16" t="str">
        <f t="shared" si="138"/>
        <v>(${Variables:E1_2_4_4_kcat} * E1_2_4_4 * C21017  *  C15972) / (${Variables:E1_2_4_4_km} + (E1_2_4_4 * C21017  *  C15972))</v>
      </c>
      <c r="N1232" s="16" t="str">
        <f t="shared" si="139"/>
        <v>r1231: C21017  +  C15972 -&gt; C21018  + C00068 | (${Variables:E1_2_4_4_kcat} * E1_2_4_4 * C21017  *  C15972) / (${Variables:E1_2_4_4_km} + (E1_2_4_4 * C21017  *  C15972))</v>
      </c>
    </row>
    <row r="1233" spans="1:14" ht="29" x14ac:dyDescent="0.35">
      <c r="A1233" s="12" t="s">
        <v>2776</v>
      </c>
      <c r="B1233" s="11" t="s">
        <v>2146</v>
      </c>
      <c r="C1233" s="11" t="s">
        <v>7669</v>
      </c>
      <c r="E1233" s="40">
        <v>1232</v>
      </c>
      <c r="F1233" s="11" t="str">
        <f t="shared" si="134"/>
        <v>E3_9_1_2</v>
      </c>
      <c r="G1233" s="46" t="str">
        <f t="shared" si="135"/>
        <v>E3_9_1_2_kcat: 13.7</v>
      </c>
      <c r="H1233" s="46" t="str">
        <f t="shared" si="140"/>
        <v>E3_9_1_2_km: 1</v>
      </c>
      <c r="I1233" s="49" t="s">
        <v>8706</v>
      </c>
      <c r="J1233" s="49" t="str">
        <f t="shared" si="136"/>
        <v>C21101  *  C00001 </v>
      </c>
      <c r="K1233" s="19" t="s">
        <v>9783</v>
      </c>
      <c r="L1233" s="50" t="str">
        <f t="shared" si="137"/>
        <v>C00613  * C00009</v>
      </c>
      <c r="M1233" s="16" t="str">
        <f t="shared" si="138"/>
        <v>(${Variables:E3_9_1_2_kcat} * E3_9_1_2 * C21101  *  C00001 ) / (${Variables:E3_9_1_2_km} + (E3_9_1_2 * C21101  *  C00001 ))</v>
      </c>
      <c r="N1233" s="16" t="str">
        <f t="shared" si="139"/>
        <v>r1232: C21101  +  C00001  -&gt; C00613  + C00009 | (${Variables:E3_9_1_2_kcat} * E3_9_1_2 * C21101  *  C00001 ) / (${Variables:E3_9_1_2_km} + (E3_9_1_2 * C21101  *  C00001 ))</v>
      </c>
    </row>
    <row r="1234" spans="1:14" ht="29" x14ac:dyDescent="0.35">
      <c r="A1234" s="12" t="s">
        <v>2722</v>
      </c>
      <c r="B1234" s="11" t="s">
        <v>2092</v>
      </c>
      <c r="C1234" s="11" t="s">
        <v>7670</v>
      </c>
      <c r="E1234" s="40">
        <v>1233</v>
      </c>
      <c r="F1234" s="11" t="str">
        <f t="shared" si="134"/>
        <v>E3_4_14_13</v>
      </c>
      <c r="G1234" s="46" t="str">
        <f t="shared" si="135"/>
        <v>E3_4_14_13_kcat: 13.7</v>
      </c>
      <c r="H1234" s="46" t="str">
        <f t="shared" si="140"/>
        <v>E3_4_14_13_km: 1</v>
      </c>
      <c r="I1234" s="49" t="s">
        <v>8707</v>
      </c>
      <c r="J1234" s="49" t="str">
        <f t="shared" si="136"/>
        <v>C21160  *  C00001 </v>
      </c>
      <c r="K1234" s="19" t="s">
        <v>9784</v>
      </c>
      <c r="L1234" s="50" t="str">
        <f t="shared" si="137"/>
        <v>C20957  * C00047</v>
      </c>
      <c r="M1234" s="16" t="str">
        <f t="shared" si="138"/>
        <v>(${Variables:E3_4_14_13_kcat} * E3_4_14_13 * C21160  *  C00001 ) / (${Variables:E3_4_14_13_km} + (E3_4_14_13 * C21160  *  C00001 ))</v>
      </c>
      <c r="N1234" s="16" t="str">
        <f t="shared" si="139"/>
        <v>r1233: C21160  +  C00001  -&gt; C20957  + C00047 | (${Variables:E3_4_14_13_kcat} * E3_4_14_13 * C21160  *  C00001 ) / (${Variables:E3_4_14_13_km} + (E3_4_14_13 * C21160  *  C00001 ))</v>
      </c>
    </row>
    <row r="1235" spans="1:14" ht="29" x14ac:dyDescent="0.35">
      <c r="A1235" s="12" t="s">
        <v>2424</v>
      </c>
      <c r="B1235" s="11" t="s">
        <v>1794</v>
      </c>
      <c r="C1235" s="11" t="s">
        <v>7671</v>
      </c>
      <c r="E1235" s="40">
        <v>1234</v>
      </c>
      <c r="F1235" s="11" t="str">
        <f t="shared" si="134"/>
        <v>E1_3_98_5</v>
      </c>
      <c r="G1235" s="46" t="str">
        <f t="shared" si="135"/>
        <v>E1_3_98_5_kcat: 13.7</v>
      </c>
      <c r="H1235" s="46" t="str">
        <f t="shared" si="140"/>
        <v>E1_3_98_5_km: 1</v>
      </c>
      <c r="I1235" s="49" t="s">
        <v>8708</v>
      </c>
      <c r="J1235" s="49" t="str">
        <f t="shared" si="136"/>
        <v>C21284  *   C00027</v>
      </c>
      <c r="K1235" s="19" t="s">
        <v>9785</v>
      </c>
      <c r="L1235" s="50" t="str">
        <f t="shared" si="137"/>
        <v>C00032  *  C00011  *  C00001</v>
      </c>
      <c r="M1235" s="16" t="str">
        <f t="shared" si="138"/>
        <v>(${Variables:E1_3_98_5_kcat} * E1_3_98_5 * C21284  *   C00027) / (${Variables:E1_3_98_5_km} + (E1_3_98_5 * C21284  *   C00027))</v>
      </c>
      <c r="N1235" s="16" t="str">
        <f t="shared" si="139"/>
        <v>r1234: C21284  +   C00027 -&gt; C00032  +  C00011  +  C00001 | (${Variables:E1_3_98_5_kcat} * E1_3_98_5 * C21284  *   C00027) / (${Variables:E1_3_98_5_km} + (E1_3_98_5 * C21284  *   C00027))</v>
      </c>
    </row>
    <row r="1236" spans="1:14" ht="29" x14ac:dyDescent="0.35">
      <c r="A1236" s="12" t="s">
        <v>2424</v>
      </c>
      <c r="B1236" s="11" t="s">
        <v>1794</v>
      </c>
      <c r="C1236" s="11" t="s">
        <v>7671</v>
      </c>
      <c r="E1236" s="40">
        <v>1235</v>
      </c>
      <c r="F1236" s="11" t="str">
        <f t="shared" si="134"/>
        <v>E1_3_98_5</v>
      </c>
      <c r="G1236" s="46" t="str">
        <f t="shared" si="135"/>
        <v>E1_3_98_5_kcat: 13.7</v>
      </c>
      <c r="H1236" s="46" t="str">
        <f t="shared" si="140"/>
        <v>E1_3_98_5_km: 1</v>
      </c>
      <c r="I1236" s="49" t="s">
        <v>8709</v>
      </c>
      <c r="J1236" s="49" t="str">
        <f t="shared" si="136"/>
        <v>C21284  *  C00027</v>
      </c>
      <c r="K1236" s="19" t="s">
        <v>9786</v>
      </c>
      <c r="L1236" s="50" t="str">
        <f t="shared" si="137"/>
        <v>C22173  * C00011  *  C00001</v>
      </c>
      <c r="M1236" s="16" t="str">
        <f t="shared" si="138"/>
        <v>(${Variables:E1_3_98_5_kcat} * E1_3_98_5 * C21284  *  C00027) / (${Variables:E1_3_98_5_km} + (E1_3_98_5 * C21284  *  C00027))</v>
      </c>
      <c r="N1236" s="16" t="str">
        <f t="shared" si="139"/>
        <v>r1235: C21284  +  C00027 -&gt; C22173  + C00011  +  C00001 | (${Variables:E1_3_98_5_kcat} * E1_3_98_5 * C21284  *  C00027) / (${Variables:E1_3_98_5_km} + (E1_3_98_5 * C21284  *  C00027))</v>
      </c>
    </row>
    <row r="1237" spans="1:14" ht="29" x14ac:dyDescent="0.35">
      <c r="A1237" s="12" t="s">
        <v>2858</v>
      </c>
      <c r="B1237" s="11" t="s">
        <v>2228</v>
      </c>
      <c r="C1237" s="11" t="s">
        <v>7672</v>
      </c>
      <c r="E1237" s="40">
        <v>1236</v>
      </c>
      <c r="F1237" s="11" t="str">
        <f t="shared" si="134"/>
        <v>E4_6_1_17</v>
      </c>
      <c r="G1237" s="46" t="str">
        <f t="shared" si="135"/>
        <v>E4_6_1_17_kcat: 13.7</v>
      </c>
      <c r="H1237" s="46" t="str">
        <f t="shared" si="140"/>
        <v>E4_6_1_17_km: 1</v>
      </c>
      <c r="I1237" s="49" t="s">
        <v>8710</v>
      </c>
      <c r="J1237" s="49" t="str">
        <f t="shared" si="136"/>
        <v>C21310  *  C00001 </v>
      </c>
      <c r="K1237" s="19" t="s">
        <v>9787</v>
      </c>
      <c r="L1237" s="50" t="str">
        <f t="shared" si="137"/>
        <v>C18239  * C00013</v>
      </c>
      <c r="M1237" s="16" t="str">
        <f t="shared" si="138"/>
        <v>(${Variables:E4_6_1_17_kcat} * E4_6_1_17 * C21310  *  C00001 ) / (${Variables:E4_6_1_17_km} + (E4_6_1_17 * C21310  *  C00001 ))</v>
      </c>
      <c r="N1237" s="16" t="str">
        <f t="shared" si="139"/>
        <v>r1236: C21310  +  C00001  -&gt; C18239  + C00013 | (${Variables:E4_6_1_17_kcat} * E4_6_1_17 * C21310  *  C00001 ) / (${Variables:E4_6_1_17_km} + (E4_6_1_17 * C21310  *  C00001 ))</v>
      </c>
    </row>
    <row r="1238" spans="1:14" ht="29" x14ac:dyDescent="0.35">
      <c r="A1238" s="12" t="s">
        <v>2395</v>
      </c>
      <c r="B1238" s="11" t="s">
        <v>1765</v>
      </c>
      <c r="C1238" s="11" t="s">
        <v>7386</v>
      </c>
      <c r="E1238" s="40">
        <v>1237</v>
      </c>
      <c r="F1238" s="11" t="str">
        <f t="shared" si="134"/>
        <v>E1_17_4_1</v>
      </c>
      <c r="G1238" s="46" t="str">
        <f t="shared" si="135"/>
        <v>E1_17_4_1_kcat: 13.7</v>
      </c>
      <c r="H1238" s="46" t="str">
        <f t="shared" si="140"/>
        <v>E1_17_4_1_km: 1</v>
      </c>
      <c r="I1238" s="49" t="s">
        <v>8711</v>
      </c>
      <c r="J1238" s="49" t="str">
        <f t="shared" si="136"/>
        <v>C21750  *  C00343  *  C00001</v>
      </c>
      <c r="K1238" s="19" t="s">
        <v>9788</v>
      </c>
      <c r="L1238" s="50" t="str">
        <f t="shared" si="137"/>
        <v>C21748  * C00342</v>
      </c>
      <c r="M1238" s="16" t="str">
        <f t="shared" si="138"/>
        <v>(${Variables:E1_17_4_1_kcat} * E1_17_4_1 * C21750  *  C00343  *  C00001) / (${Variables:E1_17_4_1_km} + (E1_17_4_1 * C21750  *  C00343  *  C00001))</v>
      </c>
      <c r="N1238" s="16" t="str">
        <f t="shared" si="139"/>
        <v>r1237: C21750  +  C00343  +  C00001 -&gt; C21748  + C00342 | (${Variables:E1_17_4_1_kcat} * E1_17_4_1 * C21750  *  C00343  *  C00001) / (${Variables:E1_17_4_1_km} + (E1_17_4_1 * C21750  *  C00343  *  C00001))</v>
      </c>
    </row>
    <row r="1239" spans="1:14" ht="43.5" x14ac:dyDescent="0.35">
      <c r="A1239" s="12" t="s">
        <v>2654</v>
      </c>
      <c r="B1239" s="11" t="s">
        <v>2024</v>
      </c>
      <c r="C1239" s="11" t="s">
        <v>7645</v>
      </c>
      <c r="E1239" s="40">
        <v>1238</v>
      </c>
      <c r="F1239" s="11" t="str">
        <f t="shared" si="134"/>
        <v>E2_8_1_8</v>
      </c>
      <c r="G1239" s="46" t="str">
        <f t="shared" si="135"/>
        <v>E2_8_1_8_kcat: 13.7</v>
      </c>
      <c r="H1239" s="46" t="str">
        <f t="shared" si="140"/>
        <v>E2_8_1_8_km: 1</v>
      </c>
      <c r="I1239" s="49" t="s">
        <v>8712</v>
      </c>
      <c r="J1239" s="49" t="str">
        <f t="shared" si="136"/>
        <v>C22159  *  C22154  *  C00019  *   C22150  *   C00080</v>
      </c>
      <c r="K1239" s="19" t="s">
        <v>9789</v>
      </c>
      <c r="L1239" s="50" t="str">
        <f t="shared" si="137"/>
        <v>C02972  * C22155  *  C00283  *  C14818  *  C00073  *  C05198  *  C22151</v>
      </c>
      <c r="M1239" s="16" t="str">
        <f t="shared" si="138"/>
        <v>(${Variables:E2_8_1_8_kcat} * E2_8_1_8 * C22159  *  C22154  *  C00019  *   C22150  *   C00080) / (${Variables:E2_8_1_8_km} + (E2_8_1_8 * C22159  *  C22154  *  C00019  *   C22150  *   C00080))</v>
      </c>
      <c r="N1239" s="16" t="str">
        <f t="shared" si="139"/>
        <v>r1238: C22159  +  C22154  +  C00019  +   C22150  +   C00080 -&gt; C02972  + C22155  +  C00283  +  C14818  +  C00073  +  C05198  +  C22151 | (${Variables:E2_8_1_8_kcat} * E2_8_1_8 * C22159  *  C22154  *  C00019  *   C22150  *   C00080) / (${Variables:E2_8_1_8_km} + (E2_8_1_8 * C22159  *  C22154  *  C00019  *   C22150  *   C00080))</v>
      </c>
    </row>
    <row r="1240" spans="1:14" ht="29" x14ac:dyDescent="0.35">
      <c r="A1240" s="12" t="s">
        <v>2493</v>
      </c>
      <c r="B1240" s="11" t="s">
        <v>1863</v>
      </c>
      <c r="C1240" s="11" t="s">
        <v>7673</v>
      </c>
      <c r="E1240" s="40">
        <v>1239</v>
      </c>
      <c r="F1240" s="11" t="str">
        <f t="shared" si="134"/>
        <v>E2_3_1_204</v>
      </c>
      <c r="G1240" s="46" t="str">
        <f t="shared" si="135"/>
        <v>E2_3_1_204_kcat: 13.7</v>
      </c>
      <c r="H1240" s="46" t="str">
        <f t="shared" si="140"/>
        <v>E2_3_1_204_km: 1</v>
      </c>
      <c r="I1240" s="49" t="s">
        <v>8713</v>
      </c>
      <c r="J1240" s="49" t="str">
        <f t="shared" si="136"/>
        <v>C22159  *  C22158 </v>
      </c>
      <c r="K1240" s="19" t="s">
        <v>9790</v>
      </c>
      <c r="L1240" s="50" t="str">
        <f t="shared" si="137"/>
        <v>C22157  * C22160</v>
      </c>
      <c r="M1240" s="16" t="str">
        <f t="shared" si="138"/>
        <v>(${Variables:E2_3_1_204_kcat} * E2_3_1_204 * C22159  *  C22158 ) / (${Variables:E2_3_1_204_km} + (E2_3_1_204 * C22159  *  C22158 ))</v>
      </c>
      <c r="N1240" s="16" t="str">
        <f t="shared" si="139"/>
        <v>r1239: C22159  +  C22158  -&gt; C22157  + C22160 | (${Variables:E2_3_1_204_kcat} * E2_3_1_204 * C22159  *  C22158 ) / (${Variables:E2_3_1_204_km} + (E2_3_1_204 * C22159  *  C22158 ))</v>
      </c>
    </row>
    <row r="1241" spans="1:14" ht="43.5" x14ac:dyDescent="0.35">
      <c r="A1241" s="12" t="s">
        <v>2654</v>
      </c>
      <c r="B1241" s="11" t="s">
        <v>2024</v>
      </c>
      <c r="C1241" s="11" t="s">
        <v>7645</v>
      </c>
      <c r="E1241" s="40">
        <v>1240</v>
      </c>
      <c r="F1241" s="11" t="str">
        <f t="shared" si="134"/>
        <v>E2_8_1_8</v>
      </c>
      <c r="G1241" s="46" t="str">
        <f t="shared" si="135"/>
        <v>E2_8_1_8_kcat: 13.7</v>
      </c>
      <c r="H1241" s="46" t="str">
        <f t="shared" si="140"/>
        <v>E2_8_1_8_km: 1</v>
      </c>
      <c r="I1241" s="49" t="s">
        <v>8714</v>
      </c>
      <c r="J1241" s="49" t="str">
        <f t="shared" si="136"/>
        <v>C22160  *  C22154  *   C00019  *   C22150  *   C00080</v>
      </c>
      <c r="K1241" s="19" t="s">
        <v>9791</v>
      </c>
      <c r="L1241" s="50" t="str">
        <f t="shared" si="137"/>
        <v>C15973  * C22155  *  C00283  *  C14818  *  C00073  *  C05198  *  C22151</v>
      </c>
      <c r="M1241" s="16" t="str">
        <f t="shared" si="138"/>
        <v>(${Variables:E2_8_1_8_kcat} * E2_8_1_8 * C22160  *  C22154  *   C00019  *   C22150  *   C00080) / (${Variables:E2_8_1_8_km} + (E2_8_1_8 * C22160  *  C22154  *   C00019  *   C22150  *   C00080))</v>
      </c>
      <c r="N1241" s="16" t="str">
        <f t="shared" si="139"/>
        <v>r1240: C22160  +  C22154  +   C00019  +   C22150  +   C00080 -&gt; C15973  + C22155  +  C00283  +  C14818  +  C00073  +  C05198  +  C22151 | (${Variables:E2_8_1_8_kcat} * E2_8_1_8 * C22160  *  C22154  *   C00019  *   C22150  *   C00080) / (${Variables:E2_8_1_8_km} + (E2_8_1_8 * C22160  *  C22154  *   C00019  *   C22150  *   C00080))</v>
      </c>
    </row>
    <row r="1242" spans="1:14" ht="29" x14ac:dyDescent="0.35">
      <c r="A1242" s="12" t="s">
        <v>2424</v>
      </c>
      <c r="B1242" s="11" t="s">
        <v>1794</v>
      </c>
      <c r="C1242" s="11" t="s">
        <v>7671</v>
      </c>
      <c r="E1242" s="40">
        <v>1241</v>
      </c>
      <c r="F1242" s="11" t="str">
        <f t="shared" si="134"/>
        <v>E1_3_98_5</v>
      </c>
      <c r="G1242" s="46" t="str">
        <f t="shared" si="135"/>
        <v>E1_3_98_5_kcat: 13.7</v>
      </c>
      <c r="H1242" s="46" t="str">
        <f t="shared" si="140"/>
        <v>E1_3_98_5_km: 1</v>
      </c>
      <c r="I1242" s="49" t="s">
        <v>8715</v>
      </c>
      <c r="J1242" s="49" t="str">
        <f t="shared" si="136"/>
        <v>C22173  *  C00027</v>
      </c>
      <c r="K1242" s="19" t="s">
        <v>9792</v>
      </c>
      <c r="L1242" s="50" t="str">
        <f t="shared" si="137"/>
        <v>C00032  * C00011  *  C00001</v>
      </c>
      <c r="M1242" s="16" t="str">
        <f t="shared" si="138"/>
        <v>(${Variables:E1_3_98_5_kcat} * E1_3_98_5 * C22173  *  C00027) / (${Variables:E1_3_98_5_km} + (E1_3_98_5 * C22173  *  C00027))</v>
      </c>
      <c r="N1242" s="16" t="str">
        <f t="shared" si="139"/>
        <v>r1241: C22173  +  C00027 -&gt; C00032  + C00011  +  C00001 | (${Variables:E1_3_98_5_kcat} * E1_3_98_5 * C22173  *  C00027) / (${Variables:E1_3_98_5_km} + (E1_3_98_5 * C22173  *  C00027))</v>
      </c>
    </row>
    <row r="1243" spans="1:14" ht="29" x14ac:dyDescent="0.35">
      <c r="A1243" s="12" t="s">
        <v>2850</v>
      </c>
      <c r="B1243" s="11" t="s">
        <v>2220</v>
      </c>
      <c r="C1243" s="11" t="s">
        <v>7578</v>
      </c>
      <c r="E1243" s="40">
        <v>1242</v>
      </c>
      <c r="F1243" s="11" t="str">
        <f t="shared" si="134"/>
        <v>E4_3_2_2</v>
      </c>
      <c r="G1243" s="46" t="str">
        <f t="shared" si="135"/>
        <v>E4_3_2_2_kcat: 13.7</v>
      </c>
      <c r="H1243" s="46" t="str">
        <f t="shared" si="140"/>
        <v>E4_3_2_2_km: 1</v>
      </c>
      <c r="I1243" s="49" t="s">
        <v>4071</v>
      </c>
      <c r="J1243" s="49" t="str">
        <f t="shared" si="136"/>
        <v>C22395</v>
      </c>
      <c r="K1243" s="19" t="s">
        <v>9793</v>
      </c>
      <c r="L1243" s="50" t="str">
        <f t="shared" si="137"/>
        <v>C22441  * C00122</v>
      </c>
      <c r="M1243" s="16" t="str">
        <f t="shared" si="138"/>
        <v>(${Variables:E4_3_2_2_kcat} * E4_3_2_2 * C22395) / (${Variables:E4_3_2_2_km} + (E4_3_2_2 * C22395))</v>
      </c>
      <c r="N1243" s="16" t="str">
        <f t="shared" si="139"/>
        <v>r1242: C22395 -&gt; C22441  + C00122 | (${Variables:E4_3_2_2_kcat} * E4_3_2_2 * C22395) / (${Variables:E4_3_2_2_km} + (E4_3_2_2 * C22395))</v>
      </c>
    </row>
    <row r="1244" spans="1:14" ht="29" x14ac:dyDescent="0.35">
      <c r="A1244" s="12" t="s">
        <v>2616</v>
      </c>
      <c r="B1244" s="11" t="s">
        <v>1986</v>
      </c>
      <c r="C1244" s="11" t="s">
        <v>7155</v>
      </c>
      <c r="E1244" s="40">
        <v>1243</v>
      </c>
      <c r="F1244" s="11" t="str">
        <f t="shared" si="134"/>
        <v>E2_7_4_8</v>
      </c>
      <c r="G1244" s="46" t="str">
        <f t="shared" si="135"/>
        <v>E2_7_4_8_kcat: 13.7</v>
      </c>
      <c r="H1244" s="46" t="str">
        <f t="shared" si="140"/>
        <v>E2_7_4_8_km: 1</v>
      </c>
      <c r="I1244" s="49" t="s">
        <v>8716</v>
      </c>
      <c r="J1244" s="49" t="str">
        <f t="shared" si="136"/>
        <v>C22441  *  C00002 </v>
      </c>
      <c r="K1244" s="19" t="s">
        <v>9794</v>
      </c>
      <c r="L1244" s="50" t="str">
        <f t="shared" si="137"/>
        <v>C22442  * C00008</v>
      </c>
      <c r="M1244" s="16" t="str">
        <f t="shared" si="138"/>
        <v>(${Variables:E2_7_4_8_kcat} * E2_7_4_8 * C22441  *  C00002 ) / (${Variables:E2_7_4_8_km} + (E2_7_4_8 * C22441  *  C00002 ))</v>
      </c>
      <c r="N1244" s="16" t="str">
        <f t="shared" si="139"/>
        <v>r1243: C22441  +  C00002  -&gt; C22442  + C00008 | (${Variables:E2_7_4_8_kcat} * E2_7_4_8 * C22441  *  C00002 ) / (${Variables:E2_7_4_8_km} + (E2_7_4_8 * C22441  *  C00002 ))</v>
      </c>
    </row>
    <row r="1245" spans="1:14" ht="29" x14ac:dyDescent="0.35">
      <c r="A1245" s="12" t="s">
        <v>2614</v>
      </c>
      <c r="B1245" s="11" t="s">
        <v>1984</v>
      </c>
      <c r="C1245" s="11" t="s">
        <v>7112</v>
      </c>
      <c r="E1245" s="40">
        <v>1244</v>
      </c>
      <c r="F1245" s="11" t="str">
        <f t="shared" si="134"/>
        <v>E2_7_4_6</v>
      </c>
      <c r="G1245" s="46" t="str">
        <f t="shared" si="135"/>
        <v>E2_7_4_6_kcat: 13.7</v>
      </c>
      <c r="H1245" s="46" t="str">
        <f t="shared" si="140"/>
        <v>E2_7_4_6_km: 1</v>
      </c>
      <c r="I1245" s="49" t="s">
        <v>8717</v>
      </c>
      <c r="J1245" s="49" t="str">
        <f t="shared" si="136"/>
        <v>C22442  *  C00002</v>
      </c>
      <c r="K1245" s="19" t="s">
        <v>9795</v>
      </c>
      <c r="L1245" s="50" t="str">
        <f t="shared" si="137"/>
        <v>C22443  * C00008</v>
      </c>
      <c r="M1245" s="16" t="str">
        <f t="shared" si="138"/>
        <v>(${Variables:E2_7_4_6_kcat} * E2_7_4_6 * C22442  *  C00002) / (${Variables:E2_7_4_6_km} + (E2_7_4_6 * C22442  *  C00002))</v>
      </c>
      <c r="N1245" s="16" t="str">
        <f t="shared" si="139"/>
        <v>r1244: C22442  +  C00002 -&gt; C22443  + C00008 | (${Variables:E2_7_4_6_kcat} * E2_7_4_6 * C22442  *  C00002) / (${Variables:E2_7_4_6_km} + (E2_7_4_6 * C22442  *  C00002))</v>
      </c>
    </row>
    <row r="1246" spans="1:14" ht="29" x14ac:dyDescent="0.35">
      <c r="A1246" s="12" t="s">
        <v>2945</v>
      </c>
      <c r="B1246" s="11" t="s">
        <v>2315</v>
      </c>
      <c r="C1246" s="11" t="s">
        <v>7192</v>
      </c>
      <c r="E1246" s="40">
        <v>1245</v>
      </c>
      <c r="F1246" s="11" t="str">
        <f t="shared" si="134"/>
        <v>E6_3_3_3</v>
      </c>
      <c r="G1246" s="46" t="str">
        <f t="shared" si="135"/>
        <v>E6_3_3_3_kcat: 13.7</v>
      </c>
      <c r="H1246" s="46" t="str">
        <f t="shared" si="140"/>
        <v>E6_3_3_3_km: 1</v>
      </c>
      <c r="I1246" s="49" t="s">
        <v>8718</v>
      </c>
      <c r="J1246" s="49" t="str">
        <f t="shared" si="136"/>
        <v>C22458  *  C00002 </v>
      </c>
      <c r="K1246" s="19" t="s">
        <v>9796</v>
      </c>
      <c r="L1246" s="50" t="str">
        <f t="shared" si="137"/>
        <v>C01909  * C00008  * C00009</v>
      </c>
      <c r="M1246" s="16" t="str">
        <f t="shared" si="138"/>
        <v>(${Variables:E6_3_3_3_kcat} * E6_3_3_3 * C22458  *  C00002 ) / (${Variables:E6_3_3_3_km} + (E6_3_3_3 * C22458  *  C00002 ))</v>
      </c>
      <c r="N1246" s="16" t="str">
        <f t="shared" si="139"/>
        <v>r1245: C22458  +  C00002  -&gt; C01909  + C00008  + C00009 | (${Variables:E6_3_3_3_kcat} * E6_3_3_3 * C22458  *  C00002 ) / (${Variables:E6_3_3_3_km} + (E6_3_3_3 * C22458  *  C00002 ))</v>
      </c>
    </row>
    <row r="1247" spans="1:14" ht="29" x14ac:dyDescent="0.35">
      <c r="A1247" s="12" t="s">
        <v>2701</v>
      </c>
      <c r="B1247" s="11" t="s">
        <v>2071</v>
      </c>
      <c r="C1247" s="11" t="s">
        <v>7105</v>
      </c>
      <c r="E1247" s="40">
        <v>1246</v>
      </c>
      <c r="F1247" s="11" t="str">
        <f t="shared" si="134"/>
        <v>E3_2_1_52</v>
      </c>
      <c r="G1247" s="46" t="str">
        <f t="shared" si="135"/>
        <v>E3_2_1_52_kcat: 13.7</v>
      </c>
      <c r="H1247" s="46" t="str">
        <f t="shared" si="140"/>
        <v>E3_2_1_52_km: 1</v>
      </c>
      <c r="I1247" s="49" t="s">
        <v>8719</v>
      </c>
      <c r="J1247" s="49" t="str">
        <f t="shared" si="136"/>
        <v>C22467  *  C00001 </v>
      </c>
      <c r="K1247" s="19" t="s">
        <v>9797</v>
      </c>
      <c r="L1247" s="50" t="str">
        <f t="shared" si="137"/>
        <v>C03405  * C01132</v>
      </c>
      <c r="M1247" s="16" t="str">
        <f t="shared" si="138"/>
        <v>(${Variables:E3_2_1_52_kcat} * E3_2_1_52 * C22467  *  C00001 ) / (${Variables:E3_2_1_52_km} + (E3_2_1_52 * C22467  *  C00001 ))</v>
      </c>
      <c r="N1247" s="16" t="str">
        <f t="shared" si="139"/>
        <v>r1246: C22467  +  C00001  -&gt; C03405  + C01132 | (${Variables:E3_2_1_52_kcat} * E3_2_1_52 * C22467  *  C00001 ) / (${Variables:E3_2_1_52_km} + (E3_2_1_52 * C22467  *  C00001 ))</v>
      </c>
    </row>
    <row r="1248" spans="1:14" ht="29" x14ac:dyDescent="0.35">
      <c r="A1248" s="12" t="s">
        <v>2392</v>
      </c>
      <c r="B1248" s="11" t="s">
        <v>1762</v>
      </c>
      <c r="C1248" s="11" t="s">
        <v>7356</v>
      </c>
      <c r="E1248" s="40">
        <v>1247</v>
      </c>
      <c r="F1248" s="11" t="str">
        <f t="shared" si="134"/>
        <v>E1_17_1_4</v>
      </c>
      <c r="G1248" s="46" t="str">
        <f t="shared" si="135"/>
        <v>E1_17_1_4_kcat: 13.7</v>
      </c>
      <c r="H1248" s="46" t="str">
        <f t="shared" si="140"/>
        <v>E1_17_1_4_km: 1</v>
      </c>
      <c r="I1248" s="49" t="s">
        <v>8720</v>
      </c>
      <c r="J1248" s="49" t="str">
        <f t="shared" si="136"/>
        <v>C22499  *  C00003  *  C00001</v>
      </c>
      <c r="K1248" s="19" t="s">
        <v>9798</v>
      </c>
      <c r="L1248" s="50" t="str">
        <f t="shared" si="137"/>
        <v>C22500  * C00004  * C00080</v>
      </c>
      <c r="M1248" s="16" t="str">
        <f t="shared" si="138"/>
        <v>(${Variables:E1_17_1_4_kcat} * E1_17_1_4 * C22499  *  C00003  *  C00001) / (${Variables:E1_17_1_4_km} + (E1_17_1_4 * C22499  *  C00003  *  C00001))</v>
      </c>
      <c r="N1248" s="16" t="str">
        <f t="shared" si="139"/>
        <v>r1247: C22499  +  C00003  +  C00001 -&gt; C22500  + C00004  + C00080 | (${Variables:E1_17_1_4_kcat} * E1_17_1_4 * C22499  *  C00003  *  C00001) / (${Variables:E1_17_1_4_km} + (E1_17_1_4 * C22499  *  C00003  *  C00001))</v>
      </c>
    </row>
    <row r="1249" spans="1:14" ht="29" x14ac:dyDescent="0.35">
      <c r="A1249" s="12" t="s">
        <v>2696</v>
      </c>
      <c r="B1249" s="11" t="s">
        <v>2066</v>
      </c>
      <c r="C1249" s="11" t="s">
        <v>7402</v>
      </c>
      <c r="E1249" s="40">
        <v>1248</v>
      </c>
      <c r="F1249" s="11" t="str">
        <f t="shared" si="134"/>
        <v>E3_2_1_23</v>
      </c>
      <c r="G1249" s="46" t="str">
        <f t="shared" si="135"/>
        <v>E3_2_1_23_kcat: 13.7</v>
      </c>
      <c r="H1249" s="46" t="str">
        <f t="shared" si="140"/>
        <v>E3_2_1_23_km: 1</v>
      </c>
      <c r="I1249" s="49" t="s">
        <v>8721</v>
      </c>
      <c r="J1249" s="49" t="str">
        <f t="shared" si="136"/>
        <v>G00092  *  C00001 </v>
      </c>
      <c r="K1249" s="19" t="s">
        <v>9799</v>
      </c>
      <c r="L1249" s="50" t="str">
        <f t="shared" si="137"/>
        <v>G10238  * C00124</v>
      </c>
      <c r="M1249" s="16" t="str">
        <f t="shared" si="138"/>
        <v>(${Variables:E3_2_1_23_kcat} * E3_2_1_23 * G00092  *  C00001 ) / (${Variables:E3_2_1_23_km} + (E3_2_1_23 * G00092  *  C00001 ))</v>
      </c>
      <c r="N1249" s="16" t="str">
        <f t="shared" si="139"/>
        <v>r1248: G00092  +  C00001  -&gt; G10238  + C00124 | (${Variables:E3_2_1_23_kcat} * E3_2_1_23 * G00092  *  C00001 ) / (${Variables:E3_2_1_23_km} + (E3_2_1_23 * G00092  *  C00001 ))</v>
      </c>
    </row>
    <row r="1250" spans="1:14" ht="29" x14ac:dyDescent="0.35">
      <c r="A1250" s="12" t="s">
        <v>2701</v>
      </c>
      <c r="B1250" s="11" t="s">
        <v>2071</v>
      </c>
      <c r="C1250" s="11" t="s">
        <v>7105</v>
      </c>
      <c r="E1250" s="40">
        <v>1249</v>
      </c>
      <c r="F1250" s="11" t="str">
        <f t="shared" si="134"/>
        <v>E3_2_1_52</v>
      </c>
      <c r="G1250" s="46" t="str">
        <f t="shared" si="135"/>
        <v>E3_2_1_52_kcat: 13.7</v>
      </c>
      <c r="H1250" s="46" t="str">
        <f t="shared" si="140"/>
        <v>E3_2_1_52_km: 1</v>
      </c>
      <c r="I1250" s="49" t="s">
        <v>8722</v>
      </c>
      <c r="J1250" s="49" t="str">
        <f t="shared" si="136"/>
        <v>G00109  *  C00001 </v>
      </c>
      <c r="K1250" s="19" t="s">
        <v>9800</v>
      </c>
      <c r="L1250" s="50" t="str">
        <f t="shared" si="137"/>
        <v>G00108  * C01132</v>
      </c>
      <c r="M1250" s="16" t="str">
        <f t="shared" si="138"/>
        <v>(${Variables:E3_2_1_52_kcat} * E3_2_1_52 * G00109  *  C00001 ) / (${Variables:E3_2_1_52_km} + (E3_2_1_52 * G00109  *  C00001 ))</v>
      </c>
      <c r="N1250" s="16" t="str">
        <f t="shared" si="139"/>
        <v>r1249: G00109  +  C00001  -&gt; G00108  + C01132 | (${Variables:E3_2_1_52_kcat} * E3_2_1_52 * G00109  *  C00001 ) / (${Variables:E3_2_1_52_km} + (E3_2_1_52 * G00109  *  C00001 ))</v>
      </c>
    </row>
    <row r="1251" spans="1:14" ht="29" x14ac:dyDescent="0.35">
      <c r="A1251" s="12" t="s">
        <v>2696</v>
      </c>
      <c r="B1251" s="11" t="s">
        <v>2066</v>
      </c>
      <c r="C1251" s="11" t="s">
        <v>7402</v>
      </c>
      <c r="E1251" s="40">
        <v>1250</v>
      </c>
      <c r="F1251" s="11" t="str">
        <f t="shared" si="134"/>
        <v>E3_2_1_23</v>
      </c>
      <c r="G1251" s="46" t="str">
        <f t="shared" si="135"/>
        <v>E3_2_1_23_kcat: 13.7</v>
      </c>
      <c r="H1251" s="46" t="str">
        <f t="shared" si="140"/>
        <v>E3_2_1_23_km: 1</v>
      </c>
      <c r="I1251" s="49" t="s">
        <v>8723</v>
      </c>
      <c r="J1251" s="49" t="str">
        <f t="shared" si="136"/>
        <v>G00110  *  C00001 </v>
      </c>
      <c r="K1251" s="19" t="s">
        <v>9801</v>
      </c>
      <c r="L1251" s="50" t="str">
        <f t="shared" si="137"/>
        <v>G00109  * C00124</v>
      </c>
      <c r="M1251" s="16" t="str">
        <f t="shared" si="138"/>
        <v>(${Variables:E3_2_1_23_kcat} * E3_2_1_23 * G00110  *  C00001 ) / (${Variables:E3_2_1_23_km} + (E3_2_1_23 * G00110  *  C00001 ))</v>
      </c>
      <c r="N1251" s="16" t="str">
        <f t="shared" si="139"/>
        <v>r1250: G00110  +  C00001  -&gt; G00109  + C00124 | (${Variables:E3_2_1_23_kcat} * E3_2_1_23 * G00110  *  C00001 ) / (${Variables:E3_2_1_23_km} + (E3_2_1_23 * G00110  *  C00001 ))</v>
      </c>
    </row>
    <row r="1252" spans="1:14" ht="29" x14ac:dyDescent="0.35">
      <c r="A1252" s="12" t="s">
        <v>2701</v>
      </c>
      <c r="B1252" s="11" t="s">
        <v>2071</v>
      </c>
      <c r="C1252" s="11" t="s">
        <v>7105</v>
      </c>
      <c r="E1252" s="40">
        <v>1251</v>
      </c>
      <c r="F1252" s="11" t="str">
        <f t="shared" si="134"/>
        <v>E3_2_1_52</v>
      </c>
      <c r="G1252" s="46" t="str">
        <f t="shared" si="135"/>
        <v>E3_2_1_52_kcat: 13.7</v>
      </c>
      <c r="H1252" s="46" t="str">
        <f t="shared" si="140"/>
        <v>E3_2_1_52_km: 1</v>
      </c>
      <c r="I1252" s="49" t="s">
        <v>8724</v>
      </c>
      <c r="J1252" s="49" t="str">
        <f t="shared" si="136"/>
        <v>G00123  *  C00001</v>
      </c>
      <c r="K1252" s="19" t="s">
        <v>9802</v>
      </c>
      <c r="L1252" s="50" t="str">
        <f t="shared" si="137"/>
        <v>G00092  * C01132</v>
      </c>
      <c r="M1252" s="16" t="str">
        <f t="shared" si="138"/>
        <v>(${Variables:E3_2_1_52_kcat} * E3_2_1_52 * G00123  *  C00001) / (${Variables:E3_2_1_52_km} + (E3_2_1_52 * G00123  *  C00001))</v>
      </c>
      <c r="N1252" s="16" t="str">
        <f t="shared" si="139"/>
        <v>r1251: G00123  +  C00001 -&gt; G00092  + C01132 | (${Variables:E3_2_1_52_kcat} * E3_2_1_52 * G00123  *  C00001) / (${Variables:E3_2_1_52_km} + (E3_2_1_52 * G00123  *  C00001))</v>
      </c>
    </row>
    <row r="1253" spans="1:14" ht="29" x14ac:dyDescent="0.35">
      <c r="A1253" s="12" t="s">
        <v>2696</v>
      </c>
      <c r="B1253" s="11" t="s">
        <v>2066</v>
      </c>
      <c r="C1253" s="11" t="s">
        <v>7402</v>
      </c>
      <c r="E1253" s="40">
        <v>1252</v>
      </c>
      <c r="F1253" s="11" t="str">
        <f t="shared" si="134"/>
        <v>E3_2_1_23</v>
      </c>
      <c r="G1253" s="46" t="str">
        <f t="shared" si="135"/>
        <v>E3_2_1_23_kcat: 13.7</v>
      </c>
      <c r="H1253" s="46" t="str">
        <f t="shared" si="140"/>
        <v>E3_2_1_23_km: 1</v>
      </c>
      <c r="I1253" s="49" t="s">
        <v>8725</v>
      </c>
      <c r="J1253" s="49" t="str">
        <f t="shared" si="136"/>
        <v>G00124  *  C00001</v>
      </c>
      <c r="K1253" s="19" t="s">
        <v>9803</v>
      </c>
      <c r="L1253" s="50" t="str">
        <f t="shared" si="137"/>
        <v>G00123  * C00124</v>
      </c>
      <c r="M1253" s="16" t="str">
        <f t="shared" si="138"/>
        <v>(${Variables:E3_2_1_23_kcat} * E3_2_1_23 * G00124  *  C00001) / (${Variables:E3_2_1_23_km} + (E3_2_1_23 * G00124  *  C00001))</v>
      </c>
      <c r="N1253" s="16" t="str">
        <f t="shared" si="139"/>
        <v>r1252: G00124  +  C00001 -&gt; G00123  + C00124 | (${Variables:E3_2_1_23_kcat} * E3_2_1_23 * G00124  *  C00001) / (${Variables:E3_2_1_23_km} + (E3_2_1_23 * G00124  *  C00001))</v>
      </c>
    </row>
    <row r="1254" spans="1:14" ht="29" x14ac:dyDescent="0.35">
      <c r="A1254" s="12" t="s">
        <v>2695</v>
      </c>
      <c r="B1254" s="11" t="s">
        <v>2065</v>
      </c>
      <c r="C1254" s="11" t="s">
        <v>7104</v>
      </c>
      <c r="E1254" s="40">
        <v>1253</v>
      </c>
      <c r="F1254" s="11" t="str">
        <f t="shared" si="134"/>
        <v>E3_2_1_22</v>
      </c>
      <c r="G1254" s="46" t="str">
        <f t="shared" si="135"/>
        <v>E3_2_1_22_kcat: 13.7</v>
      </c>
      <c r="H1254" s="46" t="str">
        <f t="shared" si="140"/>
        <v>E3_2_1_22_km: 1</v>
      </c>
      <c r="I1254" s="49" t="s">
        <v>8726</v>
      </c>
      <c r="J1254" s="49" t="str">
        <f t="shared" si="136"/>
        <v>G00249  *  C00001</v>
      </c>
      <c r="K1254" s="19" t="s">
        <v>9804</v>
      </c>
      <c r="L1254" s="50" t="str">
        <f t="shared" si="137"/>
        <v>C00124  * G00370</v>
      </c>
      <c r="M1254" s="16" t="str">
        <f t="shared" si="138"/>
        <v>(${Variables:E3_2_1_22_kcat} * E3_2_1_22 * G00249  *  C00001) / (${Variables:E3_2_1_22_km} + (E3_2_1_22 * G00249  *  C00001))</v>
      </c>
      <c r="N1254" s="16" t="str">
        <f t="shared" si="139"/>
        <v>r1253: G00249  +  C00001 -&gt; C00124  + G00370 | (${Variables:E3_2_1_22_kcat} * E3_2_1_22 * G00249  *  C00001) / (${Variables:E3_2_1_22_km} + (E3_2_1_22 * G00249  *  C00001))</v>
      </c>
    </row>
    <row r="1255" spans="1:14" ht="29" x14ac:dyDescent="0.35">
      <c r="A1255" s="12" t="s">
        <v>2697</v>
      </c>
      <c r="B1255" s="11" t="s">
        <v>2067</v>
      </c>
      <c r="C1255" s="11" t="s">
        <v>7315</v>
      </c>
      <c r="E1255" s="40">
        <v>1254</v>
      </c>
      <c r="F1255" s="11" t="str">
        <f t="shared" si="134"/>
        <v>E3_2_1_26</v>
      </c>
      <c r="G1255" s="46" t="str">
        <f t="shared" si="135"/>
        <v>E3_2_1_26_kcat: 13.7</v>
      </c>
      <c r="H1255" s="46" t="str">
        <f t="shared" si="140"/>
        <v>E3_2_1_26_km: 1</v>
      </c>
      <c r="I1255" s="49" t="s">
        <v>8727</v>
      </c>
      <c r="J1255" s="49" t="str">
        <f t="shared" si="136"/>
        <v>G00249  *  C00001 </v>
      </c>
      <c r="K1255" s="19" t="s">
        <v>9805</v>
      </c>
      <c r="L1255" s="50" t="str">
        <f t="shared" si="137"/>
        <v>G01275  * C00095</v>
      </c>
      <c r="M1255" s="16" t="str">
        <f t="shared" si="138"/>
        <v>(${Variables:E3_2_1_26_kcat} * E3_2_1_26 * G00249  *  C00001 ) / (${Variables:E3_2_1_26_km} + (E3_2_1_26 * G00249  *  C00001 ))</v>
      </c>
      <c r="N1255" s="16" t="str">
        <f t="shared" si="139"/>
        <v>r1254: G00249  +  C00001  -&gt; G01275  + C00095 | (${Variables:E3_2_1_26_kcat} * E3_2_1_26 * G00249  *  C00001 ) / (${Variables:E3_2_1_26_km} + (E3_2_1_26 * G00249  *  C00001 ))</v>
      </c>
    </row>
    <row r="1256" spans="1:14" ht="29" x14ac:dyDescent="0.35">
      <c r="A1256" s="27" t="s">
        <v>2521</v>
      </c>
      <c r="B1256" s="11" t="s">
        <v>1891</v>
      </c>
      <c r="C1256" s="11" t="s">
        <v>7387</v>
      </c>
      <c r="E1256" s="40">
        <v>1255</v>
      </c>
      <c r="F1256" s="11" t="str">
        <f t="shared" si="134"/>
        <v>E2_4_1_8</v>
      </c>
      <c r="G1256" s="46" t="str">
        <f t="shared" si="135"/>
        <v>E2_4_1_8_kcat: 13.7</v>
      </c>
      <c r="H1256" s="46" t="str">
        <f t="shared" si="140"/>
        <v>E2_4_1_8_km: 1</v>
      </c>
      <c r="I1256" s="49" t="s">
        <v>8728</v>
      </c>
      <c r="J1256" s="49" t="str">
        <f t="shared" si="136"/>
        <v>G00275  *  C00009 </v>
      </c>
      <c r="K1256" s="19" t="s">
        <v>9175</v>
      </c>
      <c r="L1256" s="50" t="str">
        <f t="shared" si="137"/>
        <v>C00031  * C00663</v>
      </c>
      <c r="M1256" s="16" t="str">
        <f t="shared" si="138"/>
        <v>(${Variables:E2_4_1_8_kcat} * E2_4_1_8 * G00275  *  C00009 ) / (${Variables:E2_4_1_8_km} + (E2_4_1_8 * G00275  *  C00009 ))</v>
      </c>
      <c r="N1256" s="16" t="str">
        <f t="shared" si="139"/>
        <v>r1255: G00275  +  C00009  -&gt; C00031  + C00663 | (${Variables:E2_4_1_8_kcat} * E2_4_1_8 * G00275  *  C00009 ) / (${Variables:E2_4_1_8_km} + (E2_4_1_8 * G00275  *  C00009 ))</v>
      </c>
    </row>
    <row r="1257" spans="1:14" ht="29" x14ac:dyDescent="0.35">
      <c r="A1257" s="12" t="s">
        <v>2695</v>
      </c>
      <c r="B1257" s="11" t="s">
        <v>2065</v>
      </c>
      <c r="C1257" s="11" t="s">
        <v>7104</v>
      </c>
      <c r="E1257" s="40">
        <v>1256</v>
      </c>
      <c r="F1257" s="11" t="str">
        <f t="shared" si="134"/>
        <v>E3_2_1_22</v>
      </c>
      <c r="G1257" s="46" t="str">
        <f t="shared" si="135"/>
        <v>E3_2_1_22_kcat: 13.7</v>
      </c>
      <c r="H1257" s="46" t="str">
        <f t="shared" si="140"/>
        <v>E3_2_1_22_km: 1</v>
      </c>
      <c r="I1257" s="49" t="s">
        <v>8729</v>
      </c>
      <c r="J1257" s="49" t="str">
        <f t="shared" si="136"/>
        <v>G00278  *  C00001 </v>
      </c>
      <c r="K1257" s="19" t="s">
        <v>9806</v>
      </c>
      <c r="L1257" s="50" t="str">
        <f t="shared" si="137"/>
        <v>G00249  * C00124</v>
      </c>
      <c r="M1257" s="16" t="str">
        <f t="shared" si="138"/>
        <v>(${Variables:E3_2_1_22_kcat} * E3_2_1_22 * G00278  *  C00001 ) / (${Variables:E3_2_1_22_km} + (E3_2_1_22 * G00278  *  C00001 ))</v>
      </c>
      <c r="N1257" s="16" t="str">
        <f t="shared" si="139"/>
        <v>r1256: G00278  +  C00001  -&gt; G00249  + C00124 | (${Variables:E3_2_1_22_kcat} * E3_2_1_22 * G00278  *  C00001 ) / (${Variables:E3_2_1_22_km} + (E3_2_1_22 * G00278  *  C00001 ))</v>
      </c>
    </row>
    <row r="1258" spans="1:14" ht="29" x14ac:dyDescent="0.35">
      <c r="A1258" s="12" t="s">
        <v>2697</v>
      </c>
      <c r="B1258" s="11" t="s">
        <v>2067</v>
      </c>
      <c r="C1258" s="11" t="s">
        <v>7315</v>
      </c>
      <c r="E1258" s="40">
        <v>1257</v>
      </c>
      <c r="F1258" s="11" t="str">
        <f t="shared" si="134"/>
        <v>E3_2_1_26</v>
      </c>
      <c r="G1258" s="46" t="str">
        <f t="shared" si="135"/>
        <v>E3_2_1_26_kcat: 13.7</v>
      </c>
      <c r="H1258" s="46" t="str">
        <f t="shared" si="140"/>
        <v>E3_2_1_26_km: 1</v>
      </c>
      <c r="I1258" s="49" t="s">
        <v>8729</v>
      </c>
      <c r="J1258" s="49" t="str">
        <f t="shared" si="136"/>
        <v>G00278  *  C00001 </v>
      </c>
      <c r="K1258" s="19" t="s">
        <v>9807</v>
      </c>
      <c r="L1258" s="50" t="str">
        <f t="shared" si="137"/>
        <v>G00501  * C00095</v>
      </c>
      <c r="M1258" s="16" t="str">
        <f t="shared" si="138"/>
        <v>(${Variables:E3_2_1_26_kcat} * E3_2_1_26 * G00278  *  C00001 ) / (${Variables:E3_2_1_26_km} + (E3_2_1_26 * G00278  *  C00001 ))</v>
      </c>
      <c r="N1258" s="16" t="str">
        <f t="shared" si="139"/>
        <v>r1257: G00278  +  C00001  -&gt; G00501  + C00095 | (${Variables:E3_2_1_26_kcat} * E3_2_1_26 * G00278  *  C00001 ) / (${Variables:E3_2_1_26_km} + (E3_2_1_26 * G00278  *  C00001 ))</v>
      </c>
    </row>
    <row r="1259" spans="1:14" ht="29" x14ac:dyDescent="0.35">
      <c r="A1259" s="12" t="s">
        <v>2576</v>
      </c>
      <c r="B1259" s="11" t="s">
        <v>1946</v>
      </c>
      <c r="C1259" s="11" t="s">
        <v>7507</v>
      </c>
      <c r="E1259" s="40">
        <v>1258</v>
      </c>
      <c r="F1259" s="11" t="str">
        <f t="shared" si="134"/>
        <v>E2_7_1_201</v>
      </c>
      <c r="G1259" s="46" t="str">
        <f t="shared" si="135"/>
        <v>E2_7_1_201_kcat: 13.7</v>
      </c>
      <c r="H1259" s="46" t="str">
        <f t="shared" si="140"/>
        <v>E2_7_1_201_km: 1</v>
      </c>
      <c r="I1259" s="49" t="s">
        <v>8730</v>
      </c>
      <c r="J1259" s="49" t="str">
        <f t="shared" si="136"/>
        <v>G00293  *  C04261 </v>
      </c>
      <c r="K1259" s="19" t="s">
        <v>9808</v>
      </c>
      <c r="L1259" s="50" t="str">
        <f t="shared" si="137"/>
        <v>G09795  * C00615</v>
      </c>
      <c r="M1259" s="16" t="str">
        <f t="shared" si="138"/>
        <v>(${Variables:E2_7_1_201_kcat} * E2_7_1_201 * G00293  *  C04261 ) / (${Variables:E2_7_1_201_km} + (E2_7_1_201 * G00293  *  C04261 ))</v>
      </c>
      <c r="N1259" s="16" t="str">
        <f t="shared" si="139"/>
        <v>r1258: G00293  +  C04261  -&gt; G09795  + C00615 | (${Variables:E2_7_1_201_kcat} * E2_7_1_201 * G00293  *  C04261 ) / (${Variables:E2_7_1_201_km} + (E2_7_1_201 * G00293  *  C04261 ))</v>
      </c>
    </row>
    <row r="1260" spans="1:14" ht="29" x14ac:dyDescent="0.35">
      <c r="A1260" s="12" t="s">
        <v>2690</v>
      </c>
      <c r="B1260" s="11" t="s">
        <v>2060</v>
      </c>
      <c r="C1260" s="11" t="s">
        <v>7314</v>
      </c>
      <c r="E1260" s="40">
        <v>1259</v>
      </c>
      <c r="F1260" s="11" t="str">
        <f t="shared" si="134"/>
        <v>E3_2_1_10</v>
      </c>
      <c r="G1260" s="46" t="str">
        <f t="shared" si="135"/>
        <v>E3_2_1_10_kcat: 13.7</v>
      </c>
      <c r="H1260" s="46" t="str">
        <f t="shared" si="140"/>
        <v>E3_2_1_10_km: 1</v>
      </c>
      <c r="I1260" s="49" t="s">
        <v>8731</v>
      </c>
      <c r="J1260" s="49" t="str">
        <f t="shared" si="136"/>
        <v>G00370  *  C00001</v>
      </c>
      <c r="K1260" s="19" t="s">
        <v>9084</v>
      </c>
      <c r="L1260" s="50" t="str">
        <f t="shared" si="137"/>
        <v>C00095  * C00031</v>
      </c>
      <c r="M1260" s="16" t="str">
        <f t="shared" si="138"/>
        <v>(${Variables:E3_2_1_10_kcat} * E3_2_1_10 * G00370  *  C00001) / (${Variables:E3_2_1_10_km} + (E3_2_1_10 * G00370  *  C00001))</v>
      </c>
      <c r="N1260" s="16" t="str">
        <f t="shared" si="139"/>
        <v>r1259: G00370  +  C00001 -&gt; C00095  + C00031 | (${Variables:E3_2_1_10_kcat} * E3_2_1_10 * G00370  *  C00001) / (${Variables:E3_2_1_10_km} + (E3_2_1_10 * G00370  *  C00001))</v>
      </c>
    </row>
    <row r="1261" spans="1:14" ht="29" x14ac:dyDescent="0.35">
      <c r="A1261" s="12" t="s">
        <v>2697</v>
      </c>
      <c r="B1261" s="11" t="s">
        <v>2067</v>
      </c>
      <c r="C1261" s="11" t="s">
        <v>7315</v>
      </c>
      <c r="E1261" s="40">
        <v>1260</v>
      </c>
      <c r="F1261" s="11" t="str">
        <f t="shared" si="134"/>
        <v>E3_2_1_26</v>
      </c>
      <c r="G1261" s="46" t="str">
        <f t="shared" si="135"/>
        <v>E3_2_1_26_kcat: 13.7</v>
      </c>
      <c r="H1261" s="46" t="str">
        <f t="shared" si="140"/>
        <v>E3_2_1_26_km: 1</v>
      </c>
      <c r="I1261" s="49" t="s">
        <v>8732</v>
      </c>
      <c r="J1261" s="49" t="str">
        <f t="shared" si="136"/>
        <v>G00370  *  C00001 </v>
      </c>
      <c r="K1261" s="19" t="s">
        <v>9084</v>
      </c>
      <c r="L1261" s="50" t="str">
        <f t="shared" si="137"/>
        <v>C00095  * C00031</v>
      </c>
      <c r="M1261" s="16" t="str">
        <f t="shared" si="138"/>
        <v>(${Variables:E3_2_1_26_kcat} * E3_2_1_26 * G00370  *  C00001 ) / (${Variables:E3_2_1_26_km} + (E3_2_1_26 * G00370  *  C00001 ))</v>
      </c>
      <c r="N1261" s="16" t="str">
        <f t="shared" si="139"/>
        <v>r1260: G00370  +  C00001  -&gt; C00095  + C00031 | (${Variables:E3_2_1_26_kcat} * E3_2_1_26 * G00370  *  C00001 ) / (${Variables:E3_2_1_26_km} + (E3_2_1_26 * G00370  *  C00001 ))</v>
      </c>
    </row>
    <row r="1262" spans="1:14" ht="29" x14ac:dyDescent="0.35">
      <c r="A1262" s="12" t="s">
        <v>2697</v>
      </c>
      <c r="B1262" s="11" t="s">
        <v>2067</v>
      </c>
      <c r="C1262" s="11" t="s">
        <v>7315</v>
      </c>
      <c r="E1262" s="40">
        <v>1261</v>
      </c>
      <c r="F1262" s="11" t="str">
        <f t="shared" si="134"/>
        <v>E3_2_1_26</v>
      </c>
      <c r="G1262" s="46" t="str">
        <f t="shared" si="135"/>
        <v>E3_2_1_26_kcat: 13.7</v>
      </c>
      <c r="H1262" s="46" t="str">
        <f t="shared" si="140"/>
        <v>E3_2_1_26_km: 1</v>
      </c>
      <c r="I1262" s="49" t="s">
        <v>8732</v>
      </c>
      <c r="J1262" s="49" t="str">
        <f t="shared" si="136"/>
        <v>G00370  *  C00001 </v>
      </c>
      <c r="K1262" s="19" t="s">
        <v>9085</v>
      </c>
      <c r="L1262" s="50" t="str">
        <f t="shared" si="137"/>
        <v>C02336  * C00267</v>
      </c>
      <c r="M1262" s="16" t="str">
        <f t="shared" si="138"/>
        <v>(${Variables:E3_2_1_26_kcat} * E3_2_1_26 * G00370  *  C00001 ) / (${Variables:E3_2_1_26_km} + (E3_2_1_26 * G00370  *  C00001 ))</v>
      </c>
      <c r="N1262" s="16" t="str">
        <f t="shared" si="139"/>
        <v>r1261: G00370  +  C00001  -&gt; C02336  + C00267 | (${Variables:E3_2_1_26_kcat} * E3_2_1_26 * G00370  *  C00001 ) / (${Variables:E3_2_1_26_km} + (E3_2_1_26 * G00370  *  C00001 ))</v>
      </c>
    </row>
    <row r="1263" spans="1:14" ht="29" x14ac:dyDescent="0.35">
      <c r="A1263" s="12" t="s">
        <v>2695</v>
      </c>
      <c r="B1263" s="11" t="s">
        <v>2065</v>
      </c>
      <c r="C1263" s="11" t="s">
        <v>7104</v>
      </c>
      <c r="E1263" s="40">
        <v>1262</v>
      </c>
      <c r="F1263" s="11" t="str">
        <f t="shared" si="134"/>
        <v>E3_2_1_22</v>
      </c>
      <c r="G1263" s="46" t="str">
        <f t="shared" si="135"/>
        <v>E3_2_1_22_kcat: 13.7</v>
      </c>
      <c r="H1263" s="46" t="str">
        <f t="shared" si="140"/>
        <v>E3_2_1_22_km: 1</v>
      </c>
      <c r="I1263" s="49" t="s">
        <v>8733</v>
      </c>
      <c r="J1263" s="49" t="str">
        <f t="shared" si="136"/>
        <v>G00497  *  C00001 </v>
      </c>
      <c r="K1263" s="19" t="s">
        <v>9809</v>
      </c>
      <c r="L1263" s="50" t="str">
        <f t="shared" si="137"/>
        <v>G11121  * C00124</v>
      </c>
      <c r="M1263" s="16" t="str">
        <f t="shared" si="138"/>
        <v>(${Variables:E3_2_1_22_kcat} * E3_2_1_22 * G00497  *  C00001 ) / (${Variables:E3_2_1_22_km} + (E3_2_1_22 * G00497  *  C00001 ))</v>
      </c>
      <c r="N1263" s="16" t="str">
        <f t="shared" si="139"/>
        <v>r1262: G00497  +  C00001  -&gt; G11121  + C00124 | (${Variables:E3_2_1_22_kcat} * E3_2_1_22 * G00497  *  C00001 ) / (${Variables:E3_2_1_22_km} + (E3_2_1_22 * G00497  *  C00001 ))</v>
      </c>
    </row>
    <row r="1264" spans="1:14" ht="29" x14ac:dyDescent="0.35">
      <c r="A1264" s="12" t="s">
        <v>2695</v>
      </c>
      <c r="B1264" s="11" t="s">
        <v>2065</v>
      </c>
      <c r="C1264" s="11" t="s">
        <v>7104</v>
      </c>
      <c r="E1264" s="40">
        <v>1263</v>
      </c>
      <c r="F1264" s="11" t="str">
        <f t="shared" si="134"/>
        <v>E3_2_1_22</v>
      </c>
      <c r="G1264" s="46" t="str">
        <f t="shared" si="135"/>
        <v>E3_2_1_22_kcat: 13.7</v>
      </c>
      <c r="H1264" s="46" t="str">
        <f t="shared" si="140"/>
        <v>E3_2_1_22_km: 1</v>
      </c>
      <c r="I1264" s="49" t="s">
        <v>8734</v>
      </c>
      <c r="J1264" s="49" t="str">
        <f t="shared" si="136"/>
        <v>G00501  *  C00001</v>
      </c>
      <c r="K1264" s="19" t="s">
        <v>9810</v>
      </c>
      <c r="L1264" s="50" t="str">
        <f t="shared" si="137"/>
        <v>C00124  * G01275</v>
      </c>
      <c r="M1264" s="16" t="str">
        <f t="shared" si="138"/>
        <v>(${Variables:E3_2_1_22_kcat} * E3_2_1_22 * G00501  *  C00001) / (${Variables:E3_2_1_22_km} + (E3_2_1_22 * G00501  *  C00001))</v>
      </c>
      <c r="N1264" s="16" t="str">
        <f t="shared" si="139"/>
        <v>r1263: G00501  +  C00001 -&gt; C00124  + G01275 | (${Variables:E3_2_1_22_kcat} * E3_2_1_22 * G00501  *  C00001) / (${Variables:E3_2_1_22_km} + (E3_2_1_22 * G00501  *  C00001))</v>
      </c>
    </row>
    <row r="1265" spans="1:14" ht="29" x14ac:dyDescent="0.35">
      <c r="A1265" s="12" t="s">
        <v>2701</v>
      </c>
      <c r="B1265" s="11" t="s">
        <v>2071</v>
      </c>
      <c r="C1265" s="11" t="s">
        <v>7105</v>
      </c>
      <c r="E1265" s="40">
        <v>1264</v>
      </c>
      <c r="F1265" s="11" t="str">
        <f t="shared" si="134"/>
        <v>E3_2_1_52</v>
      </c>
      <c r="G1265" s="46" t="str">
        <f t="shared" si="135"/>
        <v>E3_2_1_52_kcat: 13.7</v>
      </c>
      <c r="H1265" s="46" t="str">
        <f t="shared" si="140"/>
        <v>E3_2_1_52_km: 1</v>
      </c>
      <c r="I1265" s="49" t="s">
        <v>8735</v>
      </c>
      <c r="J1265" s="49" t="str">
        <f t="shared" si="136"/>
        <v>G00711  *  C00001 </v>
      </c>
      <c r="K1265" s="19" t="s">
        <v>9811</v>
      </c>
      <c r="L1265" s="50" t="str">
        <f t="shared" si="137"/>
        <v>G10008  * C00140</v>
      </c>
      <c r="M1265" s="16" t="str">
        <f t="shared" si="138"/>
        <v>(${Variables:E3_2_1_52_kcat} * E3_2_1_52 * G00711  *  C00001 ) / (${Variables:E3_2_1_52_km} + (E3_2_1_52 * G00711  *  C00001 ))</v>
      </c>
      <c r="N1265" s="16" t="str">
        <f t="shared" si="139"/>
        <v>r1264: G00711  +  C00001  -&gt; G10008  + C00140 | (${Variables:E3_2_1_52_kcat} * E3_2_1_52 * G00711  *  C00001 ) / (${Variables:E3_2_1_52_km} + (E3_2_1_52 * G00711  *  C00001 ))</v>
      </c>
    </row>
    <row r="1266" spans="1:14" ht="29" x14ac:dyDescent="0.35">
      <c r="A1266" s="12" t="s">
        <v>2695</v>
      </c>
      <c r="B1266" s="11" t="s">
        <v>2065</v>
      </c>
      <c r="C1266" s="11" t="s">
        <v>7104</v>
      </c>
      <c r="E1266" s="40">
        <v>1265</v>
      </c>
      <c r="F1266" s="11" t="str">
        <f t="shared" si="134"/>
        <v>E3_2_1_22</v>
      </c>
      <c r="G1266" s="46" t="str">
        <f t="shared" si="135"/>
        <v>E3_2_1_22_kcat: 13.7</v>
      </c>
      <c r="H1266" s="46" t="str">
        <f t="shared" si="140"/>
        <v>E3_2_1_22_km: 1</v>
      </c>
      <c r="I1266" s="49" t="s">
        <v>8736</v>
      </c>
      <c r="J1266" s="49" t="str">
        <f t="shared" si="136"/>
        <v>G01275  *  C00001 </v>
      </c>
      <c r="K1266" s="19" t="s">
        <v>9599</v>
      </c>
      <c r="L1266" s="50" t="str">
        <f t="shared" si="137"/>
        <v>C00124  * C00031</v>
      </c>
      <c r="M1266" s="16" t="str">
        <f t="shared" si="138"/>
        <v>(${Variables:E3_2_1_22_kcat} * E3_2_1_22 * G01275  *  C00001 ) / (${Variables:E3_2_1_22_km} + (E3_2_1_22 * G01275  *  C00001 ))</v>
      </c>
      <c r="N1266" s="16" t="str">
        <f t="shared" si="139"/>
        <v>r1265: G01275  +  C00001  -&gt; C00124  + C00031 | (${Variables:E3_2_1_22_kcat} * E3_2_1_22 * G01275  *  C00001 ) / (${Variables:E3_2_1_22_km} + (E3_2_1_22 * G01275  *  C00001 ))</v>
      </c>
    </row>
    <row r="1267" spans="1:14" ht="29" x14ac:dyDescent="0.35">
      <c r="A1267" s="12" t="s">
        <v>2690</v>
      </c>
      <c r="B1267" s="11" t="s">
        <v>2060</v>
      </c>
      <c r="C1267" s="11" t="s">
        <v>7314</v>
      </c>
      <c r="E1267" s="40">
        <v>1266</v>
      </c>
      <c r="F1267" s="11" t="str">
        <f t="shared" si="134"/>
        <v>E3_2_1_10</v>
      </c>
      <c r="G1267" s="46" t="str">
        <f t="shared" si="135"/>
        <v>E3_2_1_10_kcat: 13.7</v>
      </c>
      <c r="H1267" s="46" t="str">
        <f t="shared" si="140"/>
        <v>E3_2_1_10_km: 1</v>
      </c>
      <c r="I1267" s="49" t="s">
        <v>8737</v>
      </c>
      <c r="J1267" s="49" t="str">
        <f t="shared" si="136"/>
        <v>G01318  *  C00001 </v>
      </c>
      <c r="K1267" s="19" t="s">
        <v>9203</v>
      </c>
      <c r="L1267" s="50" t="str">
        <f t="shared" si="137"/>
        <v>C00267  * C00031</v>
      </c>
      <c r="M1267" s="16" t="str">
        <f t="shared" si="138"/>
        <v>(${Variables:E3_2_1_10_kcat} * E3_2_1_10 * G01318  *  C00001 ) / (${Variables:E3_2_1_10_km} + (E3_2_1_10 * G01318  *  C00001 ))</v>
      </c>
      <c r="N1267" s="16" t="str">
        <f t="shared" si="139"/>
        <v>r1266: G01318  +  C00001  -&gt; C00267  + C00031 | (${Variables:E3_2_1_10_kcat} * E3_2_1_10 * G01318  *  C00001 ) / (${Variables:E3_2_1_10_km} + (E3_2_1_10 * G01318  *  C00001 ))</v>
      </c>
    </row>
    <row r="1268" spans="1:14" ht="29" x14ac:dyDescent="0.35">
      <c r="A1268" s="12" t="s">
        <v>2696</v>
      </c>
      <c r="B1268" s="11" t="s">
        <v>2066</v>
      </c>
      <c r="C1268" s="11" t="s">
        <v>7402</v>
      </c>
      <c r="E1268" s="40">
        <v>1267</v>
      </c>
      <c r="F1268" s="11" t="str">
        <f t="shared" si="134"/>
        <v>E3_2_1_23</v>
      </c>
      <c r="G1268" s="46" t="str">
        <f t="shared" si="135"/>
        <v>E3_2_1_23_kcat: 13.7</v>
      </c>
      <c r="H1268" s="46" t="str">
        <f t="shared" si="140"/>
        <v>E3_2_1_23_km: 1</v>
      </c>
      <c r="I1268" s="49" t="s">
        <v>8738</v>
      </c>
      <c r="J1268" s="49" t="str">
        <f t="shared" si="136"/>
        <v>G01977  *  C00001 </v>
      </c>
      <c r="K1268" s="19" t="s">
        <v>9812</v>
      </c>
      <c r="L1268" s="50" t="str">
        <f t="shared" si="137"/>
        <v>G13073  * C00124</v>
      </c>
      <c r="M1268" s="16" t="str">
        <f t="shared" si="138"/>
        <v>(${Variables:E3_2_1_23_kcat} * E3_2_1_23 * G01977  *  C00001 ) / (${Variables:E3_2_1_23_km} + (E3_2_1_23 * G01977  *  C00001 ))</v>
      </c>
      <c r="N1268" s="16" t="str">
        <f t="shared" si="139"/>
        <v>r1267: G01977  +  C00001  -&gt; G13073  + C00124 | (${Variables:E3_2_1_23_kcat} * E3_2_1_23 * G01977  *  C00001 ) / (${Variables:E3_2_1_23_km} + (E3_2_1_23 * G01977  *  C00001 ))</v>
      </c>
    </row>
    <row r="1269" spans="1:14" ht="29" x14ac:dyDescent="0.35">
      <c r="A1269" s="12" t="s">
        <v>2701</v>
      </c>
      <c r="B1269" s="11" t="s">
        <v>2071</v>
      </c>
      <c r="C1269" s="11" t="s">
        <v>7105</v>
      </c>
      <c r="E1269" s="40">
        <v>1268</v>
      </c>
      <c r="F1269" s="11" t="str">
        <f t="shared" si="134"/>
        <v>E3_2_1_52</v>
      </c>
      <c r="G1269" s="46" t="str">
        <f t="shared" si="135"/>
        <v>E3_2_1_52_kcat: 13.7</v>
      </c>
      <c r="H1269" s="46" t="str">
        <f t="shared" si="140"/>
        <v>E3_2_1_52_km: 1</v>
      </c>
      <c r="I1269" s="49" t="s">
        <v>8739</v>
      </c>
      <c r="J1269" s="49" t="str">
        <f t="shared" si="136"/>
        <v>G05477  *  C00001 </v>
      </c>
      <c r="K1269" s="19" t="s">
        <v>9813</v>
      </c>
      <c r="L1269" s="50" t="str">
        <f t="shared" si="137"/>
        <v>G10920  * C00140</v>
      </c>
      <c r="M1269" s="16" t="str">
        <f t="shared" si="138"/>
        <v>(${Variables:E3_2_1_52_kcat} * E3_2_1_52 * G05477  *  C00001 ) / (${Variables:E3_2_1_52_km} + (E3_2_1_52 * G05477  *  C00001 ))</v>
      </c>
      <c r="N1269" s="16" t="str">
        <f t="shared" si="139"/>
        <v>r1268: G05477  +  C00001  -&gt; G10920  + C00140 | (${Variables:E3_2_1_52_kcat} * E3_2_1_52 * G05477  *  C00001 ) / (${Variables:E3_2_1_52_km} + (E3_2_1_52 * G05477  *  C00001 ))</v>
      </c>
    </row>
    <row r="1270" spans="1:14" ht="29" x14ac:dyDescent="0.35">
      <c r="A1270" s="12" t="s">
        <v>2701</v>
      </c>
      <c r="B1270" s="11" t="s">
        <v>2071</v>
      </c>
      <c r="C1270" s="11" t="s">
        <v>7105</v>
      </c>
      <c r="E1270" s="40">
        <v>1269</v>
      </c>
      <c r="F1270" s="11" t="str">
        <f t="shared" si="134"/>
        <v>E3_2_1_52</v>
      </c>
      <c r="G1270" s="46" t="str">
        <f t="shared" si="135"/>
        <v>E3_2_1_52_kcat: 13.7</v>
      </c>
      <c r="H1270" s="46" t="str">
        <f t="shared" si="140"/>
        <v>E3_2_1_52_km: 1</v>
      </c>
      <c r="I1270" s="49" t="s">
        <v>8740</v>
      </c>
      <c r="J1270" s="49" t="str">
        <f t="shared" si="136"/>
        <v>G10336  *  C00001 </v>
      </c>
      <c r="K1270" s="19" t="s">
        <v>3943</v>
      </c>
      <c r="L1270" s="50" t="str">
        <f t="shared" si="137"/>
        <v>C00140</v>
      </c>
      <c r="M1270" s="16" t="str">
        <f t="shared" si="138"/>
        <v>(${Variables:E3_2_1_52_kcat} * E3_2_1_52 * G10336  *  C00001 ) / (${Variables:E3_2_1_52_km} + (E3_2_1_52 * G10336  *  C00001 ))</v>
      </c>
      <c r="N1270" s="16" t="str">
        <f t="shared" si="139"/>
        <v>r1269: G10336  +  C00001  -&gt; C00140 | (${Variables:E3_2_1_52_kcat} * E3_2_1_52 * G10336  *  C00001 ) / (${Variables:E3_2_1_52_km} + (E3_2_1_52 * G10336  *  C00001 ))</v>
      </c>
    </row>
    <row r="1271" spans="1:14" ht="29" x14ac:dyDescent="0.35">
      <c r="A1271" s="12" t="s">
        <v>2699</v>
      </c>
      <c r="B1271" s="11" t="s">
        <v>2069</v>
      </c>
      <c r="C1271" s="11" t="s">
        <v>7484</v>
      </c>
      <c r="E1271" s="40">
        <v>1270</v>
      </c>
      <c r="F1271" s="11" t="str">
        <f t="shared" si="134"/>
        <v>E3_2_1_4</v>
      </c>
      <c r="G1271" s="46" t="str">
        <f t="shared" si="135"/>
        <v>E3_2_1_4_kcat: 13.7</v>
      </c>
      <c r="H1271" s="46" t="str">
        <f t="shared" si="140"/>
        <v>E3_2_1_4_km: 1</v>
      </c>
      <c r="I1271" s="49" t="s">
        <v>8741</v>
      </c>
      <c r="J1271" s="49" t="str">
        <f t="shared" si="136"/>
        <v>G10481  *  C00001</v>
      </c>
      <c r="K1271" s="19" t="s">
        <v>13071</v>
      </c>
      <c r="L1271" s="50" t="str">
        <f t="shared" si="137"/>
        <v>G10481 * G00289</v>
      </c>
      <c r="M1271" s="16" t="str">
        <f t="shared" si="138"/>
        <v>(${Variables:E3_2_1_4_kcat} * E3_2_1_4 * G10481  *  C00001) / (${Variables:E3_2_1_4_km} + (E3_2_1_4 * G10481  *  C00001))</v>
      </c>
      <c r="N1271" s="16" t="str">
        <f t="shared" si="139"/>
        <v>r1270: G10481  +  C00001 -&gt; G10481 + G00289 | (${Variables:E3_2_1_4_kcat} * E3_2_1_4 * G10481  *  C00001) / (${Variables:E3_2_1_4_km} + (E3_2_1_4 * G10481  *  C00001))</v>
      </c>
    </row>
    <row r="1272" spans="1:14" ht="29" x14ac:dyDescent="0.35">
      <c r="A1272" s="12" t="s">
        <v>2695</v>
      </c>
      <c r="B1272" s="11" t="s">
        <v>2065</v>
      </c>
      <c r="C1272" s="11" t="s">
        <v>7104</v>
      </c>
      <c r="E1272" s="40">
        <v>1271</v>
      </c>
      <c r="F1272" s="11" t="str">
        <f t="shared" si="134"/>
        <v>E3_2_1_22</v>
      </c>
      <c r="G1272" s="46" t="str">
        <f t="shared" si="135"/>
        <v>E3_2_1_22_kcat: 13.7</v>
      </c>
      <c r="H1272" s="46" t="str">
        <f t="shared" si="140"/>
        <v>E3_2_1_22_km: 1</v>
      </c>
      <c r="I1272" s="49" t="s">
        <v>8742</v>
      </c>
      <c r="J1272" s="49" t="str">
        <f t="shared" si="136"/>
        <v>G10488  *  C00001</v>
      </c>
      <c r="K1272" s="19" t="s">
        <v>9414</v>
      </c>
      <c r="L1272" s="50" t="str">
        <f t="shared" si="137"/>
        <v>C00137  * C00124</v>
      </c>
      <c r="M1272" s="16" t="str">
        <f t="shared" si="138"/>
        <v>(${Variables:E3_2_1_22_kcat} * E3_2_1_22 * G10488  *  C00001) / (${Variables:E3_2_1_22_km} + (E3_2_1_22 * G10488  *  C00001))</v>
      </c>
      <c r="N1272" s="16" t="str">
        <f t="shared" si="139"/>
        <v>r1271: G10488  +  C00001 -&gt; C00137  + C00124 | (${Variables:E3_2_1_22_kcat} * E3_2_1_22 * G10488  *  C00001) / (${Variables:E3_2_1_22_km} + (E3_2_1_22 * G10488  *  C00001))</v>
      </c>
    </row>
    <row r="1273" spans="1:14" ht="29" x14ac:dyDescent="0.35">
      <c r="A1273" s="12" t="s">
        <v>2516</v>
      </c>
      <c r="B1273" s="11" t="s">
        <v>1887</v>
      </c>
      <c r="C1273" s="11" t="s">
        <v>7480</v>
      </c>
      <c r="E1273" s="40">
        <v>1272</v>
      </c>
      <c r="F1273" s="11" t="str">
        <f t="shared" si="134"/>
        <v>E2_4_1_18</v>
      </c>
      <c r="G1273" s="46" t="str">
        <f t="shared" si="135"/>
        <v>E2_4_1_18_kcat: 13.7</v>
      </c>
      <c r="H1273" s="46" t="str">
        <f t="shared" si="140"/>
        <v>E2_4_1_18_km: 1</v>
      </c>
      <c r="I1273" s="49" t="s">
        <v>3927</v>
      </c>
      <c r="J1273" s="49" t="str">
        <f t="shared" si="136"/>
        <v>G10495</v>
      </c>
      <c r="K1273" s="19" t="s">
        <v>3926</v>
      </c>
      <c r="L1273" s="50" t="str">
        <f t="shared" si="137"/>
        <v>G10545</v>
      </c>
      <c r="M1273" s="16" t="str">
        <f t="shared" si="138"/>
        <v>(${Variables:E2_4_1_18_kcat} * E2_4_1_18 * G10495) / (${Variables:E2_4_1_18_km} + (E2_4_1_18 * G10495))</v>
      </c>
      <c r="N1273" s="16" t="str">
        <f t="shared" si="139"/>
        <v>r1272: G10495 -&gt; G10545 | (${Variables:E2_4_1_18_kcat} * E2_4_1_18 * G10495) / (${Variables:E2_4_1_18_km} + (E2_4_1_18 * G10495))</v>
      </c>
    </row>
    <row r="1274" spans="1:14" ht="29" x14ac:dyDescent="0.35">
      <c r="A1274" s="12" t="s">
        <v>2514</v>
      </c>
      <c r="B1274" s="11" t="s">
        <v>1884</v>
      </c>
      <c r="C1274" s="11" t="s">
        <v>7432</v>
      </c>
      <c r="E1274" s="40">
        <v>1273</v>
      </c>
      <c r="F1274" s="11" t="str">
        <f t="shared" si="134"/>
        <v>E2_4_1_1</v>
      </c>
      <c r="G1274" s="46" t="str">
        <f t="shared" si="135"/>
        <v>E2_4_1_1_kcat: 13.7</v>
      </c>
      <c r="H1274" s="46" t="str">
        <f t="shared" si="140"/>
        <v>E2_4_1_1_km: 1</v>
      </c>
      <c r="I1274" s="49" t="s">
        <v>8743</v>
      </c>
      <c r="J1274" s="49" t="str">
        <f t="shared" si="136"/>
        <v>G10495  *  C00009</v>
      </c>
      <c r="K1274" s="19" t="s">
        <v>9814</v>
      </c>
      <c r="L1274" s="50" t="str">
        <f t="shared" si="137"/>
        <v>G10495 * C00103</v>
      </c>
      <c r="M1274" s="16" t="str">
        <f t="shared" si="138"/>
        <v>(${Variables:E2_4_1_1_kcat} * E2_4_1_1 * G10495  *  C00009) / (${Variables:E2_4_1_1_km} + (E2_4_1_1 * G10495  *  C00009))</v>
      </c>
      <c r="N1274" s="16" t="str">
        <f t="shared" si="139"/>
        <v>r1273: G10495  +  C00009 -&gt; G10495 + C00103 | (${Variables:E2_4_1_1_kcat} * E2_4_1_1 * G10495  *  C00009) / (${Variables:E2_4_1_1_km} + (E2_4_1_1 * G10495  *  C00009))</v>
      </c>
    </row>
    <row r="1275" spans="1:14" ht="29" x14ac:dyDescent="0.35">
      <c r="A1275" s="12" t="s">
        <v>2518</v>
      </c>
      <c r="B1275" s="11" t="s">
        <v>1888</v>
      </c>
      <c r="C1275" s="11" t="s">
        <v>7453</v>
      </c>
      <c r="E1275" s="40">
        <v>1274</v>
      </c>
      <c r="F1275" s="11" t="str">
        <f t="shared" si="134"/>
        <v>E2_4_1_21</v>
      </c>
      <c r="G1275" s="46" t="str">
        <f t="shared" si="135"/>
        <v>E2_4_1_21_kcat: 13.7</v>
      </c>
      <c r="H1275" s="46" t="str">
        <f t="shared" si="140"/>
        <v>E2_4_1_21_km: 1</v>
      </c>
      <c r="I1275" s="49" t="s">
        <v>8744</v>
      </c>
      <c r="J1275" s="49" t="str">
        <f t="shared" si="136"/>
        <v>G10495  *  G11109 </v>
      </c>
      <c r="K1275" s="19" t="s">
        <v>9815</v>
      </c>
      <c r="L1275" s="50" t="str">
        <f t="shared" si="137"/>
        <v>G10495 * G11113</v>
      </c>
      <c r="M1275" s="16" t="str">
        <f t="shared" si="138"/>
        <v>(${Variables:E2_4_1_21_kcat} * E2_4_1_21 * G10495  *  G11109 ) / (${Variables:E2_4_1_21_km} + (E2_4_1_21 * G10495  *  G11109 ))</v>
      </c>
      <c r="N1275" s="16" t="str">
        <f t="shared" si="139"/>
        <v>r1274: G10495  +  G11109  -&gt; G10495 + G11113 | (${Variables:E2_4_1_21_kcat} * E2_4_1_21 * G10495  *  G11109 ) / (${Variables:E2_4_1_21_km} + (E2_4_1_21 * G10495  *  G11109 ))</v>
      </c>
    </row>
    <row r="1276" spans="1:14" ht="29" x14ac:dyDescent="0.35">
      <c r="A1276" s="12" t="s">
        <v>2696</v>
      </c>
      <c r="B1276" s="11" t="s">
        <v>2066</v>
      </c>
      <c r="C1276" s="11" t="s">
        <v>7402</v>
      </c>
      <c r="E1276" s="40">
        <v>1275</v>
      </c>
      <c r="F1276" s="11" t="str">
        <f t="shared" si="134"/>
        <v>E3_2_1_23</v>
      </c>
      <c r="G1276" s="46" t="str">
        <f t="shared" si="135"/>
        <v>E3_2_1_23_kcat: 13.7</v>
      </c>
      <c r="H1276" s="46" t="str">
        <f t="shared" si="140"/>
        <v>E3_2_1_23_km: 1</v>
      </c>
      <c r="I1276" s="49" t="s">
        <v>8745</v>
      </c>
      <c r="J1276" s="49" t="str">
        <f t="shared" si="136"/>
        <v>G10504  *  C00001</v>
      </c>
      <c r="K1276" s="19" t="s">
        <v>9199</v>
      </c>
      <c r="L1276" s="50" t="str">
        <f t="shared" si="137"/>
        <v>C00267  * C00124</v>
      </c>
      <c r="M1276" s="16" t="str">
        <f t="shared" si="138"/>
        <v>(${Variables:E3_2_1_23_kcat} * E3_2_1_23 * G10504  *  C00001) / (${Variables:E3_2_1_23_km} + (E3_2_1_23 * G10504  *  C00001))</v>
      </c>
      <c r="N1276" s="16" t="str">
        <f t="shared" si="139"/>
        <v>r1275: G10504  +  C00001 -&gt; C00267  + C00124 | (${Variables:E3_2_1_23_kcat} * E3_2_1_23 * G10504  *  C00001) / (${Variables:E3_2_1_23_km} + (E3_2_1_23 * G10504  *  C00001))</v>
      </c>
    </row>
    <row r="1277" spans="1:14" ht="29" x14ac:dyDescent="0.35">
      <c r="A1277" s="12" t="s">
        <v>2696</v>
      </c>
      <c r="B1277" s="11" t="s">
        <v>2066</v>
      </c>
      <c r="C1277" s="11" t="s">
        <v>7402</v>
      </c>
      <c r="E1277" s="40">
        <v>1276</v>
      </c>
      <c r="F1277" s="11" t="str">
        <f t="shared" si="134"/>
        <v>E3_2_1_23</v>
      </c>
      <c r="G1277" s="46" t="str">
        <f t="shared" si="135"/>
        <v>E3_2_1_23_kcat: 13.7</v>
      </c>
      <c r="H1277" s="46" t="str">
        <f t="shared" si="140"/>
        <v>E3_2_1_23_km: 1</v>
      </c>
      <c r="I1277" s="49" t="s">
        <v>8746</v>
      </c>
      <c r="J1277" s="49" t="str">
        <f t="shared" si="136"/>
        <v>G10504  *  C00001 </v>
      </c>
      <c r="K1277" s="19" t="s">
        <v>9200</v>
      </c>
      <c r="L1277" s="50" t="str">
        <f t="shared" si="137"/>
        <v>C00031  * C00962</v>
      </c>
      <c r="M1277" s="16" t="str">
        <f t="shared" si="138"/>
        <v>(${Variables:E3_2_1_23_kcat} * E3_2_1_23 * G10504  *  C00001 ) / (${Variables:E3_2_1_23_km} + (E3_2_1_23 * G10504  *  C00001 ))</v>
      </c>
      <c r="N1277" s="16" t="str">
        <f t="shared" si="139"/>
        <v>r1276: G10504  +  C00001  -&gt; C00031  + C00962 | (${Variables:E3_2_1_23_kcat} * E3_2_1_23 * G10504  *  C00001 ) / (${Variables:E3_2_1_23_km} + (E3_2_1_23 * G10504  *  C00001 ))</v>
      </c>
    </row>
    <row r="1278" spans="1:14" ht="29" x14ac:dyDescent="0.35">
      <c r="A1278" s="12" t="s">
        <v>2833</v>
      </c>
      <c r="B1278" s="11" t="s">
        <v>2203</v>
      </c>
      <c r="C1278" s="11" t="s">
        <v>7449</v>
      </c>
      <c r="E1278" s="40">
        <v>1277</v>
      </c>
      <c r="F1278" s="11" t="str">
        <f t="shared" si="134"/>
        <v>E4_2_2_2</v>
      </c>
      <c r="G1278" s="46" t="str">
        <f t="shared" si="135"/>
        <v>E4_2_2_2_kcat: 13.7</v>
      </c>
      <c r="H1278" s="46" t="str">
        <f t="shared" si="140"/>
        <v>E4_2_2_2_km: 1</v>
      </c>
      <c r="I1278" s="49" t="s">
        <v>4053</v>
      </c>
      <c r="J1278" s="49" t="str">
        <f t="shared" si="136"/>
        <v>G10506</v>
      </c>
      <c r="K1278" s="19" t="s">
        <v>9816</v>
      </c>
      <c r="L1278" s="50" t="str">
        <f t="shared" si="137"/>
        <v>G10113  * G10506</v>
      </c>
      <c r="M1278" s="16" t="str">
        <f t="shared" si="138"/>
        <v>(${Variables:E4_2_2_2_kcat} * E4_2_2_2 * G10506) / (${Variables:E4_2_2_2_km} + (E4_2_2_2 * G10506))</v>
      </c>
      <c r="N1278" s="16" t="str">
        <f t="shared" si="139"/>
        <v>r1277: G10506 -&gt; G10113  + G10506 | (${Variables:E4_2_2_2_kcat} * E4_2_2_2 * G10506) / (${Variables:E4_2_2_2_km} + (E4_2_2_2 * G10506))</v>
      </c>
    </row>
    <row r="1279" spans="1:14" ht="29" x14ac:dyDescent="0.35">
      <c r="A1279" s="12" t="s">
        <v>2704</v>
      </c>
      <c r="B1279" s="11" t="s">
        <v>2074</v>
      </c>
      <c r="C1279" s="11" t="s">
        <v>7450</v>
      </c>
      <c r="E1279" s="40">
        <v>1278</v>
      </c>
      <c r="F1279" s="11" t="str">
        <f t="shared" si="134"/>
        <v>E3_2_1_67</v>
      </c>
      <c r="G1279" s="46" t="str">
        <f t="shared" si="135"/>
        <v>E3_2_1_67_kcat: 13.7</v>
      </c>
      <c r="H1279" s="46" t="str">
        <f t="shared" si="140"/>
        <v>E3_2_1_67_km: 1</v>
      </c>
      <c r="I1279" s="49" t="s">
        <v>8747</v>
      </c>
      <c r="J1279" s="49" t="str">
        <f t="shared" si="136"/>
        <v>G10506  *  C00001 </v>
      </c>
      <c r="K1279" s="19" t="s">
        <v>9817</v>
      </c>
      <c r="L1279" s="50" t="str">
        <f t="shared" si="137"/>
        <v>C00333  * G10506</v>
      </c>
      <c r="M1279" s="16" t="str">
        <f t="shared" si="138"/>
        <v>(${Variables:E3_2_1_67_kcat} * E3_2_1_67 * G10506  *  C00001 ) / (${Variables:E3_2_1_67_km} + (E3_2_1_67 * G10506  *  C00001 ))</v>
      </c>
      <c r="N1279" s="16" t="str">
        <f t="shared" si="139"/>
        <v>r1278: G10506  +  C00001  -&gt; C00333  + G10506 | (${Variables:E3_2_1_67_kcat} * E3_2_1_67 * G10506  *  C00001 ) / (${Variables:E3_2_1_67_km} + (E3_2_1_67 * G10506  *  C00001 ))</v>
      </c>
    </row>
    <row r="1280" spans="1:14" ht="29" x14ac:dyDescent="0.35">
      <c r="A1280" s="12" t="s">
        <v>2697</v>
      </c>
      <c r="B1280" s="11" t="s">
        <v>2067</v>
      </c>
      <c r="C1280" s="11" t="s">
        <v>7315</v>
      </c>
      <c r="E1280" s="40">
        <v>1279</v>
      </c>
      <c r="F1280" s="11" t="str">
        <f t="shared" si="134"/>
        <v>E3_2_1_26</v>
      </c>
      <c r="G1280" s="46" t="str">
        <f t="shared" si="135"/>
        <v>E3_2_1_26_kcat: 13.7</v>
      </c>
      <c r="H1280" s="46" t="str">
        <f t="shared" si="140"/>
        <v>E3_2_1_26_km: 1</v>
      </c>
      <c r="I1280" s="49" t="s">
        <v>8748</v>
      </c>
      <c r="J1280" s="49" t="str">
        <f t="shared" si="136"/>
        <v>G10508  *  C00001 </v>
      </c>
      <c r="K1280" s="19" t="s">
        <v>9818</v>
      </c>
      <c r="L1280" s="50" t="str">
        <f t="shared" si="137"/>
        <v>C02336  * C00668</v>
      </c>
      <c r="M1280" s="16" t="str">
        <f t="shared" si="138"/>
        <v>(${Variables:E3_2_1_26_kcat} * E3_2_1_26 * G10508  *  C00001 ) / (${Variables:E3_2_1_26_km} + (E3_2_1_26 * G10508  *  C00001 ))</v>
      </c>
      <c r="N1280" s="16" t="str">
        <f t="shared" si="139"/>
        <v>r1279: G10508  +  C00001  -&gt; C02336  + C00668 | (${Variables:E3_2_1_26_kcat} * E3_2_1_26 * G10508  *  C00001 ) / (${Variables:E3_2_1_26_km} + (E3_2_1_26 * G10508  *  C00001 ))</v>
      </c>
    </row>
    <row r="1281" spans="1:14" ht="29" x14ac:dyDescent="0.35">
      <c r="A1281" s="12" t="s">
        <v>2709</v>
      </c>
      <c r="B1281" s="11" t="s">
        <v>2079</v>
      </c>
      <c r="C1281" s="11" t="s">
        <v>7604</v>
      </c>
      <c r="E1281" s="40">
        <v>1280</v>
      </c>
      <c r="F1281" s="11" t="str">
        <f t="shared" si="134"/>
        <v>E3_2_1_86</v>
      </c>
      <c r="G1281" s="46" t="str">
        <f t="shared" si="135"/>
        <v>E3_2_1_86_kcat: 13.7</v>
      </c>
      <c r="H1281" s="46" t="str">
        <f t="shared" si="140"/>
        <v>E3_2_1_86_km: 1</v>
      </c>
      <c r="I1281" s="49" t="s">
        <v>8749</v>
      </c>
      <c r="J1281" s="49" t="str">
        <f t="shared" si="136"/>
        <v>G10518  *  C00001 </v>
      </c>
      <c r="K1281" s="19" t="s">
        <v>8773</v>
      </c>
      <c r="L1281" s="50" t="str">
        <f t="shared" si="137"/>
        <v>C00031  * C00092</v>
      </c>
      <c r="M1281" s="16" t="str">
        <f t="shared" si="138"/>
        <v>(${Variables:E3_2_1_86_kcat} * E3_2_1_86 * G10518  *  C00001 ) / (${Variables:E3_2_1_86_km} + (E3_2_1_86 * G10518  *  C00001 ))</v>
      </c>
      <c r="N1281" s="16" t="str">
        <f t="shared" si="139"/>
        <v>r1280: G10518  +  C00001  -&gt; C00031  + C00092 | (${Variables:E3_2_1_86_kcat} * E3_2_1_86 * G10518  *  C00001 ) / (${Variables:E3_2_1_86_km} + (E3_2_1_86 * G10518  *  C00001 ))</v>
      </c>
    </row>
    <row r="1282" spans="1:14" ht="29" x14ac:dyDescent="0.35">
      <c r="A1282" s="12" t="s">
        <v>2695</v>
      </c>
      <c r="B1282" s="11" t="s">
        <v>2065</v>
      </c>
      <c r="C1282" s="11" t="s">
        <v>7104</v>
      </c>
      <c r="E1282" s="40">
        <v>1281</v>
      </c>
      <c r="F1282" s="11" t="str">
        <f t="shared" si="134"/>
        <v>E3_2_1_22</v>
      </c>
      <c r="G1282" s="46" t="str">
        <f t="shared" si="135"/>
        <v>E3_2_1_22_kcat: 13.7</v>
      </c>
      <c r="H1282" s="46" t="str">
        <f t="shared" si="140"/>
        <v>E3_2_1_22_km: 1</v>
      </c>
      <c r="I1282" s="49" t="s">
        <v>8750</v>
      </c>
      <c r="J1282" s="49" t="str">
        <f t="shared" si="136"/>
        <v>G10529  *  C00001 </v>
      </c>
      <c r="K1282" s="19" t="s">
        <v>9597</v>
      </c>
      <c r="L1282" s="50" t="str">
        <f t="shared" si="137"/>
        <v>C00159  * C00124</v>
      </c>
      <c r="M1282" s="16" t="str">
        <f t="shared" si="138"/>
        <v>(${Variables:E3_2_1_22_kcat} * E3_2_1_22 * G10529  *  C00001 ) / (${Variables:E3_2_1_22_km} + (E3_2_1_22 * G10529  *  C00001 ))</v>
      </c>
      <c r="N1282" s="16" t="str">
        <f t="shared" si="139"/>
        <v>r1281: G10529  +  C00001  -&gt; C00159  + C00124 | (${Variables:E3_2_1_22_kcat} * E3_2_1_22 * G10529  *  C00001 ) / (${Variables:E3_2_1_22_km} + (E3_2_1_22 * G10529  *  C00001 ))</v>
      </c>
    </row>
    <row r="1283" spans="1:14" ht="29" x14ac:dyDescent="0.35">
      <c r="A1283" s="12" t="s">
        <v>2696</v>
      </c>
      <c r="B1283" s="11" t="s">
        <v>2066</v>
      </c>
      <c r="C1283" s="11" t="s">
        <v>7402</v>
      </c>
      <c r="E1283" s="40">
        <v>1282</v>
      </c>
      <c r="F1283" s="11" t="str">
        <f t="shared" ref="F1283:F1346" si="141">"E" &amp; SUBSTITUTE(C1283,".","_")</f>
        <v>E3_2_1_23</v>
      </c>
      <c r="G1283" s="46" t="str">
        <f t="shared" ref="G1283:G1346" si="142">_xlfn.CONCAT(F1283,"_kcat: ",13.7)</f>
        <v>E3_2_1_23_kcat: 13.7</v>
      </c>
      <c r="H1283" s="46" t="str">
        <f t="shared" si="140"/>
        <v>E3_2_1_23_km: 1</v>
      </c>
      <c r="I1283" s="49" t="s">
        <v>8751</v>
      </c>
      <c r="J1283" s="49" t="str">
        <f t="shared" ref="J1283:J1346" si="143">SUBSTITUTE(I1283, "+", "*")</f>
        <v>G10531  *  C00001 </v>
      </c>
      <c r="K1283" s="19" t="s">
        <v>9600</v>
      </c>
      <c r="L1283" s="50" t="str">
        <f t="shared" ref="L1283:L1346" si="144">SUBSTITUTE(K1283, "+", "*")</f>
        <v>C05394  * C00221</v>
      </c>
      <c r="M1283" s="16" t="str">
        <f t="shared" ref="M1283:M1346" si="145">_xlfn.CONCAT("(", "${Variables:",F1283, "_kcat}"," * ", F1283, " * ",J1283,") / (","${Variables:",F1283,"_km}"," + (",F1283," * ",J1283,"))")</f>
        <v>(${Variables:E3_2_1_23_kcat} * E3_2_1_23 * G10531  *  C00001 ) / (${Variables:E3_2_1_23_km} + (E3_2_1_23 * G10531  *  C00001 ))</v>
      </c>
      <c r="N1283" s="16" t="str">
        <f t="shared" ref="N1283:N1346" si="146">_xlfn.CONCAT("r",E1283,": ",I1283, " -&gt; ",K1283," | ",M1283)</f>
        <v>r1282: G10531  +  C00001  -&gt; C05394  + C00221 | (${Variables:E3_2_1_23_kcat} * E3_2_1_23 * G10531  *  C00001 ) / (${Variables:E3_2_1_23_km} + (E3_2_1_23 * G10531  *  C00001 ))</v>
      </c>
    </row>
    <row r="1284" spans="1:14" ht="29" x14ac:dyDescent="0.35">
      <c r="A1284" s="12" t="s">
        <v>2696</v>
      </c>
      <c r="B1284" s="11" t="s">
        <v>2066</v>
      </c>
      <c r="C1284" s="11" t="s">
        <v>7402</v>
      </c>
      <c r="E1284" s="40">
        <v>1283</v>
      </c>
      <c r="F1284" s="11" t="str">
        <f t="shared" si="141"/>
        <v>E3_2_1_23</v>
      </c>
      <c r="G1284" s="46" t="str">
        <f t="shared" si="142"/>
        <v>E3_2_1_23_kcat: 13.7</v>
      </c>
      <c r="H1284" s="46" t="str">
        <f t="shared" si="140"/>
        <v>E3_2_1_23_km: 1</v>
      </c>
      <c r="I1284" s="49" t="s">
        <v>8752</v>
      </c>
      <c r="J1284" s="49" t="str">
        <f t="shared" si="143"/>
        <v>G10534  *  C00001 </v>
      </c>
      <c r="K1284" s="19" t="s">
        <v>9819</v>
      </c>
      <c r="L1284" s="50" t="str">
        <f t="shared" si="144"/>
        <v>C00124  * G10534</v>
      </c>
      <c r="M1284" s="16" t="str">
        <f t="shared" si="145"/>
        <v>(${Variables:E3_2_1_23_kcat} * E3_2_1_23 * G10534  *  C00001 ) / (${Variables:E3_2_1_23_km} + (E3_2_1_23 * G10534  *  C00001 ))</v>
      </c>
      <c r="N1284" s="16" t="str">
        <f t="shared" si="146"/>
        <v>r1283: G10534  +  C00001  -&gt; C00124  + G10534 | (${Variables:E3_2_1_23_kcat} * E3_2_1_23 * G10534  *  C00001 ) / (${Variables:E3_2_1_23_km} + (E3_2_1_23 * G10534  *  C00001 ))</v>
      </c>
    </row>
    <row r="1285" spans="1:14" ht="29" x14ac:dyDescent="0.35">
      <c r="A1285" s="12" t="s">
        <v>2708</v>
      </c>
      <c r="B1285" s="11" t="s">
        <v>2078</v>
      </c>
      <c r="C1285" s="11" t="s">
        <v>7537</v>
      </c>
      <c r="E1285" s="40">
        <v>1284</v>
      </c>
      <c r="F1285" s="11" t="str">
        <f t="shared" si="141"/>
        <v>E3_2_1_80</v>
      </c>
      <c r="G1285" s="46" t="str">
        <f t="shared" si="142"/>
        <v>E3_2_1_80_kcat: 13.7</v>
      </c>
      <c r="H1285" s="46" t="str">
        <f t="shared" si="140"/>
        <v>E3_2_1_80_km: 1</v>
      </c>
      <c r="I1285" s="49" t="s">
        <v>8753</v>
      </c>
      <c r="J1285" s="49" t="str">
        <f t="shared" si="143"/>
        <v>G10535  *  C00001 </v>
      </c>
      <c r="K1285" s="19" t="s">
        <v>9820</v>
      </c>
      <c r="L1285" s="50" t="str">
        <f t="shared" si="144"/>
        <v>C00095  * G10535</v>
      </c>
      <c r="M1285" s="16" t="str">
        <f t="shared" si="145"/>
        <v>(${Variables:E3_2_1_80_kcat} * E3_2_1_80 * G10535  *  C00001 ) / (${Variables:E3_2_1_80_km} + (E3_2_1_80 * G10535  *  C00001 ))</v>
      </c>
      <c r="N1285" s="16" t="str">
        <f t="shared" si="146"/>
        <v>r1284: G10535  +  C00001  -&gt; C00095  + G10535 | (${Variables:E3_2_1_80_kcat} * E3_2_1_80 * G10535  *  C00001 ) / (${Variables:E3_2_1_80_km} + (E3_2_1_80 * G10535  *  C00001 ))</v>
      </c>
    </row>
    <row r="1286" spans="1:14" ht="29" x14ac:dyDescent="0.35">
      <c r="A1286" s="12" t="s">
        <v>2692</v>
      </c>
      <c r="B1286" s="11" t="s">
        <v>2062</v>
      </c>
      <c r="C1286" s="11" t="s">
        <v>7481</v>
      </c>
      <c r="E1286" s="40">
        <v>1285</v>
      </c>
      <c r="F1286" s="11" t="str">
        <f t="shared" si="141"/>
        <v>E3_2_1_132</v>
      </c>
      <c r="G1286" s="46" t="str">
        <f t="shared" si="142"/>
        <v>E3_2_1_132_kcat: 13.7</v>
      </c>
      <c r="H1286" s="46" t="str">
        <f t="shared" si="140"/>
        <v>E3_2_1_132_km: 1</v>
      </c>
      <c r="I1286" s="49" t="s">
        <v>8754</v>
      </c>
      <c r="J1286" s="49" t="str">
        <f t="shared" si="143"/>
        <v>G10536  *  C00001</v>
      </c>
      <c r="K1286" s="19" t="s">
        <v>9821</v>
      </c>
      <c r="L1286" s="50" t="str">
        <f t="shared" si="144"/>
        <v>G10536  *G10536</v>
      </c>
      <c r="M1286" s="16" t="str">
        <f t="shared" si="145"/>
        <v>(${Variables:E3_2_1_132_kcat} * E3_2_1_132 * G10536  *  C00001) / (${Variables:E3_2_1_132_km} + (E3_2_1_132 * G10536  *  C00001))</v>
      </c>
      <c r="N1286" s="16" t="str">
        <f t="shared" si="146"/>
        <v>r1285: G10536  +  C00001 -&gt; G10536  +G10536 | (${Variables:E3_2_1_132_kcat} * E3_2_1_132 * G10536  *  C00001) / (${Variables:E3_2_1_132_km} + (E3_2_1_132 * G10536  *  C00001))</v>
      </c>
    </row>
    <row r="1287" spans="1:14" ht="29" x14ac:dyDescent="0.35">
      <c r="A1287" s="12" t="s">
        <v>2689</v>
      </c>
      <c r="B1287" s="11" t="s">
        <v>2059</v>
      </c>
      <c r="C1287" s="11" t="s">
        <v>7431</v>
      </c>
      <c r="E1287" s="40">
        <v>1286</v>
      </c>
      <c r="F1287" s="11" t="str">
        <f t="shared" si="141"/>
        <v>E3_2_1_1</v>
      </c>
      <c r="G1287" s="46" t="str">
        <f t="shared" si="142"/>
        <v>E3_2_1_1_kcat: 13.7</v>
      </c>
      <c r="H1287" s="46" t="str">
        <f t="shared" si="140"/>
        <v>E3_2_1_1_km: 1</v>
      </c>
      <c r="I1287" s="49" t="s">
        <v>8755</v>
      </c>
      <c r="J1287" s="49" t="str">
        <f t="shared" si="143"/>
        <v>G10545  *  C00001</v>
      </c>
      <c r="K1287" s="19" t="s">
        <v>9822</v>
      </c>
      <c r="L1287" s="50" t="str">
        <f t="shared" si="144"/>
        <v>G10545 * G10545</v>
      </c>
      <c r="M1287" s="16" t="str">
        <f t="shared" si="145"/>
        <v>(${Variables:E3_2_1_1_kcat} * E3_2_1_1 * G10545  *  C00001) / (${Variables:E3_2_1_1_km} + (E3_2_1_1 * G10545  *  C00001))</v>
      </c>
      <c r="N1287" s="16" t="str">
        <f t="shared" si="146"/>
        <v>r1286: G10545  +  C00001 -&gt; G10545 + G10545 | (${Variables:E3_2_1_1_kcat} * E3_2_1_1 * G10545  *  C00001) / (${Variables:E3_2_1_1_km} + (E3_2_1_1 * G10545  *  C00001))</v>
      </c>
    </row>
    <row r="1288" spans="1:14" ht="29" x14ac:dyDescent="0.35">
      <c r="A1288" s="12" t="s">
        <v>2690</v>
      </c>
      <c r="B1288" s="11" t="s">
        <v>2060</v>
      </c>
      <c r="C1288" s="11" t="s">
        <v>7314</v>
      </c>
      <c r="E1288" s="40">
        <v>1287</v>
      </c>
      <c r="F1288" s="11" t="str">
        <f t="shared" si="141"/>
        <v>E3_2_1_10</v>
      </c>
      <c r="G1288" s="46" t="str">
        <f t="shared" si="142"/>
        <v>E3_2_1_10_kcat: 13.7</v>
      </c>
      <c r="H1288" s="46" t="str">
        <f t="shared" si="140"/>
        <v>E3_2_1_10_km: 1</v>
      </c>
      <c r="I1288" s="49" t="s">
        <v>8756</v>
      </c>
      <c r="J1288" s="49" t="str">
        <f t="shared" si="143"/>
        <v>G10545  *  C00001 </v>
      </c>
      <c r="K1288" s="19" t="s">
        <v>9823</v>
      </c>
      <c r="L1288" s="50" t="str">
        <f t="shared" si="144"/>
        <v>C00267  * G10545</v>
      </c>
      <c r="M1288" s="16" t="str">
        <f t="shared" si="145"/>
        <v>(${Variables:E3_2_1_10_kcat} * E3_2_1_10 * G10545  *  C00001 ) / (${Variables:E3_2_1_10_km} + (E3_2_1_10 * G10545  *  C00001 ))</v>
      </c>
      <c r="N1288" s="16" t="str">
        <f t="shared" si="146"/>
        <v>r1287: G10545  +  C00001  -&gt; C00267  + G10545 | (${Variables:E3_2_1_10_kcat} * E3_2_1_10 * G10545  *  C00001 ) / (${Variables:E3_2_1_10_km} + (E3_2_1_10 * G10545  *  C00001 ))</v>
      </c>
    </row>
    <row r="1289" spans="1:14" ht="29" x14ac:dyDescent="0.35">
      <c r="A1289" s="12" t="s">
        <v>2514</v>
      </c>
      <c r="B1289" s="11" t="s">
        <v>1884</v>
      </c>
      <c r="C1289" s="11" t="s">
        <v>7432</v>
      </c>
      <c r="E1289" s="40">
        <v>1288</v>
      </c>
      <c r="F1289" s="11" t="str">
        <f t="shared" si="141"/>
        <v>E2_4_1_1</v>
      </c>
      <c r="G1289" s="46" t="str">
        <f t="shared" si="142"/>
        <v>E2_4_1_1_kcat: 13.7</v>
      </c>
      <c r="H1289" s="46" t="str">
        <f t="shared" si="140"/>
        <v>E2_4_1_1_km: 1</v>
      </c>
      <c r="I1289" s="49" t="s">
        <v>8757</v>
      </c>
      <c r="J1289" s="49" t="str">
        <f t="shared" si="143"/>
        <v>G10545  *  C00009</v>
      </c>
      <c r="K1289" s="19" t="s">
        <v>9824</v>
      </c>
      <c r="L1289" s="50" t="str">
        <f t="shared" si="144"/>
        <v>G10495  * C00103</v>
      </c>
      <c r="M1289" s="16" t="str">
        <f t="shared" si="145"/>
        <v>(${Variables:E2_4_1_1_kcat} * E2_4_1_1 * G10545  *  C00009) / (${Variables:E2_4_1_1_km} + (E2_4_1_1 * G10545  *  C00009))</v>
      </c>
      <c r="N1289" s="16" t="str">
        <f t="shared" si="146"/>
        <v>r1288: G10545  +  C00009 -&gt; G10495  + C00103 | (${Variables:E2_4_1_1_kcat} * E2_4_1_1 * G10545  *  C00009) / (${Variables:E2_4_1_1_km} + (E2_4_1_1 * G10545  *  C00009))</v>
      </c>
    </row>
    <row r="1290" spans="1:14" ht="29" x14ac:dyDescent="0.35">
      <c r="A1290" s="12" t="s">
        <v>2519</v>
      </c>
      <c r="B1290" s="11" t="s">
        <v>1889</v>
      </c>
      <c r="C1290" s="11" t="s">
        <v>7614</v>
      </c>
      <c r="E1290" s="40">
        <v>1289</v>
      </c>
      <c r="F1290" s="11" t="str">
        <f t="shared" si="141"/>
        <v>E2_4_1_227</v>
      </c>
      <c r="G1290" s="46" t="str">
        <f t="shared" si="142"/>
        <v>E2_4_1_227_kcat: 13.7</v>
      </c>
      <c r="H1290" s="46" t="str">
        <f t="shared" si="140"/>
        <v>E2_4_1_227_km: 1</v>
      </c>
      <c r="I1290" s="49" t="s">
        <v>8758</v>
      </c>
      <c r="J1290" s="49" t="str">
        <f t="shared" si="143"/>
        <v>G10551  *  G10610 </v>
      </c>
      <c r="K1290" s="19" t="s">
        <v>9825</v>
      </c>
      <c r="L1290" s="50" t="str">
        <f t="shared" si="144"/>
        <v>G10550  * G10619</v>
      </c>
      <c r="M1290" s="16" t="str">
        <f t="shared" si="145"/>
        <v>(${Variables:E2_4_1_227_kcat} * E2_4_1_227 * G10551  *  G10610 ) / (${Variables:E2_4_1_227_km} + (E2_4_1_227 * G10551  *  G10610 ))</v>
      </c>
      <c r="N1290" s="16" t="str">
        <f t="shared" si="146"/>
        <v>r1289: G10551  +  G10610  -&gt; G10550  + G10619 | (${Variables:E2_4_1_227_kcat} * E2_4_1_227 * G10551  *  G10610 ) / (${Variables:E2_4_1_227_km} + (E2_4_1_227 * G10551  *  G10610 ))</v>
      </c>
    </row>
    <row r="1291" spans="1:14" ht="29" x14ac:dyDescent="0.35">
      <c r="A1291" s="12" t="s">
        <v>2519</v>
      </c>
      <c r="B1291" s="11" t="s">
        <v>1889</v>
      </c>
      <c r="C1291" s="11" t="s">
        <v>7614</v>
      </c>
      <c r="E1291" s="40">
        <v>1290</v>
      </c>
      <c r="F1291" s="11" t="str">
        <f t="shared" si="141"/>
        <v>E2_4_1_227</v>
      </c>
      <c r="G1291" s="46" t="str">
        <f t="shared" si="142"/>
        <v>E2_4_1_227_kcat: 13.7</v>
      </c>
      <c r="H1291" s="46" t="str">
        <f t="shared" si="140"/>
        <v>E2_4_1_227_km: 1</v>
      </c>
      <c r="I1291" s="49" t="s">
        <v>8759</v>
      </c>
      <c r="J1291" s="49" t="str">
        <f t="shared" si="143"/>
        <v>G10552  *  G10610 </v>
      </c>
      <c r="K1291" s="19" t="s">
        <v>9826</v>
      </c>
      <c r="L1291" s="50" t="str">
        <f t="shared" si="144"/>
        <v>G10553  * G10619</v>
      </c>
      <c r="M1291" s="16" t="str">
        <f t="shared" si="145"/>
        <v>(${Variables:E2_4_1_227_kcat} * E2_4_1_227 * G10552  *  G10610 ) / (${Variables:E2_4_1_227_km} + (E2_4_1_227 * G10552  *  G10610 ))</v>
      </c>
      <c r="N1291" s="16" t="str">
        <f t="shared" si="146"/>
        <v>r1290: G10552  +  G10610  -&gt; G10553  + G10619 | (${Variables:E2_4_1_227_kcat} * E2_4_1_227 * G10552  *  G10610 ) / (${Variables:E2_4_1_227_km} + (E2_4_1_227 * G10552  *  G10610 ))</v>
      </c>
    </row>
    <row r="1292" spans="1:14" ht="29" x14ac:dyDescent="0.35">
      <c r="A1292" s="12" t="s">
        <v>2519</v>
      </c>
      <c r="B1292" s="11" t="s">
        <v>1889</v>
      </c>
      <c r="C1292" s="11" t="s">
        <v>7614</v>
      </c>
      <c r="E1292" s="40">
        <v>1291</v>
      </c>
      <c r="F1292" s="11" t="str">
        <f t="shared" si="141"/>
        <v>E2_4_1_227</v>
      </c>
      <c r="G1292" s="46" t="str">
        <f t="shared" si="142"/>
        <v>E2_4_1_227_kcat: 13.7</v>
      </c>
      <c r="H1292" s="46" t="str">
        <f t="shared" si="140"/>
        <v>E2_4_1_227_km: 1</v>
      </c>
      <c r="I1292" s="49" t="s">
        <v>8760</v>
      </c>
      <c r="J1292" s="49" t="str">
        <f t="shared" si="143"/>
        <v>G10556  *  G10610 </v>
      </c>
      <c r="K1292" s="19" t="s">
        <v>9827</v>
      </c>
      <c r="L1292" s="50" t="str">
        <f t="shared" si="144"/>
        <v>G10555  * G10619</v>
      </c>
      <c r="M1292" s="16" t="str">
        <f t="shared" si="145"/>
        <v>(${Variables:E2_4_1_227_kcat} * E2_4_1_227 * G10556  *  G10610 ) / (${Variables:E2_4_1_227_km} + (E2_4_1_227 * G10556  *  G10610 ))</v>
      </c>
      <c r="N1292" s="16" t="str">
        <f t="shared" si="146"/>
        <v>r1291: G10556  +  G10610  -&gt; G10555  + G10619 | (${Variables:E2_4_1_227_kcat} * E2_4_1_227 * G10556  *  G10610 ) / (${Variables:E2_4_1_227_km} + (E2_4_1_227 * G10556  *  G10610 ))</v>
      </c>
    </row>
    <row r="1293" spans="1:14" ht="29" x14ac:dyDescent="0.35">
      <c r="A1293" s="12" t="s">
        <v>2520</v>
      </c>
      <c r="B1293" s="11" t="s">
        <v>1890</v>
      </c>
      <c r="C1293" s="11" t="s">
        <v>7098</v>
      </c>
      <c r="E1293" s="40">
        <v>1292</v>
      </c>
      <c r="F1293" s="11" t="str">
        <f t="shared" si="141"/>
        <v>E2_4_1_52</v>
      </c>
      <c r="G1293" s="46" t="str">
        <f t="shared" si="142"/>
        <v>E2_4_1_52_kcat: 13.7</v>
      </c>
      <c r="H1293" s="46" t="str">
        <f t="shared" ref="H1293:H1356" si="147">_xlfn.CONCAT(F1293,"_km: ",1)</f>
        <v>E2_4_1_52_km: 1</v>
      </c>
      <c r="I1293" s="49" t="s">
        <v>8761</v>
      </c>
      <c r="J1293" s="49" t="str">
        <f t="shared" si="143"/>
        <v>G10608  *  G13166 </v>
      </c>
      <c r="K1293" s="19" t="s">
        <v>9828</v>
      </c>
      <c r="L1293" s="50" t="str">
        <f t="shared" si="144"/>
        <v>G10619  * G13167</v>
      </c>
      <c r="M1293" s="16" t="str">
        <f t="shared" si="145"/>
        <v>(${Variables:E2_4_1_52_kcat} * E2_4_1_52 * G10608  *  G13166 ) / (${Variables:E2_4_1_52_km} + (E2_4_1_52 * G10608  *  G13166 ))</v>
      </c>
      <c r="N1293" s="16" t="str">
        <f t="shared" si="146"/>
        <v>r1292: G10608  +  G13166  -&gt; G10619  + G13167 | (${Variables:E2_4_1_52_kcat} * E2_4_1_52 * G10608  *  G13166 ) / (${Variables:E2_4_1_52_km} + (E2_4_1_52 * G10608  *  G13166 ))</v>
      </c>
    </row>
    <row r="1294" spans="1:14" ht="29" x14ac:dyDescent="0.35">
      <c r="A1294" s="12" t="s">
        <v>2517</v>
      </c>
      <c r="B1294" s="11" t="s">
        <v>1886</v>
      </c>
      <c r="C1294" s="11" t="s">
        <v>7520</v>
      </c>
      <c r="E1294" s="40">
        <v>1293</v>
      </c>
      <c r="F1294" s="11" t="str">
        <f t="shared" si="141"/>
        <v>E2_4_1_187</v>
      </c>
      <c r="G1294" s="46" t="str">
        <f t="shared" si="142"/>
        <v>E2_4_1_187_kcat: 13.7</v>
      </c>
      <c r="H1294" s="46" t="str">
        <f t="shared" si="147"/>
        <v>E2_4_1_187_km: 1</v>
      </c>
      <c r="I1294" s="49" t="s">
        <v>8762</v>
      </c>
      <c r="J1294" s="49" t="str">
        <f t="shared" si="143"/>
        <v>G11112  *  G13164 </v>
      </c>
      <c r="K1294" s="19" t="s">
        <v>9829</v>
      </c>
      <c r="L1294" s="50" t="str">
        <f t="shared" si="144"/>
        <v>G00177  * G10619</v>
      </c>
      <c r="M1294" s="16" t="str">
        <f t="shared" si="145"/>
        <v>(${Variables:E2_4_1_187_kcat} * E2_4_1_187 * G11112  *  G13164 ) / (${Variables:E2_4_1_187_km} + (E2_4_1_187 * G11112  *  G13164 ))</v>
      </c>
      <c r="N1294" s="16" t="str">
        <f t="shared" si="146"/>
        <v>r1293: G11112  +  G13164  -&gt; G00177  + G10619 | (${Variables:E2_4_1_187_kcat} * E2_4_1_187 * G11112  *  G13164 ) / (${Variables:E2_4_1_187_km} + (E2_4_1_187 * G11112  *  G13164 ))</v>
      </c>
    </row>
    <row r="1295" spans="1:14" ht="29" x14ac:dyDescent="0.35">
      <c r="A1295" s="12" t="s">
        <v>2701</v>
      </c>
      <c r="B1295" s="11" t="s">
        <v>2071</v>
      </c>
      <c r="C1295" s="11" t="s">
        <v>7105</v>
      </c>
      <c r="E1295" s="40">
        <v>1294</v>
      </c>
      <c r="F1295" s="11" t="str">
        <f t="shared" si="141"/>
        <v>E3_2_1_52</v>
      </c>
      <c r="G1295" s="46" t="str">
        <f t="shared" si="142"/>
        <v>E3_2_1_52_kcat: 13.7</v>
      </c>
      <c r="H1295" s="46" t="str">
        <f t="shared" si="147"/>
        <v>E3_2_1_52_km: 1</v>
      </c>
      <c r="I1295" s="49" t="s">
        <v>8763</v>
      </c>
      <c r="J1295" s="49" t="str">
        <f t="shared" si="143"/>
        <v>G13056  *  C00001</v>
      </c>
      <c r="K1295" s="19" t="s">
        <v>9830</v>
      </c>
      <c r="L1295" s="50" t="str">
        <f t="shared" si="144"/>
        <v>C00140  * G10665</v>
      </c>
      <c r="M1295" s="16" t="str">
        <f t="shared" si="145"/>
        <v>(${Variables:E3_2_1_52_kcat} * E3_2_1_52 * G13056  *  C00001) / (${Variables:E3_2_1_52_km} + (E3_2_1_52 * G13056  *  C00001))</v>
      </c>
      <c r="N1295" s="16" t="str">
        <f t="shared" si="146"/>
        <v>r1294: G13056  +  C00001 -&gt; C00140  + G10665 | (${Variables:E3_2_1_52_kcat} * E3_2_1_52 * G13056  *  C00001) / (${Variables:E3_2_1_52_km} + (E3_2_1_52 * G13056  *  C00001))</v>
      </c>
    </row>
    <row r="1296" spans="1:14" ht="29" x14ac:dyDescent="0.35">
      <c r="A1296" s="12" t="s">
        <v>2701</v>
      </c>
      <c r="B1296" s="11" t="s">
        <v>2071</v>
      </c>
      <c r="C1296" s="11" t="s">
        <v>7105</v>
      </c>
      <c r="E1296" s="40">
        <v>1295</v>
      </c>
      <c r="F1296" s="11" t="str">
        <f t="shared" si="141"/>
        <v>E3_2_1_52</v>
      </c>
      <c r="G1296" s="46" t="str">
        <f t="shared" si="142"/>
        <v>E3_2_1_52_kcat: 13.7</v>
      </c>
      <c r="H1296" s="46" t="str">
        <f t="shared" si="147"/>
        <v>E3_2_1_52_km: 1</v>
      </c>
      <c r="I1296" s="49" t="s">
        <v>8764</v>
      </c>
      <c r="J1296" s="49" t="str">
        <f t="shared" si="143"/>
        <v>G13057  *  C00001</v>
      </c>
      <c r="K1296" s="19" t="s">
        <v>9831</v>
      </c>
      <c r="L1296" s="50" t="str">
        <f t="shared" si="144"/>
        <v>C00140  * G13058</v>
      </c>
      <c r="M1296" s="16" t="str">
        <f t="shared" si="145"/>
        <v>(${Variables:E3_2_1_52_kcat} * E3_2_1_52 * G13057  *  C00001) / (${Variables:E3_2_1_52_km} + (E3_2_1_52 * G13057  *  C00001))</v>
      </c>
      <c r="N1296" s="16" t="str">
        <f t="shared" si="146"/>
        <v>r1295: G13057  +  C00001 -&gt; C00140  + G13058 | (${Variables:E3_2_1_52_kcat} * E3_2_1_52 * G13057  *  C00001) / (${Variables:E3_2_1_52_km} + (E3_2_1_52 * G13057  *  C00001))</v>
      </c>
    </row>
    <row r="1297" spans="1:14" ht="29" x14ac:dyDescent="0.35">
      <c r="A1297" s="12" t="s">
        <v>2701</v>
      </c>
      <c r="B1297" s="11" t="s">
        <v>2071</v>
      </c>
      <c r="C1297" s="11" t="s">
        <v>7105</v>
      </c>
      <c r="E1297" s="40">
        <v>1296</v>
      </c>
      <c r="F1297" s="11" t="str">
        <f t="shared" si="141"/>
        <v>E3_2_1_52</v>
      </c>
      <c r="G1297" s="46" t="str">
        <f t="shared" si="142"/>
        <v>E3_2_1_52_kcat: 13.7</v>
      </c>
      <c r="H1297" s="46" t="str">
        <f t="shared" si="147"/>
        <v>E3_2_1_52_km: 1</v>
      </c>
      <c r="I1297" s="49" t="s">
        <v>8765</v>
      </c>
      <c r="J1297" s="49" t="str">
        <f t="shared" si="143"/>
        <v>G13073  *  C00001 </v>
      </c>
      <c r="K1297" s="19" t="s">
        <v>9832</v>
      </c>
      <c r="L1297" s="50" t="str">
        <f t="shared" si="144"/>
        <v>G01391  * C04132</v>
      </c>
      <c r="M1297" s="16" t="str">
        <f t="shared" si="145"/>
        <v>(${Variables:E3_2_1_52_kcat} * E3_2_1_52 * G13073  *  C00001 ) / (${Variables:E3_2_1_52_km} + (E3_2_1_52 * G13073  *  C00001 ))</v>
      </c>
      <c r="N1297" s="16" t="str">
        <f t="shared" si="146"/>
        <v>r1296: G13073  +  C00001  -&gt; G01391  + C04132 | (${Variables:E3_2_1_52_kcat} * E3_2_1_52 * G13073  *  C00001 ) / (${Variables:E3_2_1_52_km} + (E3_2_1_52 * G13073  *  C00001 ))</v>
      </c>
    </row>
    <row r="1298" spans="1:14" ht="29" x14ac:dyDescent="0.35">
      <c r="A1298" s="12" t="s">
        <v>2701</v>
      </c>
      <c r="B1298" s="11" t="s">
        <v>2071</v>
      </c>
      <c r="C1298" s="11" t="s">
        <v>7105</v>
      </c>
      <c r="E1298" s="40">
        <v>1297</v>
      </c>
      <c r="F1298" s="11" t="str">
        <f t="shared" si="141"/>
        <v>E3_2_1_52</v>
      </c>
      <c r="G1298" s="46" t="str">
        <f t="shared" si="142"/>
        <v>E3_2_1_52_kcat: 13.7</v>
      </c>
      <c r="H1298" s="46" t="str">
        <f t="shared" si="147"/>
        <v>E3_2_1_52_km: 1</v>
      </c>
      <c r="I1298" s="49" t="s">
        <v>8766</v>
      </c>
      <c r="J1298" s="49" t="str">
        <f t="shared" si="143"/>
        <v>G13074  *  C00001 </v>
      </c>
      <c r="K1298" s="19" t="s">
        <v>9833</v>
      </c>
      <c r="L1298" s="50" t="str">
        <f t="shared" si="144"/>
        <v>G01391  * C00140</v>
      </c>
      <c r="M1298" s="16" t="str">
        <f t="shared" si="145"/>
        <v>(${Variables:E3_2_1_52_kcat} * E3_2_1_52 * G13074  *  C00001 ) / (${Variables:E3_2_1_52_km} + (E3_2_1_52 * G13074  *  C00001 ))</v>
      </c>
      <c r="N1298" s="16" t="str">
        <f t="shared" si="146"/>
        <v>r1297: G13074  +  C00001  -&gt; G01391  + C00140 | (${Variables:E3_2_1_52_kcat} * E3_2_1_52 * G13074  *  C00001 ) / (${Variables:E3_2_1_52_km} + (E3_2_1_52 * G13074  *  C00001 ))</v>
      </c>
    </row>
    <row r="1299" spans="1:14" ht="29" x14ac:dyDescent="0.35">
      <c r="A1299" s="12" t="s">
        <v>2450</v>
      </c>
      <c r="B1299" s="11" t="s">
        <v>1820</v>
      </c>
      <c r="C1299" s="11" t="s">
        <v>7674</v>
      </c>
      <c r="E1299" s="40">
        <v>1298</v>
      </c>
      <c r="F1299" s="11" t="str">
        <f t="shared" si="141"/>
        <v>E2_1_1_170</v>
      </c>
      <c r="G1299" s="46" t="str">
        <f t="shared" si="142"/>
        <v>E2_1_1_170_kcat: 13.7</v>
      </c>
      <c r="H1299" s="46" t="str">
        <f t="shared" si="147"/>
        <v>E2_1_1_170_km: 1</v>
      </c>
      <c r="I1299" s="49" t="s">
        <v>8766</v>
      </c>
      <c r="J1299" s="49" t="str">
        <f>SUBSTITUTE(I1299, "+", "*")</f>
        <v>G13074  *  C00001 </v>
      </c>
      <c r="K1299" s="19" t="s">
        <v>10483</v>
      </c>
      <c r="L1299" s="50" t="str">
        <f t="shared" si="144"/>
        <v>G01391  * C00141</v>
      </c>
      <c r="M1299" s="16" t="str">
        <f t="shared" si="145"/>
        <v>(${Variables:E2_1_1_170_kcat} * E2_1_1_170 * G13074  *  C00001 ) / (${Variables:E2_1_1_170_km} + (E2_1_1_170 * G13074  *  C00001 ))</v>
      </c>
      <c r="N1299" s="16" t="str">
        <f t="shared" si="146"/>
        <v>r1298: G13074  +  C00001  -&gt; G01391  + C00141 | (${Variables:E2_1_1_170_kcat} * E2_1_1_170 * G13074  *  C00001 ) / (${Variables:E2_1_1_170_km} + (E2_1_1_170 * G13074  *  C00001 ))</v>
      </c>
    </row>
    <row r="1300" spans="1:14" ht="29" x14ac:dyDescent="0.35">
      <c r="A1300" s="12" t="s">
        <v>2452</v>
      </c>
      <c r="B1300" s="11" t="s">
        <v>1822</v>
      </c>
      <c r="C1300" s="11" t="s">
        <v>7675</v>
      </c>
      <c r="E1300" s="40">
        <v>1299</v>
      </c>
      <c r="F1300" s="11" t="str">
        <f t="shared" si="141"/>
        <v>E2_1_1_176</v>
      </c>
      <c r="G1300" s="46" t="str">
        <f t="shared" si="142"/>
        <v>E2_1_1_176_kcat: 13.7</v>
      </c>
      <c r="H1300" s="46" t="str">
        <f t="shared" si="147"/>
        <v>E2_1_1_176_km: 1</v>
      </c>
      <c r="I1300" s="49" t="s">
        <v>8766</v>
      </c>
      <c r="J1300" s="49" t="str">
        <f t="shared" si="143"/>
        <v>G13074  *  C00001 </v>
      </c>
      <c r="K1300" s="19" t="s">
        <v>10484</v>
      </c>
      <c r="L1300" s="50" t="str">
        <f t="shared" si="144"/>
        <v>G01391  * C00142</v>
      </c>
      <c r="M1300" s="16" t="str">
        <f t="shared" si="145"/>
        <v>(${Variables:E2_1_1_176_kcat} * E2_1_1_176 * G13074  *  C00001 ) / (${Variables:E2_1_1_176_km} + (E2_1_1_176 * G13074  *  C00001 ))</v>
      </c>
      <c r="N1300" s="16" t="str">
        <f t="shared" si="146"/>
        <v>r1299: G13074  +  C00001  -&gt; G01391  + C00142 | (${Variables:E2_1_1_176_kcat} * E2_1_1_176 * G13074  *  C00001 ) / (${Variables:E2_1_1_176_km} + (E2_1_1_176 * G13074  *  C00001 ))</v>
      </c>
    </row>
    <row r="1301" spans="1:14" ht="29" x14ac:dyDescent="0.35">
      <c r="A1301" s="12" t="s">
        <v>2453</v>
      </c>
      <c r="B1301" s="11" t="s">
        <v>1823</v>
      </c>
      <c r="C1301" s="11" t="s">
        <v>7676</v>
      </c>
      <c r="E1301" s="40">
        <v>1300</v>
      </c>
      <c r="F1301" s="11" t="str">
        <f t="shared" si="141"/>
        <v>E2_1_1_177</v>
      </c>
      <c r="G1301" s="46" t="str">
        <f t="shared" si="142"/>
        <v>E2_1_1_177_kcat: 13.7</v>
      </c>
      <c r="H1301" s="46" t="str">
        <f t="shared" si="147"/>
        <v>E2_1_1_177_km: 1</v>
      </c>
      <c r="I1301" s="49" t="s">
        <v>8766</v>
      </c>
      <c r="J1301" s="49" t="str">
        <f t="shared" si="143"/>
        <v>G13074  *  C00001 </v>
      </c>
      <c r="K1301" s="19" t="s">
        <v>10485</v>
      </c>
      <c r="L1301" s="50" t="str">
        <f t="shared" si="144"/>
        <v>G01391  * C00143</v>
      </c>
      <c r="M1301" s="16" t="str">
        <f t="shared" si="145"/>
        <v>(${Variables:E2_1_1_177_kcat} * E2_1_1_177 * G13074  *  C00001 ) / (${Variables:E2_1_1_177_km} + (E2_1_1_177 * G13074  *  C00001 ))</v>
      </c>
      <c r="N1301" s="16" t="str">
        <f t="shared" si="146"/>
        <v>r1300: G13074  +  C00001  -&gt; G01391  + C00143 | (${Variables:E2_1_1_177_kcat} * E2_1_1_177 * G13074  *  C00001 ) / (${Variables:E2_1_1_177_km} + (E2_1_1_177 * G13074  *  C00001 ))</v>
      </c>
    </row>
    <row r="1302" spans="1:14" ht="29" x14ac:dyDescent="0.35">
      <c r="A1302" s="12" t="s">
        <v>2455</v>
      </c>
      <c r="B1302" s="11" t="s">
        <v>1825</v>
      </c>
      <c r="C1302" s="11" t="s">
        <v>7677</v>
      </c>
      <c r="E1302" s="40">
        <v>1301</v>
      </c>
      <c r="F1302" s="11" t="str">
        <f t="shared" si="141"/>
        <v>E2_1_1_190</v>
      </c>
      <c r="G1302" s="46" t="str">
        <f t="shared" si="142"/>
        <v>E2_1_1_190_kcat: 13.7</v>
      </c>
      <c r="H1302" s="46" t="str">
        <f t="shared" si="147"/>
        <v>E2_1_1_190_km: 1</v>
      </c>
      <c r="I1302" s="49" t="s">
        <v>8766</v>
      </c>
      <c r="J1302" s="49" t="str">
        <f t="shared" si="143"/>
        <v>G13074  *  C00001 </v>
      </c>
      <c r="K1302" s="19" t="s">
        <v>10486</v>
      </c>
      <c r="L1302" s="50" t="str">
        <f t="shared" si="144"/>
        <v>G01391  * C00144</v>
      </c>
      <c r="M1302" s="16" t="str">
        <f t="shared" si="145"/>
        <v>(${Variables:E2_1_1_190_kcat} * E2_1_1_190 * G13074  *  C00001 ) / (${Variables:E2_1_1_190_km} + (E2_1_1_190 * G13074  *  C00001 ))</v>
      </c>
      <c r="N1302" s="16" t="str">
        <f t="shared" si="146"/>
        <v>r1301: G13074  +  C00001  -&gt; G01391  + C00144 | (${Variables:E2_1_1_190_kcat} * E2_1_1_190 * G13074  *  C00001 ) / (${Variables:E2_1_1_190_km} + (E2_1_1_190 * G13074  *  C00001 ))</v>
      </c>
    </row>
    <row r="1303" spans="1:14" ht="29" x14ac:dyDescent="0.35">
      <c r="A1303" s="12" t="s">
        <v>2456</v>
      </c>
      <c r="B1303" s="11" t="s">
        <v>1826</v>
      </c>
      <c r="C1303" s="11" t="s">
        <v>7678</v>
      </c>
      <c r="E1303" s="40">
        <v>1302</v>
      </c>
      <c r="F1303" s="11" t="str">
        <f t="shared" si="141"/>
        <v>E2_1_1_192</v>
      </c>
      <c r="G1303" s="46" t="str">
        <f t="shared" si="142"/>
        <v>E2_1_1_192_kcat: 13.7</v>
      </c>
      <c r="H1303" s="46" t="str">
        <f t="shared" si="147"/>
        <v>E2_1_1_192_km: 1</v>
      </c>
      <c r="I1303" s="49" t="s">
        <v>8766</v>
      </c>
      <c r="J1303" s="49" t="str">
        <f t="shared" si="143"/>
        <v>G13074  *  C00001 </v>
      </c>
      <c r="K1303" s="19" t="s">
        <v>10487</v>
      </c>
      <c r="L1303" s="50" t="str">
        <f t="shared" si="144"/>
        <v>G01391  * C00145</v>
      </c>
      <c r="M1303" s="16" t="str">
        <f t="shared" si="145"/>
        <v>(${Variables:E2_1_1_192_kcat} * E2_1_1_192 * G13074  *  C00001 ) / (${Variables:E2_1_1_192_km} + (E2_1_1_192 * G13074  *  C00001 ))</v>
      </c>
      <c r="N1303" s="16" t="str">
        <f t="shared" si="146"/>
        <v>r1302: G13074  +  C00001  -&gt; G01391  + C00145 | (${Variables:E2_1_1_192_kcat} * E2_1_1_192 * G13074  *  C00001 ) / (${Variables:E2_1_1_192_km} + (E2_1_1_192 * G13074  *  C00001 ))</v>
      </c>
    </row>
    <row r="1304" spans="1:14" ht="29" x14ac:dyDescent="0.35">
      <c r="A1304" s="12" t="s">
        <v>2457</v>
      </c>
      <c r="B1304" s="11" t="s">
        <v>1827</v>
      </c>
      <c r="C1304" s="11" t="s">
        <v>7679</v>
      </c>
      <c r="E1304" s="40">
        <v>1303</v>
      </c>
      <c r="F1304" s="11" t="str">
        <f t="shared" si="141"/>
        <v>E2_1_1_193</v>
      </c>
      <c r="G1304" s="46" t="str">
        <f t="shared" si="142"/>
        <v>E2_1_1_193_kcat: 13.7</v>
      </c>
      <c r="H1304" s="46" t="str">
        <f t="shared" si="147"/>
        <v>E2_1_1_193_km: 1</v>
      </c>
      <c r="I1304" s="49" t="s">
        <v>8766</v>
      </c>
      <c r="J1304" s="49" t="str">
        <f t="shared" si="143"/>
        <v>G13074  *  C00001 </v>
      </c>
      <c r="K1304" s="19" t="s">
        <v>10488</v>
      </c>
      <c r="L1304" s="50" t="str">
        <f t="shared" si="144"/>
        <v>G01391  * C00146</v>
      </c>
      <c r="M1304" s="16" t="str">
        <f t="shared" si="145"/>
        <v>(${Variables:E2_1_1_193_kcat} * E2_1_1_193 * G13074  *  C00001 ) / (${Variables:E2_1_1_193_km} + (E2_1_1_193 * G13074  *  C00001 ))</v>
      </c>
      <c r="N1304" s="16" t="str">
        <f t="shared" si="146"/>
        <v>r1303: G13074  +  C00001  -&gt; G01391  + C00146 | (${Variables:E2_1_1_193_kcat} * E2_1_1_193 * G13074  *  C00001 ) / (${Variables:E2_1_1_193_km} + (E2_1_1_193 * G13074  *  C00001 ))</v>
      </c>
    </row>
    <row r="1305" spans="1:14" ht="29" x14ac:dyDescent="0.35">
      <c r="A1305" s="12" t="s">
        <v>2458</v>
      </c>
      <c r="B1305" s="11" t="s">
        <v>1828</v>
      </c>
      <c r="C1305" s="11" t="s">
        <v>7680</v>
      </c>
      <c r="E1305" s="40">
        <v>1304</v>
      </c>
      <c r="F1305" s="11" t="str">
        <f t="shared" si="141"/>
        <v>E2_1_1_198</v>
      </c>
      <c r="G1305" s="46" t="str">
        <f t="shared" si="142"/>
        <v>E2_1_1_198_kcat: 13.7</v>
      </c>
      <c r="H1305" s="46" t="str">
        <f t="shared" si="147"/>
        <v>E2_1_1_198_km: 1</v>
      </c>
      <c r="I1305" s="49" t="s">
        <v>8766</v>
      </c>
      <c r="J1305" s="49" t="str">
        <f t="shared" si="143"/>
        <v>G13074  *  C00001 </v>
      </c>
      <c r="K1305" s="19" t="s">
        <v>10489</v>
      </c>
      <c r="L1305" s="50" t="str">
        <f t="shared" si="144"/>
        <v>G01391  * C00147</v>
      </c>
      <c r="M1305" s="16" t="str">
        <f t="shared" si="145"/>
        <v>(${Variables:E2_1_1_198_kcat} * E2_1_1_198 * G13074  *  C00001 ) / (${Variables:E2_1_1_198_km} + (E2_1_1_198 * G13074  *  C00001 ))</v>
      </c>
      <c r="N1305" s="16" t="str">
        <f t="shared" si="146"/>
        <v>r1304: G13074  +  C00001  -&gt; G01391  + C00147 | (${Variables:E2_1_1_198_kcat} * E2_1_1_198 * G13074  *  C00001 ) / (${Variables:E2_1_1_198_km} + (E2_1_1_198 * G13074  *  C00001 ))</v>
      </c>
    </row>
    <row r="1306" spans="1:14" ht="29" x14ac:dyDescent="0.35">
      <c r="A1306" s="12" t="s">
        <v>2459</v>
      </c>
      <c r="B1306" s="11" t="s">
        <v>1829</v>
      </c>
      <c r="C1306" s="11" t="s">
        <v>7681</v>
      </c>
      <c r="E1306" s="40">
        <v>1305</v>
      </c>
      <c r="F1306" s="11" t="str">
        <f t="shared" si="141"/>
        <v>E2_1_1_199</v>
      </c>
      <c r="G1306" s="46" t="str">
        <f t="shared" si="142"/>
        <v>E2_1_1_199_kcat: 13.7</v>
      </c>
      <c r="H1306" s="46" t="str">
        <f t="shared" si="147"/>
        <v>E2_1_1_199_km: 1</v>
      </c>
      <c r="I1306" s="49" t="s">
        <v>8766</v>
      </c>
      <c r="J1306" s="49" t="str">
        <f t="shared" si="143"/>
        <v>G13074  *  C00001 </v>
      </c>
      <c r="K1306" s="19" t="s">
        <v>10490</v>
      </c>
      <c r="L1306" s="50" t="str">
        <f t="shared" si="144"/>
        <v>G01391  * C00148</v>
      </c>
      <c r="M1306" s="16" t="str">
        <f t="shared" si="145"/>
        <v>(${Variables:E2_1_1_199_kcat} * E2_1_1_199 * G13074  *  C00001 ) / (${Variables:E2_1_1_199_km} + (E2_1_1_199 * G13074  *  C00001 ))</v>
      </c>
      <c r="N1306" s="16" t="str">
        <f t="shared" si="146"/>
        <v>r1305: G13074  +  C00001  -&gt; G01391  + C00148 | (${Variables:E2_1_1_199_kcat} * E2_1_1_199 * G13074  *  C00001 ) / (${Variables:E2_1_1_199_km} + (E2_1_1_199 * G13074  *  C00001 ))</v>
      </c>
    </row>
    <row r="1307" spans="1:14" ht="29" x14ac:dyDescent="0.35">
      <c r="A1307" s="12" t="s">
        <v>2460</v>
      </c>
      <c r="B1307" s="11" t="s">
        <v>1830</v>
      </c>
      <c r="C1307" s="11" t="s">
        <v>7682</v>
      </c>
      <c r="E1307" s="40">
        <v>1306</v>
      </c>
      <c r="F1307" s="11" t="str">
        <f t="shared" si="141"/>
        <v>E2_1_1_207</v>
      </c>
      <c r="G1307" s="46" t="str">
        <f t="shared" si="142"/>
        <v>E2_1_1_207_kcat: 13.7</v>
      </c>
      <c r="H1307" s="46" t="str">
        <f t="shared" si="147"/>
        <v>E2_1_1_207_km: 1</v>
      </c>
      <c r="I1307" s="49" t="s">
        <v>8766</v>
      </c>
      <c r="J1307" s="49" t="str">
        <f t="shared" si="143"/>
        <v>G13074  *  C00001 </v>
      </c>
      <c r="K1307" s="19" t="s">
        <v>10491</v>
      </c>
      <c r="L1307" s="50" t="str">
        <f t="shared" si="144"/>
        <v>G01391  * C00149</v>
      </c>
      <c r="M1307" s="16" t="str">
        <f t="shared" si="145"/>
        <v>(${Variables:E2_1_1_207_kcat} * E2_1_1_207 * G13074  *  C00001 ) / (${Variables:E2_1_1_207_km} + (E2_1_1_207 * G13074  *  C00001 ))</v>
      </c>
      <c r="N1307" s="16" t="str">
        <f t="shared" si="146"/>
        <v>r1306: G13074  +  C00001  -&gt; G01391  + C00149 | (${Variables:E2_1_1_207_kcat} * E2_1_1_207 * G13074  *  C00001 ) / (${Variables:E2_1_1_207_km} + (E2_1_1_207 * G13074  *  C00001 ))</v>
      </c>
    </row>
    <row r="1308" spans="1:14" ht="29" x14ac:dyDescent="0.35">
      <c r="A1308" s="12" t="s">
        <v>2461</v>
      </c>
      <c r="B1308" s="11" t="s">
        <v>1831</v>
      </c>
      <c r="C1308" s="11" t="s">
        <v>7683</v>
      </c>
      <c r="E1308" s="40">
        <v>1307</v>
      </c>
      <c r="F1308" s="11" t="str">
        <f t="shared" si="141"/>
        <v>E2_1_1_217</v>
      </c>
      <c r="G1308" s="46" t="str">
        <f t="shared" si="142"/>
        <v>E2_1_1_217_kcat: 13.7</v>
      </c>
      <c r="H1308" s="46" t="str">
        <f t="shared" si="147"/>
        <v>E2_1_1_217_km: 1</v>
      </c>
      <c r="I1308" s="49" t="s">
        <v>8766</v>
      </c>
      <c r="J1308" s="49" t="str">
        <f t="shared" si="143"/>
        <v>G13074  *  C00001 </v>
      </c>
      <c r="K1308" s="19" t="s">
        <v>10492</v>
      </c>
      <c r="L1308" s="50" t="str">
        <f t="shared" si="144"/>
        <v>G01391  * C00150</v>
      </c>
      <c r="M1308" s="16" t="str">
        <f t="shared" si="145"/>
        <v>(${Variables:E2_1_1_217_kcat} * E2_1_1_217 * G13074  *  C00001 ) / (${Variables:E2_1_1_217_km} + (E2_1_1_217 * G13074  *  C00001 ))</v>
      </c>
      <c r="N1308" s="16" t="str">
        <f t="shared" si="146"/>
        <v>r1307: G13074  +  C00001  -&gt; G01391  + C00150 | (${Variables:E2_1_1_217_kcat} * E2_1_1_217 * G13074  *  C00001 ) / (${Variables:E2_1_1_217_km} + (E2_1_1_217 * G13074  *  C00001 ))</v>
      </c>
    </row>
    <row r="1309" spans="1:14" ht="29" x14ac:dyDescent="0.35">
      <c r="A1309" s="12" t="s">
        <v>2462</v>
      </c>
      <c r="B1309" s="11" t="s">
        <v>1832</v>
      </c>
      <c r="C1309" s="11" t="s">
        <v>7684</v>
      </c>
      <c r="E1309" s="40">
        <v>1308</v>
      </c>
      <c r="F1309" s="11" t="str">
        <f t="shared" si="141"/>
        <v>E2_1_1_223</v>
      </c>
      <c r="G1309" s="46" t="str">
        <f t="shared" si="142"/>
        <v>E2_1_1_223_kcat: 13.7</v>
      </c>
      <c r="H1309" s="46" t="str">
        <f t="shared" si="147"/>
        <v>E2_1_1_223_km: 1</v>
      </c>
      <c r="I1309" s="49" t="s">
        <v>8766</v>
      </c>
      <c r="J1309" s="49" t="str">
        <f t="shared" si="143"/>
        <v>G13074  *  C00001 </v>
      </c>
      <c r="K1309" s="19" t="s">
        <v>10493</v>
      </c>
      <c r="L1309" s="50" t="str">
        <f t="shared" si="144"/>
        <v>G01391  * C00151</v>
      </c>
      <c r="M1309" s="16" t="str">
        <f t="shared" si="145"/>
        <v>(${Variables:E2_1_1_223_kcat} * E2_1_1_223 * G13074  *  C00001 ) / (${Variables:E2_1_1_223_km} + (E2_1_1_223 * G13074  *  C00001 ))</v>
      </c>
      <c r="N1309" s="16" t="str">
        <f t="shared" si="146"/>
        <v>r1308: G13074  +  C00001  -&gt; G01391  + C00151 | (${Variables:E2_1_1_223_kcat} * E2_1_1_223 * G13074  *  C00001 ) / (${Variables:E2_1_1_223_km} + (E2_1_1_223 * G13074  *  C00001 ))</v>
      </c>
    </row>
    <row r="1310" spans="1:14" ht="29" x14ac:dyDescent="0.35">
      <c r="A1310" s="12" t="s">
        <v>2537</v>
      </c>
      <c r="B1310" s="11" t="s">
        <v>1907</v>
      </c>
      <c r="C1310" s="11" t="s">
        <v>7685</v>
      </c>
      <c r="E1310" s="40">
        <v>1309</v>
      </c>
      <c r="F1310" s="11" t="str">
        <f t="shared" si="141"/>
        <v>E2_5_1_145</v>
      </c>
      <c r="G1310" s="46" t="str">
        <f t="shared" si="142"/>
        <v>E2_5_1_145_kcat: 13.7</v>
      </c>
      <c r="H1310" s="46" t="str">
        <f t="shared" si="147"/>
        <v>E2_5_1_145_km: 1</v>
      </c>
      <c r="I1310" s="49" t="s">
        <v>8766</v>
      </c>
      <c r="J1310" s="49" t="str">
        <f t="shared" si="143"/>
        <v>G13074  *  C00001 </v>
      </c>
      <c r="K1310" s="19" t="s">
        <v>10494</v>
      </c>
      <c r="L1310" s="50" t="str">
        <f t="shared" si="144"/>
        <v>G01391  * C00152</v>
      </c>
      <c r="M1310" s="16" t="str">
        <f t="shared" si="145"/>
        <v>(${Variables:E2_5_1_145_kcat} * E2_5_1_145 * G13074  *  C00001 ) / (${Variables:E2_5_1_145_km} + (E2_5_1_145 * G13074  *  C00001 ))</v>
      </c>
      <c r="N1310" s="16" t="str">
        <f t="shared" si="146"/>
        <v>r1309: G13074  +  C00001  -&gt; G01391  + C00152 | (${Variables:E2_5_1_145_kcat} * E2_5_1_145 * G13074  *  C00001 ) / (${Variables:E2_5_1_145_km} + (E2_5_1_145 * G13074  *  C00001 ))</v>
      </c>
    </row>
    <row r="1311" spans="1:14" ht="29" x14ac:dyDescent="0.35">
      <c r="A1311" s="12" t="s">
        <v>2600</v>
      </c>
      <c r="B1311" s="11" t="s">
        <v>1970</v>
      </c>
      <c r="C1311" s="11" t="s">
        <v>7686</v>
      </c>
      <c r="E1311" s="40">
        <v>1310</v>
      </c>
      <c r="F1311" s="11" t="str">
        <f t="shared" si="141"/>
        <v>E2_7_11_33</v>
      </c>
      <c r="G1311" s="46" t="str">
        <f t="shared" si="142"/>
        <v>E2_7_11_33_kcat: 13.7</v>
      </c>
      <c r="H1311" s="46" t="str">
        <f t="shared" si="147"/>
        <v>E2_7_11_33_km: 1</v>
      </c>
      <c r="I1311" s="49" t="s">
        <v>8766</v>
      </c>
      <c r="J1311" s="49" t="str">
        <f t="shared" si="143"/>
        <v>G13074  *  C00001 </v>
      </c>
      <c r="K1311" s="19" t="s">
        <v>10495</v>
      </c>
      <c r="L1311" s="50" t="str">
        <f t="shared" si="144"/>
        <v>G01391  * C00153</v>
      </c>
      <c r="M1311" s="16" t="str">
        <f t="shared" si="145"/>
        <v>(${Variables:E2_7_11_33_kcat} * E2_7_11_33 * G13074  *  C00001 ) / (${Variables:E2_7_11_33_km} + (E2_7_11_33 * G13074  *  C00001 ))</v>
      </c>
      <c r="N1311" s="16" t="str">
        <f t="shared" si="146"/>
        <v>r1310: G13074  +  C00001  -&gt; G01391  + C00153 | (${Variables:E2_7_11_33_kcat} * E2_7_11_33 * G13074  *  C00001 ) / (${Variables:E2_7_11_33_km} + (E2_7_11_33 * G13074  *  C00001 ))</v>
      </c>
    </row>
    <row r="1312" spans="1:14" ht="29" x14ac:dyDescent="0.35">
      <c r="A1312" s="12" t="s">
        <v>2601</v>
      </c>
      <c r="B1312" s="11" t="s">
        <v>1971</v>
      </c>
      <c r="C1312" s="11" t="s">
        <v>7687</v>
      </c>
      <c r="E1312" s="40">
        <v>1311</v>
      </c>
      <c r="F1312" s="11" t="str">
        <f t="shared" si="141"/>
        <v>E2_7_13_3</v>
      </c>
      <c r="G1312" s="46" t="str">
        <f t="shared" si="142"/>
        <v>E2_7_13_3_kcat: 13.7</v>
      </c>
      <c r="H1312" s="46" t="str">
        <f t="shared" si="147"/>
        <v>E2_7_13_3_km: 1</v>
      </c>
      <c r="I1312" s="49" t="s">
        <v>8766</v>
      </c>
      <c r="J1312" s="49" t="str">
        <f t="shared" si="143"/>
        <v>G13074  *  C00001 </v>
      </c>
      <c r="K1312" s="19" t="s">
        <v>10496</v>
      </c>
      <c r="L1312" s="50" t="str">
        <f t="shared" si="144"/>
        <v>G01391  * C00154</v>
      </c>
      <c r="M1312" s="16" t="str">
        <f t="shared" si="145"/>
        <v>(${Variables:E2_7_13_3_kcat} * E2_7_13_3 * G13074  *  C00001 ) / (${Variables:E2_7_13_3_km} + (E2_7_13_3 * G13074  *  C00001 ))</v>
      </c>
      <c r="N1312" s="16" t="str">
        <f t="shared" si="146"/>
        <v>r1311: G13074  +  C00001  -&gt; G01391  + C00154 | (${Variables:E2_7_13_3_kcat} * E2_7_13_3 * G13074  *  C00001 ) / (${Variables:E2_7_13_3_km} + (E2_7_13_3 * G13074  *  C00001 ))</v>
      </c>
    </row>
    <row r="1313" spans="1:14" ht="29" x14ac:dyDescent="0.35">
      <c r="A1313" s="12" t="s">
        <v>2600</v>
      </c>
      <c r="B1313" s="11" t="s">
        <v>1970</v>
      </c>
      <c r="C1313" s="11" t="s">
        <v>7688</v>
      </c>
      <c r="E1313" s="40">
        <v>1312</v>
      </c>
      <c r="F1313" s="11" t="str">
        <f t="shared" si="141"/>
        <v>E2_7_4_28</v>
      </c>
      <c r="G1313" s="46" t="str">
        <f t="shared" si="142"/>
        <v>E2_7_4_28_kcat: 13.7</v>
      </c>
      <c r="H1313" s="46" t="str">
        <f t="shared" si="147"/>
        <v>E2_7_4_28_km: 1</v>
      </c>
      <c r="I1313" s="49" t="s">
        <v>8766</v>
      </c>
      <c r="J1313" s="49" t="str">
        <f t="shared" si="143"/>
        <v>G13074  *  C00001 </v>
      </c>
      <c r="K1313" s="19" t="s">
        <v>10497</v>
      </c>
      <c r="L1313" s="50" t="str">
        <f t="shared" si="144"/>
        <v>G01391  * C00155</v>
      </c>
      <c r="M1313" s="16" t="str">
        <f t="shared" si="145"/>
        <v>(${Variables:E2_7_4_28_kcat} * E2_7_4_28 * G13074  *  C00001 ) / (${Variables:E2_7_4_28_km} + (E2_7_4_28 * G13074  *  C00001 ))</v>
      </c>
      <c r="N1313" s="16" t="str">
        <f t="shared" si="146"/>
        <v>r1312: G13074  +  C00001  -&gt; G01391  + C00155 | (${Variables:E2_7_4_28_kcat} * E2_7_4_28 * G13074  *  C00001 ) / (${Variables:E2_7_4_28_km} + (E2_7_4_28 * G13074  *  C00001 ))</v>
      </c>
    </row>
    <row r="1314" spans="1:14" ht="29" x14ac:dyDescent="0.35">
      <c r="A1314" s="12" t="s">
        <v>2660</v>
      </c>
      <c r="B1314" s="11" t="s">
        <v>2030</v>
      </c>
      <c r="C1314" s="11" t="s">
        <v>7689</v>
      </c>
      <c r="E1314" s="40">
        <v>1313</v>
      </c>
      <c r="F1314" s="11" t="str">
        <f t="shared" si="141"/>
        <v>E3_1_1_96</v>
      </c>
      <c r="G1314" s="46" t="str">
        <f t="shared" si="142"/>
        <v>E3_1_1_96_kcat: 13.7</v>
      </c>
      <c r="H1314" s="46" t="str">
        <f t="shared" si="147"/>
        <v>E3_1_1_96_km: 1</v>
      </c>
      <c r="I1314" s="49" t="s">
        <v>8766</v>
      </c>
      <c r="J1314" s="49" t="str">
        <f t="shared" si="143"/>
        <v>G13074  *  C00001 </v>
      </c>
      <c r="K1314" s="19" t="s">
        <v>10498</v>
      </c>
      <c r="L1314" s="50" t="str">
        <f t="shared" si="144"/>
        <v>G01391  * C00156</v>
      </c>
      <c r="M1314" s="16" t="str">
        <f t="shared" si="145"/>
        <v>(${Variables:E3_1_1_96_kcat} * E3_1_1_96 * G13074  *  C00001 ) / (${Variables:E3_1_1_96_km} + (E3_1_1_96 * G13074  *  C00001 ))</v>
      </c>
      <c r="N1314" s="16" t="str">
        <f t="shared" si="146"/>
        <v>r1313: G13074  +  C00001  -&gt; G01391  + C00156 | (${Variables:E3_1_1_96_kcat} * E3_1_1_96 * G13074  *  C00001 ) / (${Variables:E3_1_1_96_km} + (E3_1_1_96 * G13074  *  C00001 ))</v>
      </c>
    </row>
    <row r="1315" spans="1:14" ht="29" x14ac:dyDescent="0.35">
      <c r="A1315" s="12" t="s">
        <v>2661</v>
      </c>
      <c r="B1315" s="11" t="s">
        <v>2031</v>
      </c>
      <c r="C1315" s="11" t="s">
        <v>7690</v>
      </c>
      <c r="E1315" s="40">
        <v>1314</v>
      </c>
      <c r="F1315" s="11" t="str">
        <f t="shared" si="141"/>
        <v>E3_1_11_2</v>
      </c>
      <c r="G1315" s="46" t="str">
        <f t="shared" si="142"/>
        <v>E3_1_11_2_kcat: 13.7</v>
      </c>
      <c r="H1315" s="46" t="str">
        <f t="shared" si="147"/>
        <v>E3_1_11_2_km: 1</v>
      </c>
      <c r="I1315" s="49" t="s">
        <v>8766</v>
      </c>
      <c r="J1315" s="49" t="str">
        <f t="shared" si="143"/>
        <v>G13074  *  C00001 </v>
      </c>
      <c r="K1315" s="19" t="s">
        <v>10499</v>
      </c>
      <c r="L1315" s="50" t="str">
        <f t="shared" si="144"/>
        <v>G01391  * C00157</v>
      </c>
      <c r="M1315" s="16" t="str">
        <f t="shared" si="145"/>
        <v>(${Variables:E3_1_11_2_kcat} * E3_1_11_2 * G13074  *  C00001 ) / (${Variables:E3_1_11_2_km} + (E3_1_11_2 * G13074  *  C00001 ))</v>
      </c>
      <c r="N1315" s="16" t="str">
        <f t="shared" si="146"/>
        <v>r1314: G13074  +  C00001  -&gt; G01391  + C00157 | (${Variables:E3_1_11_2_kcat} * E3_1_11_2 * G13074  *  C00001 ) / (${Variables:E3_1_11_2_km} + (E3_1_11_2 * G13074  *  C00001 ))</v>
      </c>
    </row>
    <row r="1316" spans="1:14" ht="29" x14ac:dyDescent="0.35">
      <c r="A1316" s="12" t="s">
        <v>2662</v>
      </c>
      <c r="B1316" s="11" t="s">
        <v>2032</v>
      </c>
      <c r="C1316" s="11" t="s">
        <v>7691</v>
      </c>
      <c r="E1316" s="40">
        <v>1315</v>
      </c>
      <c r="F1316" s="11" t="str">
        <f t="shared" si="141"/>
        <v>E3_1_11_6</v>
      </c>
      <c r="G1316" s="46" t="str">
        <f t="shared" si="142"/>
        <v>E3_1_11_6_kcat: 13.7</v>
      </c>
      <c r="H1316" s="46" t="str">
        <f t="shared" si="147"/>
        <v>E3_1_11_6_km: 1</v>
      </c>
      <c r="I1316" s="49" t="s">
        <v>8766</v>
      </c>
      <c r="J1316" s="49" t="str">
        <f t="shared" si="143"/>
        <v>G13074  *  C00001 </v>
      </c>
      <c r="K1316" s="19" t="s">
        <v>10500</v>
      </c>
      <c r="L1316" s="50" t="str">
        <f t="shared" si="144"/>
        <v>G01391  * C00158</v>
      </c>
      <c r="M1316" s="16" t="str">
        <f t="shared" si="145"/>
        <v>(${Variables:E3_1_11_6_kcat} * E3_1_11_6 * G13074  *  C00001 ) / (${Variables:E3_1_11_6_km} + (E3_1_11_6 * G13074  *  C00001 ))</v>
      </c>
      <c r="N1316" s="16" t="str">
        <f t="shared" si="146"/>
        <v>r1315: G13074  +  C00001  -&gt; G01391  + C00158 | (${Variables:E3_1_11_6_kcat} * E3_1_11_6 * G13074  *  C00001 ) / (${Variables:E3_1_11_6_km} + (E3_1_11_6 * G13074  *  C00001 ))</v>
      </c>
    </row>
    <row r="1317" spans="1:14" ht="29" x14ac:dyDescent="0.35">
      <c r="A1317" s="12" t="s">
        <v>2663</v>
      </c>
      <c r="B1317" s="11" t="s">
        <v>2033</v>
      </c>
      <c r="C1317" s="11" t="s">
        <v>7692</v>
      </c>
      <c r="E1317" s="40">
        <v>1316</v>
      </c>
      <c r="F1317" s="11" t="str">
        <f t="shared" si="141"/>
        <v>E3_1_13_1</v>
      </c>
      <c r="G1317" s="46" t="str">
        <f t="shared" si="142"/>
        <v>E3_1_13_1_kcat: 13.7</v>
      </c>
      <c r="H1317" s="46" t="str">
        <f t="shared" si="147"/>
        <v>E3_1_13_1_km: 1</v>
      </c>
      <c r="I1317" s="49" t="s">
        <v>8766</v>
      </c>
      <c r="J1317" s="49" t="str">
        <f t="shared" si="143"/>
        <v>G13074  *  C00001 </v>
      </c>
      <c r="K1317" s="19" t="s">
        <v>10501</v>
      </c>
      <c r="L1317" s="50" t="str">
        <f t="shared" si="144"/>
        <v>G01391  * C00159</v>
      </c>
      <c r="M1317" s="16" t="str">
        <f t="shared" si="145"/>
        <v>(${Variables:E3_1_13_1_kcat} * E3_1_13_1 * G13074  *  C00001 ) / (${Variables:E3_1_13_1_km} + (E3_1_13_1 * G13074  *  C00001 ))</v>
      </c>
      <c r="N1317" s="16" t="str">
        <f t="shared" si="146"/>
        <v>r1316: G13074  +  C00001  -&gt; G01391  + C00159 | (${Variables:E3_1_13_1_kcat} * E3_1_13_1 * G13074  *  C00001 ) / (${Variables:E3_1_13_1_km} + (E3_1_13_1 * G13074  *  C00001 ))</v>
      </c>
    </row>
    <row r="1318" spans="1:14" ht="29" x14ac:dyDescent="0.35">
      <c r="A1318" s="12" t="s">
        <v>2664</v>
      </c>
      <c r="B1318" s="11" t="s">
        <v>2034</v>
      </c>
      <c r="C1318" s="11" t="s">
        <v>7693</v>
      </c>
      <c r="E1318" s="40">
        <v>1317</v>
      </c>
      <c r="F1318" s="11" t="str">
        <f t="shared" si="141"/>
        <v>E3_1_21_10</v>
      </c>
      <c r="G1318" s="46" t="str">
        <f t="shared" si="142"/>
        <v>E3_1_21_10_kcat: 13.7</v>
      </c>
      <c r="H1318" s="46" t="str">
        <f t="shared" si="147"/>
        <v>E3_1_21_10_km: 1</v>
      </c>
      <c r="I1318" s="49" t="s">
        <v>8766</v>
      </c>
      <c r="J1318" s="49" t="str">
        <f t="shared" si="143"/>
        <v>G13074  *  C00001 </v>
      </c>
      <c r="K1318" s="19" t="s">
        <v>10502</v>
      </c>
      <c r="L1318" s="50" t="str">
        <f t="shared" si="144"/>
        <v>G01391  * C00160</v>
      </c>
      <c r="M1318" s="16" t="str">
        <f t="shared" si="145"/>
        <v>(${Variables:E3_1_21_10_kcat} * E3_1_21_10 * G13074  *  C00001 ) / (${Variables:E3_1_21_10_km} + (E3_1_21_10 * G13074  *  C00001 ))</v>
      </c>
      <c r="N1318" s="16" t="str">
        <f t="shared" si="146"/>
        <v>r1317: G13074  +  C00001  -&gt; G01391  + C00160 | (${Variables:E3_1_21_10_kcat} * E3_1_21_10 * G13074  *  C00001 ) / (${Variables:E3_1_21_10_km} + (E3_1_21_10 * G13074  *  C00001 ))</v>
      </c>
    </row>
    <row r="1319" spans="1:14" ht="29" x14ac:dyDescent="0.35">
      <c r="A1319" s="12" t="s">
        <v>2665</v>
      </c>
      <c r="B1319" s="11" t="s">
        <v>2035</v>
      </c>
      <c r="C1319" s="11" t="s">
        <v>7694</v>
      </c>
      <c r="E1319" s="40">
        <v>1318</v>
      </c>
      <c r="F1319" s="11" t="str">
        <f t="shared" si="141"/>
        <v>E3_1_21_2</v>
      </c>
      <c r="G1319" s="46" t="str">
        <f t="shared" si="142"/>
        <v>E3_1_21_2_kcat: 13.7</v>
      </c>
      <c r="H1319" s="46" t="str">
        <f t="shared" si="147"/>
        <v>E3_1_21_2_km: 1</v>
      </c>
      <c r="I1319" s="49" t="s">
        <v>8766</v>
      </c>
      <c r="J1319" s="49" t="str">
        <f t="shared" si="143"/>
        <v>G13074  *  C00001 </v>
      </c>
      <c r="K1319" s="19" t="s">
        <v>10503</v>
      </c>
      <c r="L1319" s="50" t="str">
        <f t="shared" si="144"/>
        <v>G01391  * C00161</v>
      </c>
      <c r="M1319" s="16" t="str">
        <f t="shared" si="145"/>
        <v>(${Variables:E3_1_21_2_kcat} * E3_1_21_2 * G13074  *  C00001 ) / (${Variables:E3_1_21_2_km} + (E3_1_21_2 * G13074  *  C00001 ))</v>
      </c>
      <c r="N1319" s="16" t="str">
        <f t="shared" si="146"/>
        <v>r1318: G13074  +  C00001  -&gt; G01391  + C00161 | (${Variables:E3_1_21_2_kcat} * E3_1_21_2 * G13074  *  C00001 ) / (${Variables:E3_1_21_2_km} + (E3_1_21_2 * G13074  *  C00001 ))</v>
      </c>
    </row>
    <row r="1320" spans="1:14" ht="29" x14ac:dyDescent="0.35">
      <c r="A1320" s="12" t="s">
        <v>2666</v>
      </c>
      <c r="B1320" s="11" t="s">
        <v>2036</v>
      </c>
      <c r="C1320" s="11" t="s">
        <v>7695</v>
      </c>
      <c r="E1320" s="40">
        <v>1319</v>
      </c>
      <c r="F1320" s="11" t="str">
        <f t="shared" si="141"/>
        <v>E3_1_21_4</v>
      </c>
      <c r="G1320" s="46" t="str">
        <f t="shared" si="142"/>
        <v>E3_1_21_4_kcat: 13.7</v>
      </c>
      <c r="H1320" s="46" t="str">
        <f t="shared" si="147"/>
        <v>E3_1_21_4_km: 1</v>
      </c>
      <c r="I1320" s="49" t="s">
        <v>8766</v>
      </c>
      <c r="J1320" s="49" t="str">
        <f t="shared" si="143"/>
        <v>G13074  *  C00001 </v>
      </c>
      <c r="K1320" s="19" t="s">
        <v>10504</v>
      </c>
      <c r="L1320" s="50" t="str">
        <f t="shared" si="144"/>
        <v>G01391  * C00162</v>
      </c>
      <c r="M1320" s="16" t="str">
        <f t="shared" si="145"/>
        <v>(${Variables:E3_1_21_4_kcat} * E3_1_21_4 * G13074  *  C00001 ) / (${Variables:E3_1_21_4_km} + (E3_1_21_4 * G13074  *  C00001 ))</v>
      </c>
      <c r="N1320" s="16" t="str">
        <f t="shared" si="146"/>
        <v>r1319: G13074  +  C00001  -&gt; G01391  + C00162 | (${Variables:E3_1_21_4_kcat} * E3_1_21_4 * G13074  *  C00001 ) / (${Variables:E3_1_21_4_km} + (E3_1_21_4 * G13074  *  C00001 ))</v>
      </c>
    </row>
    <row r="1321" spans="1:14" ht="29" x14ac:dyDescent="0.35">
      <c r="A1321" s="12" t="s">
        <v>2667</v>
      </c>
      <c r="B1321" s="11" t="s">
        <v>2037</v>
      </c>
      <c r="C1321" s="11" t="s">
        <v>7696</v>
      </c>
      <c r="E1321" s="40">
        <v>1320</v>
      </c>
      <c r="F1321" s="11" t="str">
        <f t="shared" si="141"/>
        <v>E3_1_21_7</v>
      </c>
      <c r="G1321" s="46" t="str">
        <f t="shared" si="142"/>
        <v>E3_1_21_7_kcat: 13.7</v>
      </c>
      <c r="H1321" s="46" t="str">
        <f t="shared" si="147"/>
        <v>E3_1_21_7_km: 1</v>
      </c>
      <c r="I1321" s="49" t="s">
        <v>8766</v>
      </c>
      <c r="J1321" s="49" t="str">
        <f t="shared" si="143"/>
        <v>G13074  *  C00001 </v>
      </c>
      <c r="K1321" s="19" t="s">
        <v>10505</v>
      </c>
      <c r="L1321" s="50" t="str">
        <f t="shared" si="144"/>
        <v>G01391  * C00163</v>
      </c>
      <c r="M1321" s="16" t="str">
        <f t="shared" si="145"/>
        <v>(${Variables:E3_1_21_7_kcat} * E3_1_21_7 * G13074  *  C00001 ) / (${Variables:E3_1_21_7_km} + (E3_1_21_7 * G13074  *  C00001 ))</v>
      </c>
      <c r="N1321" s="16" t="str">
        <f t="shared" si="146"/>
        <v>r1320: G13074  +  C00001  -&gt; G01391  + C00163 | (${Variables:E3_1_21_7_kcat} * E3_1_21_7 * G13074  *  C00001 ) / (${Variables:E3_1_21_7_km} + (E3_1_21_7 * G13074  *  C00001 ))</v>
      </c>
    </row>
    <row r="1322" spans="1:14" ht="29" x14ac:dyDescent="0.35">
      <c r="A1322" s="12" t="s">
        <v>2668</v>
      </c>
      <c r="B1322" s="11" t="s">
        <v>2038</v>
      </c>
      <c r="C1322" s="11" t="s">
        <v>7697</v>
      </c>
      <c r="E1322" s="40">
        <v>1321</v>
      </c>
      <c r="F1322" s="11" t="str">
        <f t="shared" si="141"/>
        <v>E3_1_26_11</v>
      </c>
      <c r="G1322" s="46" t="str">
        <f t="shared" si="142"/>
        <v>E3_1_26_11_kcat: 13.7</v>
      </c>
      <c r="H1322" s="46" t="str">
        <f t="shared" si="147"/>
        <v>E3_1_26_11_km: 1</v>
      </c>
      <c r="I1322" s="49" t="s">
        <v>8766</v>
      </c>
      <c r="J1322" s="49" t="str">
        <f t="shared" si="143"/>
        <v>G13074  *  C00001 </v>
      </c>
      <c r="K1322" s="19" t="s">
        <v>10506</v>
      </c>
      <c r="L1322" s="50" t="str">
        <f t="shared" si="144"/>
        <v>G01391  * C00164</v>
      </c>
      <c r="M1322" s="16" t="str">
        <f t="shared" si="145"/>
        <v>(${Variables:E3_1_26_11_kcat} * E3_1_26_11 * G13074  *  C00001 ) / (${Variables:E3_1_26_11_km} + (E3_1_26_11 * G13074  *  C00001 ))</v>
      </c>
      <c r="N1322" s="16" t="str">
        <f t="shared" si="146"/>
        <v>r1321: G13074  +  C00001  -&gt; G01391  + C00164 | (${Variables:E3_1_26_11_kcat} * E3_1_26_11 * G13074  *  C00001 ) / (${Variables:E3_1_26_11_km} + (E3_1_26_11 * G13074  *  C00001 ))</v>
      </c>
    </row>
    <row r="1323" spans="1:14" ht="29" x14ac:dyDescent="0.35">
      <c r="A1323" s="12" t="s">
        <v>2669</v>
      </c>
      <c r="B1323" s="11" t="s">
        <v>2039</v>
      </c>
      <c r="C1323" s="11" t="s">
        <v>7698</v>
      </c>
      <c r="E1323" s="40">
        <v>1322</v>
      </c>
      <c r="F1323" s="11" t="str">
        <f t="shared" si="141"/>
        <v>E3_1_26_4</v>
      </c>
      <c r="G1323" s="46" t="str">
        <f t="shared" si="142"/>
        <v>E3_1_26_4_kcat: 13.7</v>
      </c>
      <c r="H1323" s="46" t="str">
        <f t="shared" si="147"/>
        <v>E3_1_26_4_km: 1</v>
      </c>
      <c r="I1323" s="49" t="s">
        <v>8766</v>
      </c>
      <c r="J1323" s="49" t="str">
        <f t="shared" si="143"/>
        <v>G13074  *  C00001 </v>
      </c>
      <c r="K1323" s="19" t="s">
        <v>10507</v>
      </c>
      <c r="L1323" s="50" t="str">
        <f t="shared" si="144"/>
        <v>G01391  * C00165</v>
      </c>
      <c r="M1323" s="16" t="str">
        <f t="shared" si="145"/>
        <v>(${Variables:E3_1_26_4_kcat} * E3_1_26_4 * G13074  *  C00001 ) / (${Variables:E3_1_26_4_km} + (E3_1_26_4 * G13074  *  C00001 ))</v>
      </c>
      <c r="N1323" s="16" t="str">
        <f t="shared" si="146"/>
        <v>r1322: G13074  +  C00001  -&gt; G01391  + C00165 | (${Variables:E3_1_26_4_kcat} * E3_1_26_4 * G13074  *  C00001 ) / (${Variables:E3_1_26_4_km} + (E3_1_26_4 * G13074  *  C00001 ))</v>
      </c>
    </row>
    <row r="1324" spans="1:14" ht="29" x14ac:dyDescent="0.35">
      <c r="A1324" s="12" t="s">
        <v>2670</v>
      </c>
      <c r="B1324" s="11" t="s">
        <v>2040</v>
      </c>
      <c r="C1324" s="11" t="s">
        <v>7699</v>
      </c>
      <c r="E1324" s="40">
        <v>1323</v>
      </c>
      <c r="F1324" s="11" t="str">
        <f t="shared" si="141"/>
        <v>E3_1_26_5</v>
      </c>
      <c r="G1324" s="46" t="str">
        <f t="shared" si="142"/>
        <v>E3_1_26_5_kcat: 13.7</v>
      </c>
      <c r="H1324" s="46" t="str">
        <f t="shared" si="147"/>
        <v>E3_1_26_5_km: 1</v>
      </c>
      <c r="I1324" s="49" t="s">
        <v>8766</v>
      </c>
      <c r="J1324" s="49" t="str">
        <f t="shared" si="143"/>
        <v>G13074  *  C00001 </v>
      </c>
      <c r="K1324" s="19" t="s">
        <v>10508</v>
      </c>
      <c r="L1324" s="50" t="str">
        <f t="shared" si="144"/>
        <v>G01391  * C00166</v>
      </c>
      <c r="M1324" s="16" t="str">
        <f t="shared" si="145"/>
        <v>(${Variables:E3_1_26_5_kcat} * E3_1_26_5 * G13074  *  C00001 ) / (${Variables:E3_1_26_5_km} + (E3_1_26_5 * G13074  *  C00001 ))</v>
      </c>
      <c r="N1324" s="16" t="str">
        <f t="shared" si="146"/>
        <v>r1323: G13074  +  C00001  -&gt; G01391  + C00166 | (${Variables:E3_1_26_5_kcat} * E3_1_26_5 * G13074  *  C00001 ) / (${Variables:E3_1_26_5_km} + (E3_1_26_5 * G13074  *  C00001 ))</v>
      </c>
    </row>
    <row r="1325" spans="1:14" ht="29" x14ac:dyDescent="0.35">
      <c r="A1325" s="12" t="s">
        <v>2693</v>
      </c>
      <c r="B1325" s="11" t="s">
        <v>2063</v>
      </c>
      <c r="C1325" s="11" t="s">
        <v>7700</v>
      </c>
      <c r="E1325" s="40">
        <v>1324</v>
      </c>
      <c r="F1325" s="11" t="str">
        <f t="shared" si="141"/>
        <v>E3_2_1_136</v>
      </c>
      <c r="G1325" s="46" t="str">
        <f t="shared" si="142"/>
        <v>E3_2_1_136_kcat: 13.7</v>
      </c>
      <c r="H1325" s="46" t="str">
        <f t="shared" si="147"/>
        <v>E3_2_1_136_km: 1</v>
      </c>
      <c r="I1325" s="49" t="s">
        <v>8766</v>
      </c>
      <c r="J1325" s="49" t="str">
        <f t="shared" si="143"/>
        <v>G13074  *  C00001 </v>
      </c>
      <c r="K1325" s="19" t="s">
        <v>10509</v>
      </c>
      <c r="L1325" s="50" t="str">
        <f t="shared" si="144"/>
        <v>G01391  * C00167</v>
      </c>
      <c r="M1325" s="16" t="str">
        <f t="shared" si="145"/>
        <v>(${Variables:E3_2_1_136_kcat} * E3_2_1_136 * G13074  *  C00001 ) / (${Variables:E3_2_1_136_km} + (E3_2_1_136 * G13074  *  C00001 ))</v>
      </c>
      <c r="N1325" s="16" t="str">
        <f t="shared" si="146"/>
        <v>r1324: G13074  +  C00001  -&gt; G01391  + C00167 | (${Variables:E3_2_1_136_kcat} * E3_2_1_136 * G13074  *  C00001 ) / (${Variables:E3_2_1_136_km} + (E3_2_1_136 * G13074  *  C00001 ))</v>
      </c>
    </row>
    <row r="1326" spans="1:14" ht="29" x14ac:dyDescent="0.35">
      <c r="A1326" s="12" t="s">
        <v>2694</v>
      </c>
      <c r="B1326" s="11" t="s">
        <v>2064</v>
      </c>
      <c r="C1326" s="11" t="s">
        <v>7701</v>
      </c>
      <c r="E1326" s="40">
        <v>1325</v>
      </c>
      <c r="F1326" s="11" t="str">
        <f t="shared" si="141"/>
        <v>E3_2_1_172</v>
      </c>
      <c r="G1326" s="46" t="str">
        <f t="shared" si="142"/>
        <v>E3_2_1_172_kcat: 13.7</v>
      </c>
      <c r="H1326" s="46" t="str">
        <f t="shared" si="147"/>
        <v>E3_2_1_172_km: 1</v>
      </c>
      <c r="I1326" s="49" t="s">
        <v>8766</v>
      </c>
      <c r="J1326" s="49" t="str">
        <f t="shared" si="143"/>
        <v>G13074  *  C00001 </v>
      </c>
      <c r="K1326" s="19" t="s">
        <v>10510</v>
      </c>
      <c r="L1326" s="50" t="str">
        <f t="shared" si="144"/>
        <v>G01391  * C00168</v>
      </c>
      <c r="M1326" s="16" t="str">
        <f t="shared" si="145"/>
        <v>(${Variables:E3_2_1_172_kcat} * E3_2_1_172 * G13074  *  C00001 ) / (${Variables:E3_2_1_172_km} + (E3_2_1_172 * G13074  *  C00001 ))</v>
      </c>
      <c r="N1326" s="16" t="str">
        <f t="shared" si="146"/>
        <v>r1325: G13074  +  C00001  -&gt; G01391  + C00168 | (${Variables:E3_2_1_172_kcat} * E3_2_1_172 * G13074  *  C00001 ) / (${Variables:E3_2_1_172_km} + (E3_2_1_172 * G13074  *  C00001 ))</v>
      </c>
    </row>
    <row r="1327" spans="1:14" ht="29" x14ac:dyDescent="0.35">
      <c r="A1327" s="12" t="s">
        <v>2700</v>
      </c>
      <c r="B1327" s="11" t="s">
        <v>2070</v>
      </c>
      <c r="C1327" s="11" t="s">
        <v>7702</v>
      </c>
      <c r="E1327" s="40">
        <v>1326</v>
      </c>
      <c r="F1327" s="11" t="str">
        <f t="shared" si="141"/>
        <v>E3_2_1_41</v>
      </c>
      <c r="G1327" s="46" t="str">
        <f t="shared" si="142"/>
        <v>E3_2_1_41_kcat: 13.7</v>
      </c>
      <c r="H1327" s="46" t="str">
        <f t="shared" si="147"/>
        <v>E3_2_1_41_km: 1</v>
      </c>
      <c r="I1327" s="49" t="s">
        <v>8766</v>
      </c>
      <c r="J1327" s="49" t="str">
        <f t="shared" si="143"/>
        <v>G13074  *  C00001 </v>
      </c>
      <c r="K1327" s="19" t="s">
        <v>10511</v>
      </c>
      <c r="L1327" s="50" t="str">
        <f t="shared" si="144"/>
        <v>G01391  * C00169</v>
      </c>
      <c r="M1327" s="16" t="str">
        <f t="shared" si="145"/>
        <v>(${Variables:E3_2_1_41_kcat} * E3_2_1_41 * G13074  *  C00001 ) / (${Variables:E3_2_1_41_km} + (E3_2_1_41 * G13074  *  C00001 ))</v>
      </c>
      <c r="N1327" s="16" t="str">
        <f t="shared" si="146"/>
        <v>r1326: G13074  +  C00001  -&gt; G01391  + C00169 | (${Variables:E3_2_1_41_kcat} * E3_2_1_41 * G13074  *  C00001 ) / (${Variables:E3_2_1_41_km} + (E3_2_1_41 * G13074  *  C00001 ))</v>
      </c>
    </row>
    <row r="1328" spans="1:14" ht="29" x14ac:dyDescent="0.35">
      <c r="A1328" s="12" t="s">
        <v>2705</v>
      </c>
      <c r="B1328" s="11" t="s">
        <v>2075</v>
      </c>
      <c r="C1328" s="11" t="s">
        <v>7703</v>
      </c>
      <c r="E1328" s="40">
        <v>1327</v>
      </c>
      <c r="F1328" s="11" t="str">
        <f t="shared" si="141"/>
        <v>E3_2_1_73</v>
      </c>
      <c r="G1328" s="46" t="str">
        <f t="shared" si="142"/>
        <v>E3_2_1_73_kcat: 13.7</v>
      </c>
      <c r="H1328" s="46" t="str">
        <f t="shared" si="147"/>
        <v>E3_2_1_73_km: 1</v>
      </c>
      <c r="I1328" s="49" t="s">
        <v>8766</v>
      </c>
      <c r="J1328" s="49" t="str">
        <f t="shared" si="143"/>
        <v>G13074  *  C00001 </v>
      </c>
      <c r="K1328" s="19" t="s">
        <v>10512</v>
      </c>
      <c r="L1328" s="50" t="str">
        <f t="shared" si="144"/>
        <v>G01391  * C00170</v>
      </c>
      <c r="M1328" s="16" t="str">
        <f t="shared" si="145"/>
        <v>(${Variables:E3_2_1_73_kcat} * E3_2_1_73 * G13074  *  C00001 ) / (${Variables:E3_2_1_73_km} + (E3_2_1_73 * G13074  *  C00001 ))</v>
      </c>
      <c r="N1328" s="16" t="str">
        <f t="shared" si="146"/>
        <v>r1327: G13074  +  C00001  -&gt; G01391  + C00170 | (${Variables:E3_2_1_73_kcat} * E3_2_1_73 * G13074  *  C00001 ) / (${Variables:E3_2_1_73_km} + (E3_2_1_73 * G13074  *  C00001 ))</v>
      </c>
    </row>
    <row r="1329" spans="1:14" ht="29" x14ac:dyDescent="0.35">
      <c r="A1329" s="12" t="s">
        <v>2707</v>
      </c>
      <c r="B1329" s="11" t="s">
        <v>2077</v>
      </c>
      <c r="C1329" s="11" t="s">
        <v>7704</v>
      </c>
      <c r="E1329" s="40">
        <v>1328</v>
      </c>
      <c r="F1329" s="11" t="str">
        <f t="shared" si="141"/>
        <v>E3_2_1_8</v>
      </c>
      <c r="G1329" s="46" t="str">
        <f t="shared" si="142"/>
        <v>E3_2_1_8_kcat: 13.7</v>
      </c>
      <c r="H1329" s="46" t="str">
        <f t="shared" si="147"/>
        <v>E3_2_1_8_km: 1</v>
      </c>
      <c r="I1329" s="49" t="s">
        <v>8766</v>
      </c>
      <c r="J1329" s="49" t="str">
        <f t="shared" si="143"/>
        <v>G13074  *  C00001 </v>
      </c>
      <c r="K1329" s="19" t="s">
        <v>10513</v>
      </c>
      <c r="L1329" s="50" t="str">
        <f t="shared" si="144"/>
        <v>G01391  * C00171</v>
      </c>
      <c r="M1329" s="16" t="str">
        <f t="shared" si="145"/>
        <v>(${Variables:E3_2_1_8_kcat} * E3_2_1_8 * G13074  *  C00001 ) / (${Variables:E3_2_1_8_km} + (E3_2_1_8 * G13074  *  C00001 ))</v>
      </c>
      <c r="N1329" s="16" t="str">
        <f t="shared" si="146"/>
        <v>r1328: G13074  +  C00001  -&gt; G01391  + C00171 | (${Variables:E3_2_1_8_kcat} * E3_2_1_8 * G13074  *  C00001 ) / (${Variables:E3_2_1_8_km} + (E3_2_1_8 * G13074  *  C00001 ))</v>
      </c>
    </row>
    <row r="1330" spans="1:14" ht="29" x14ac:dyDescent="0.35">
      <c r="A1330" s="12" t="s">
        <v>2710</v>
      </c>
      <c r="B1330" s="11" t="s">
        <v>2080</v>
      </c>
      <c r="C1330" s="11" t="s">
        <v>7705</v>
      </c>
      <c r="E1330" s="40">
        <v>1329</v>
      </c>
      <c r="F1330" s="11" t="str">
        <f t="shared" si="141"/>
        <v>E3_2_1_89</v>
      </c>
      <c r="G1330" s="46" t="str">
        <f t="shared" si="142"/>
        <v>E3_2_1_89_kcat: 13.7</v>
      </c>
      <c r="H1330" s="46" t="str">
        <f t="shared" si="147"/>
        <v>E3_2_1_89_km: 1</v>
      </c>
      <c r="I1330" s="49" t="s">
        <v>8766</v>
      </c>
      <c r="J1330" s="49" t="str">
        <f t="shared" si="143"/>
        <v>G13074  *  C00001 </v>
      </c>
      <c r="K1330" s="19" t="s">
        <v>10514</v>
      </c>
      <c r="L1330" s="50" t="str">
        <f t="shared" si="144"/>
        <v>G01391  * C00172</v>
      </c>
      <c r="M1330" s="16" t="str">
        <f t="shared" si="145"/>
        <v>(${Variables:E3_2_1_89_kcat} * E3_2_1_89 * G13074  *  C00001 ) / (${Variables:E3_2_1_89_km} + (E3_2_1_89 * G13074  *  C00001 ))</v>
      </c>
      <c r="N1330" s="16" t="str">
        <f t="shared" si="146"/>
        <v>r1329: G13074  +  C00001  -&gt; G01391  + C00172 | (${Variables:E3_2_1_89_kcat} * E3_2_1_89 * G13074  *  C00001 ) / (${Variables:E3_2_1_89_km} + (E3_2_1_89 * G13074  *  C00001 ))</v>
      </c>
    </row>
    <row r="1331" spans="1:14" ht="29" x14ac:dyDescent="0.35">
      <c r="A1331" s="12" t="s">
        <v>2712</v>
      </c>
      <c r="B1331" s="11" t="s">
        <v>2082</v>
      </c>
      <c r="C1331" s="11" t="s">
        <v>7706</v>
      </c>
      <c r="E1331" s="40">
        <v>1330</v>
      </c>
      <c r="F1331" s="11" t="str">
        <f t="shared" si="141"/>
        <v>E3_2_1_99</v>
      </c>
      <c r="G1331" s="46" t="str">
        <f t="shared" si="142"/>
        <v>E3_2_1_99_kcat: 13.7</v>
      </c>
      <c r="H1331" s="46" t="str">
        <f t="shared" si="147"/>
        <v>E3_2_1_99_km: 1</v>
      </c>
      <c r="I1331" s="49" t="s">
        <v>8766</v>
      </c>
      <c r="J1331" s="49" t="str">
        <f t="shared" si="143"/>
        <v>G13074  *  C00001 </v>
      </c>
      <c r="K1331" s="19" t="s">
        <v>10515</v>
      </c>
      <c r="L1331" s="50" t="str">
        <f t="shared" si="144"/>
        <v>G01391  * C00173</v>
      </c>
      <c r="M1331" s="16" t="str">
        <f t="shared" si="145"/>
        <v>(${Variables:E3_2_1_99_kcat} * E3_2_1_99 * G13074  *  C00001 ) / (${Variables:E3_2_1_99_km} + (E3_2_1_99 * G13074  *  C00001 ))</v>
      </c>
      <c r="N1331" s="16" t="str">
        <f t="shared" si="146"/>
        <v>r1330: G13074  +  C00001  -&gt; G01391  + C00173 | (${Variables:E3_2_1_99_kcat} * E3_2_1_99 * G13074  *  C00001 ) / (${Variables:E3_2_1_99_km} + (E3_2_1_99 * G13074  *  C00001 ))</v>
      </c>
    </row>
    <row r="1332" spans="1:14" ht="29" x14ac:dyDescent="0.35">
      <c r="A1332" s="12" t="s">
        <v>2714</v>
      </c>
      <c r="B1332" s="11" t="s">
        <v>2084</v>
      </c>
      <c r="C1332" s="11" t="s">
        <v>7707</v>
      </c>
      <c r="E1332" s="40">
        <v>1331</v>
      </c>
      <c r="F1332" s="11" t="str">
        <f t="shared" si="141"/>
        <v>E3_2_2_21</v>
      </c>
      <c r="G1332" s="46" t="str">
        <f t="shared" si="142"/>
        <v>E3_2_2_21_kcat: 13.7</v>
      </c>
      <c r="H1332" s="46" t="str">
        <f t="shared" si="147"/>
        <v>E3_2_2_21_km: 1</v>
      </c>
      <c r="I1332" s="49" t="s">
        <v>8766</v>
      </c>
      <c r="J1332" s="49" t="str">
        <f t="shared" si="143"/>
        <v>G13074  *  C00001 </v>
      </c>
      <c r="K1332" s="19" t="s">
        <v>10516</v>
      </c>
      <c r="L1332" s="50" t="str">
        <f t="shared" si="144"/>
        <v>G01391  * C00174</v>
      </c>
      <c r="M1332" s="16" t="str">
        <f t="shared" si="145"/>
        <v>(${Variables:E3_2_2_21_kcat} * E3_2_2_21 * G13074  *  C00001 ) / (${Variables:E3_2_2_21_km} + (E3_2_2_21 * G13074  *  C00001 ))</v>
      </c>
      <c r="N1332" s="16" t="str">
        <f t="shared" si="146"/>
        <v>r1331: G13074  +  C00001  -&gt; G01391  + C00174 | (${Variables:E3_2_2_21_kcat} * E3_2_2_21 * G13074  *  C00001 ) / (${Variables:E3_2_2_21_km} + (E3_2_2_21 * G13074  *  C00001 ))</v>
      </c>
    </row>
    <row r="1333" spans="1:14" ht="29" x14ac:dyDescent="0.35">
      <c r="A1333" s="12" t="s">
        <v>2715</v>
      </c>
      <c r="B1333" s="11" t="s">
        <v>2085</v>
      </c>
      <c r="C1333" s="11" t="s">
        <v>7708</v>
      </c>
      <c r="E1333" s="40">
        <v>1332</v>
      </c>
      <c r="F1333" s="11" t="str">
        <f t="shared" si="141"/>
        <v>E3_2_2_23</v>
      </c>
      <c r="G1333" s="46" t="str">
        <f t="shared" si="142"/>
        <v>E3_2_2_23_kcat: 13.7</v>
      </c>
      <c r="H1333" s="46" t="str">
        <f t="shared" si="147"/>
        <v>E3_2_2_23_km: 1</v>
      </c>
      <c r="I1333" s="49" t="s">
        <v>8766</v>
      </c>
      <c r="J1333" s="49" t="str">
        <f t="shared" si="143"/>
        <v>G13074  *  C00001 </v>
      </c>
      <c r="K1333" s="19" t="s">
        <v>10517</v>
      </c>
      <c r="L1333" s="50" t="str">
        <f t="shared" si="144"/>
        <v>G01391  * C00175</v>
      </c>
      <c r="M1333" s="16" t="str">
        <f t="shared" si="145"/>
        <v>(${Variables:E3_2_2_23_kcat} * E3_2_2_23 * G13074  *  C00001 ) / (${Variables:E3_2_2_23_km} + (E3_2_2_23 * G13074  *  C00001 ))</v>
      </c>
      <c r="N1333" s="16" t="str">
        <f t="shared" si="146"/>
        <v>r1332: G13074  +  C00001  -&gt; G01391  + C00175 | (${Variables:E3_2_2_23_kcat} * E3_2_2_23 * G13074  *  C00001 ) / (${Variables:E3_2_2_23_km} + (E3_2_2_23 * G13074  *  C00001 ))</v>
      </c>
    </row>
    <row r="1334" spans="1:14" ht="29" x14ac:dyDescent="0.35">
      <c r="A1334" s="12" t="s">
        <v>2716</v>
      </c>
      <c r="B1334" s="11" t="s">
        <v>2086</v>
      </c>
      <c r="C1334" s="11" t="s">
        <v>7709</v>
      </c>
      <c r="E1334" s="40">
        <v>1333</v>
      </c>
      <c r="F1334" s="11" t="str">
        <f t="shared" si="141"/>
        <v>E3_2_2_27</v>
      </c>
      <c r="G1334" s="46" t="str">
        <f t="shared" si="142"/>
        <v>E3_2_2_27_kcat: 13.7</v>
      </c>
      <c r="H1334" s="46" t="str">
        <f t="shared" si="147"/>
        <v>E3_2_2_27_km: 1</v>
      </c>
      <c r="I1334" s="49" t="s">
        <v>8766</v>
      </c>
      <c r="J1334" s="49" t="str">
        <f t="shared" si="143"/>
        <v>G13074  *  C00001 </v>
      </c>
      <c r="K1334" s="19" t="s">
        <v>10518</v>
      </c>
      <c r="L1334" s="50" t="str">
        <f t="shared" si="144"/>
        <v>G01391  * C00176</v>
      </c>
      <c r="M1334" s="16" t="str">
        <f t="shared" si="145"/>
        <v>(${Variables:E3_2_2_27_kcat} * E3_2_2_27 * G13074  *  C00001 ) / (${Variables:E3_2_2_27_km} + (E3_2_2_27 * G13074  *  C00001 ))</v>
      </c>
      <c r="N1334" s="16" t="str">
        <f t="shared" si="146"/>
        <v>r1333: G13074  +  C00001  -&gt; G01391  + C00176 | (${Variables:E3_2_2_27_kcat} * E3_2_2_27 * G13074  *  C00001 ) / (${Variables:E3_2_2_27_km} + (E3_2_2_27 * G13074  *  C00001 ))</v>
      </c>
    </row>
    <row r="1335" spans="1:14" ht="29" x14ac:dyDescent="0.35">
      <c r="A1335" s="12" t="s">
        <v>2717</v>
      </c>
      <c r="B1335" s="11" t="s">
        <v>2087</v>
      </c>
      <c r="C1335" s="11" t="s">
        <v>7710</v>
      </c>
      <c r="E1335" s="40">
        <v>1334</v>
      </c>
      <c r="F1335" s="11" t="str">
        <f t="shared" si="141"/>
        <v>E3_2_2_31</v>
      </c>
      <c r="G1335" s="46" t="str">
        <f t="shared" si="142"/>
        <v>E3_2_2_31_kcat: 13.7</v>
      </c>
      <c r="H1335" s="46" t="str">
        <f t="shared" si="147"/>
        <v>E3_2_2_31_km: 1</v>
      </c>
      <c r="I1335" s="49" t="s">
        <v>8766</v>
      </c>
      <c r="J1335" s="49" t="str">
        <f t="shared" si="143"/>
        <v>G13074  *  C00001 </v>
      </c>
      <c r="K1335" s="19" t="s">
        <v>10519</v>
      </c>
      <c r="L1335" s="50" t="str">
        <f t="shared" si="144"/>
        <v>G01391  * C00177</v>
      </c>
      <c r="M1335" s="16" t="str">
        <f t="shared" si="145"/>
        <v>(${Variables:E3_2_2_31_kcat} * E3_2_2_31 * G13074  *  C00001 ) / (${Variables:E3_2_2_31_km} + (E3_2_2_31 * G13074  *  C00001 ))</v>
      </c>
      <c r="N1335" s="16" t="str">
        <f t="shared" si="146"/>
        <v>r1334: G13074  +  C00001  -&gt; G01391  + C00177 | (${Variables:E3_2_2_31_kcat} * E3_2_2_31 * G13074  *  C00001 ) / (${Variables:E3_2_2_31_km} + (E3_2_2_31 * G13074  *  C00001 ))</v>
      </c>
    </row>
    <row r="1336" spans="1:14" ht="29" x14ac:dyDescent="0.35">
      <c r="A1336" s="12" t="s">
        <v>2719</v>
      </c>
      <c r="B1336" s="11" t="s">
        <v>2089</v>
      </c>
      <c r="C1336" s="11" t="s">
        <v>7711</v>
      </c>
      <c r="E1336" s="40">
        <v>1335</v>
      </c>
      <c r="F1336" s="11" t="str">
        <f t="shared" si="141"/>
        <v>E3_4_11_10</v>
      </c>
      <c r="G1336" s="46" t="str">
        <f t="shared" si="142"/>
        <v>E3_4_11_10_kcat: 13.7</v>
      </c>
      <c r="H1336" s="46" t="str">
        <f t="shared" si="147"/>
        <v>E3_4_11_10_km: 1</v>
      </c>
      <c r="I1336" s="49" t="s">
        <v>8766</v>
      </c>
      <c r="J1336" s="49" t="str">
        <f t="shared" si="143"/>
        <v>G13074  *  C00001 </v>
      </c>
      <c r="K1336" s="19" t="s">
        <v>10520</v>
      </c>
      <c r="L1336" s="50" t="str">
        <f t="shared" si="144"/>
        <v>G01391  * C00178</v>
      </c>
      <c r="M1336" s="16" t="str">
        <f t="shared" si="145"/>
        <v>(${Variables:E3_4_11_10_kcat} * E3_4_11_10 * G13074  *  C00001 ) / (${Variables:E3_4_11_10_km} + (E3_4_11_10 * G13074  *  C00001 ))</v>
      </c>
      <c r="N1336" s="16" t="str">
        <f t="shared" si="146"/>
        <v>r1335: G13074  +  C00001  -&gt; G01391  + C00178 | (${Variables:E3_4_11_10_kcat} * E3_4_11_10 * G13074  *  C00001 ) / (${Variables:E3_4_11_10_km} + (E3_4_11_10 * G13074  *  C00001 ))</v>
      </c>
    </row>
    <row r="1337" spans="1:14" ht="29" x14ac:dyDescent="0.35">
      <c r="A1337" s="12" t="s">
        <v>2720</v>
      </c>
      <c r="B1337" s="11" t="s">
        <v>2090</v>
      </c>
      <c r="C1337" s="11" t="s">
        <v>7712</v>
      </c>
      <c r="E1337" s="40">
        <v>1336</v>
      </c>
      <c r="F1337" s="11" t="str">
        <f t="shared" si="141"/>
        <v>E3_4_11_18</v>
      </c>
      <c r="G1337" s="46" t="str">
        <f t="shared" si="142"/>
        <v>E3_4_11_18_kcat: 13.7</v>
      </c>
      <c r="H1337" s="46" t="str">
        <f t="shared" si="147"/>
        <v>E3_4_11_18_km: 1</v>
      </c>
      <c r="I1337" s="49" t="s">
        <v>8766</v>
      </c>
      <c r="J1337" s="49" t="str">
        <f t="shared" si="143"/>
        <v>G13074  *  C00001 </v>
      </c>
      <c r="K1337" s="19" t="s">
        <v>10521</v>
      </c>
      <c r="L1337" s="50" t="str">
        <f t="shared" si="144"/>
        <v>G01391  * C00179</v>
      </c>
      <c r="M1337" s="16" t="str">
        <f t="shared" si="145"/>
        <v>(${Variables:E3_4_11_18_kcat} * E3_4_11_18 * G13074  *  C00001 ) / (${Variables:E3_4_11_18_km} + (E3_4_11_18 * G13074  *  C00001 ))</v>
      </c>
      <c r="N1337" s="16" t="str">
        <f t="shared" si="146"/>
        <v>r1336: G13074  +  C00001  -&gt; G01391  + C00179 | (${Variables:E3_4_11_18_kcat} * E3_4_11_18 * G13074  *  C00001 ) / (${Variables:E3_4_11_18_km} + (E3_4_11_18 * G13074  *  C00001 ))</v>
      </c>
    </row>
    <row r="1338" spans="1:14" ht="29" x14ac:dyDescent="0.35">
      <c r="A1338" s="12" t="s">
        <v>2721</v>
      </c>
      <c r="B1338" s="11" t="s">
        <v>2091</v>
      </c>
      <c r="C1338" s="11" t="s">
        <v>7713</v>
      </c>
      <c r="E1338" s="40">
        <v>1337</v>
      </c>
      <c r="F1338" s="11" t="str">
        <f t="shared" si="141"/>
        <v>E3_4_11_4</v>
      </c>
      <c r="G1338" s="46" t="str">
        <f t="shared" si="142"/>
        <v>E3_4_11_4_kcat: 13.7</v>
      </c>
      <c r="H1338" s="46" t="str">
        <f t="shared" si="147"/>
        <v>E3_4_11_4_km: 1</v>
      </c>
      <c r="I1338" s="49" t="s">
        <v>8766</v>
      </c>
      <c r="J1338" s="49" t="str">
        <f t="shared" si="143"/>
        <v>G13074  *  C00001 </v>
      </c>
      <c r="K1338" s="19" t="s">
        <v>10522</v>
      </c>
      <c r="L1338" s="50" t="str">
        <f t="shared" si="144"/>
        <v>G01391  * C00180</v>
      </c>
      <c r="M1338" s="16" t="str">
        <f t="shared" si="145"/>
        <v>(${Variables:E3_4_11_4_kcat} * E3_4_11_4 * G13074  *  C00001 ) / (${Variables:E3_4_11_4_km} + (E3_4_11_4 * G13074  *  C00001 ))</v>
      </c>
      <c r="N1338" s="16" t="str">
        <f t="shared" si="146"/>
        <v>r1337: G13074  +  C00001  -&gt; G01391  + C00180 | (${Variables:E3_4_11_4_kcat} * E3_4_11_4 * G13074  *  C00001 ) / (${Variables:E3_4_11_4_km} + (E3_4_11_4 * G13074  *  C00001 ))</v>
      </c>
    </row>
    <row r="1339" spans="1:14" ht="29" x14ac:dyDescent="0.35">
      <c r="A1339" s="12" t="s">
        <v>2719</v>
      </c>
      <c r="B1339" s="11" t="s">
        <v>2089</v>
      </c>
      <c r="C1339" s="11" t="s">
        <v>7714</v>
      </c>
      <c r="E1339" s="40">
        <v>1338</v>
      </c>
      <c r="F1339" s="11" t="str">
        <f t="shared" si="141"/>
        <v>E3_4_11_6</v>
      </c>
      <c r="G1339" s="46" t="str">
        <f t="shared" si="142"/>
        <v>E3_4_11_6_kcat: 13.7</v>
      </c>
      <c r="H1339" s="46" t="str">
        <f t="shared" si="147"/>
        <v>E3_4_11_6_km: 1</v>
      </c>
      <c r="I1339" s="49" t="s">
        <v>8766</v>
      </c>
      <c r="J1339" s="49" t="str">
        <f t="shared" si="143"/>
        <v>G13074  *  C00001 </v>
      </c>
      <c r="K1339" s="19" t="s">
        <v>10523</v>
      </c>
      <c r="L1339" s="50" t="str">
        <f t="shared" si="144"/>
        <v>G01391  * C00181</v>
      </c>
      <c r="M1339" s="16" t="str">
        <f t="shared" si="145"/>
        <v>(${Variables:E3_4_11_6_kcat} * E3_4_11_6 * G13074  *  C00001 ) / (${Variables:E3_4_11_6_km} + (E3_4_11_6 * G13074  *  C00001 ))</v>
      </c>
      <c r="N1339" s="16" t="str">
        <f t="shared" si="146"/>
        <v>r1338: G13074  +  C00001  -&gt; G01391  + C00181 | (${Variables:E3_4_11_6_kcat} * E3_4_11_6 * G13074  *  C00001 ) / (${Variables:E3_4_11_6_km} + (E3_4_11_6 * G13074  *  C00001 ))</v>
      </c>
    </row>
    <row r="1340" spans="1:14" ht="29" x14ac:dyDescent="0.35">
      <c r="A1340" s="12" t="s">
        <v>2723</v>
      </c>
      <c r="B1340" s="11" t="s">
        <v>2093</v>
      </c>
      <c r="C1340" s="11" t="s">
        <v>7715</v>
      </c>
      <c r="E1340" s="40">
        <v>1339</v>
      </c>
      <c r="F1340" s="11" t="str">
        <f t="shared" si="141"/>
        <v>E3_4_16_4</v>
      </c>
      <c r="G1340" s="46" t="str">
        <f t="shared" si="142"/>
        <v>E3_4_16_4_kcat: 13.7</v>
      </c>
      <c r="H1340" s="46" t="str">
        <f t="shared" si="147"/>
        <v>E3_4_16_4_km: 1</v>
      </c>
      <c r="I1340" s="49" t="s">
        <v>8766</v>
      </c>
      <c r="J1340" s="49" t="str">
        <f t="shared" si="143"/>
        <v>G13074  *  C00001 </v>
      </c>
      <c r="K1340" s="19" t="s">
        <v>10524</v>
      </c>
      <c r="L1340" s="50" t="str">
        <f t="shared" si="144"/>
        <v>G01391  * C00182</v>
      </c>
      <c r="M1340" s="16" t="str">
        <f t="shared" si="145"/>
        <v>(${Variables:E3_4_16_4_kcat} * E3_4_16_4 * G13074  *  C00001 ) / (${Variables:E3_4_16_4_km} + (E3_4_16_4 * G13074  *  C00001 ))</v>
      </c>
      <c r="N1340" s="16" t="str">
        <f t="shared" si="146"/>
        <v>r1339: G13074  +  C00001  -&gt; G01391  + C00182 | (${Variables:E3_4_16_4_kcat} * E3_4_16_4 * G13074  *  C00001 ) / (${Variables:E3_4_16_4_km} + (E3_4_16_4 * G13074  *  C00001 ))</v>
      </c>
    </row>
    <row r="1341" spans="1:14" ht="29" x14ac:dyDescent="0.35">
      <c r="A1341" s="12" t="s">
        <v>2724</v>
      </c>
      <c r="B1341" s="11" t="s">
        <v>2094</v>
      </c>
      <c r="C1341" s="11" t="s">
        <v>7716</v>
      </c>
      <c r="E1341" s="40">
        <v>1340</v>
      </c>
      <c r="F1341" s="11" t="str">
        <f t="shared" si="141"/>
        <v>E3_4_17_19</v>
      </c>
      <c r="G1341" s="46" t="str">
        <f t="shared" si="142"/>
        <v>E3_4_17_19_kcat: 13.7</v>
      </c>
      <c r="H1341" s="46" t="str">
        <f t="shared" si="147"/>
        <v>E3_4_17_19_km: 1</v>
      </c>
      <c r="I1341" s="49" t="s">
        <v>8766</v>
      </c>
      <c r="J1341" s="49" t="str">
        <f t="shared" si="143"/>
        <v>G13074  *  C00001 </v>
      </c>
      <c r="K1341" s="19" t="s">
        <v>10525</v>
      </c>
      <c r="L1341" s="50" t="str">
        <f t="shared" si="144"/>
        <v>G01391  * C00183</v>
      </c>
      <c r="M1341" s="16" t="str">
        <f t="shared" si="145"/>
        <v>(${Variables:E3_4_17_19_kcat} * E3_4_17_19 * G13074  *  C00001 ) / (${Variables:E3_4_17_19_km} + (E3_4_17_19 * G13074  *  C00001 ))</v>
      </c>
      <c r="N1341" s="16" t="str">
        <f t="shared" si="146"/>
        <v>r1340: G13074  +  C00001  -&gt; G01391  + C00183 | (${Variables:E3_4_17_19_kcat} * E3_4_17_19 * G13074  *  C00001 ) / (${Variables:E3_4_17_19_km} + (E3_4_17_19 * G13074  *  C00001 ))</v>
      </c>
    </row>
    <row r="1342" spans="1:14" ht="29" x14ac:dyDescent="0.35">
      <c r="A1342" s="12" t="s">
        <v>2725</v>
      </c>
      <c r="B1342" s="11" t="s">
        <v>2095</v>
      </c>
      <c r="C1342" s="11" t="s">
        <v>7717</v>
      </c>
      <c r="E1342" s="40">
        <v>1341</v>
      </c>
      <c r="F1342" s="11" t="str">
        <f t="shared" si="141"/>
        <v>E3_4_19_11</v>
      </c>
      <c r="G1342" s="46" t="str">
        <f t="shared" si="142"/>
        <v>E3_4_19_11_kcat: 13.7</v>
      </c>
      <c r="H1342" s="46" t="str">
        <f t="shared" si="147"/>
        <v>E3_4_19_11_km: 1</v>
      </c>
      <c r="I1342" s="49" t="s">
        <v>8766</v>
      </c>
      <c r="J1342" s="49" t="str">
        <f t="shared" si="143"/>
        <v>G13074  *  C00001 </v>
      </c>
      <c r="K1342" s="19" t="s">
        <v>10526</v>
      </c>
      <c r="L1342" s="50" t="str">
        <f t="shared" si="144"/>
        <v>G01391  * C00184</v>
      </c>
      <c r="M1342" s="16" t="str">
        <f t="shared" si="145"/>
        <v>(${Variables:E3_4_19_11_kcat} * E3_4_19_11 * G13074  *  C00001 ) / (${Variables:E3_4_19_11_km} + (E3_4_19_11 * G13074  *  C00001 ))</v>
      </c>
      <c r="N1342" s="16" t="str">
        <f t="shared" si="146"/>
        <v>r1341: G13074  +  C00001  -&gt; G01391  + C00184 | (${Variables:E3_4_19_11_kcat} * E3_4_19_11 * G13074  *  C00001 ) / (${Variables:E3_4_19_11_km} + (E3_4_19_11 * G13074  *  C00001 ))</v>
      </c>
    </row>
    <row r="1343" spans="1:14" ht="29" x14ac:dyDescent="0.35">
      <c r="A1343" s="12" t="s">
        <v>2726</v>
      </c>
      <c r="B1343" s="11" t="s">
        <v>2096</v>
      </c>
      <c r="C1343" s="11" t="s">
        <v>7718</v>
      </c>
      <c r="E1343" s="40">
        <v>1342</v>
      </c>
      <c r="F1343" s="11" t="str">
        <f t="shared" si="141"/>
        <v>E3_4_19_3</v>
      </c>
      <c r="G1343" s="46" t="str">
        <f t="shared" si="142"/>
        <v>E3_4_19_3_kcat: 13.7</v>
      </c>
      <c r="H1343" s="46" t="str">
        <f t="shared" si="147"/>
        <v>E3_4_19_3_km: 1</v>
      </c>
      <c r="I1343" s="49" t="s">
        <v>8766</v>
      </c>
      <c r="J1343" s="49" t="str">
        <f t="shared" si="143"/>
        <v>G13074  *  C00001 </v>
      </c>
      <c r="K1343" s="19" t="s">
        <v>10527</v>
      </c>
      <c r="L1343" s="50" t="str">
        <f t="shared" si="144"/>
        <v>G01391  * C00185</v>
      </c>
      <c r="M1343" s="16" t="str">
        <f t="shared" si="145"/>
        <v>(${Variables:E3_4_19_3_kcat} * E3_4_19_3 * G13074  *  C00001 ) / (${Variables:E3_4_19_3_km} + (E3_4_19_3 * G13074  *  C00001 ))</v>
      </c>
      <c r="N1343" s="16" t="str">
        <f t="shared" si="146"/>
        <v>r1342: G13074  +  C00001  -&gt; G01391  + C00185 | (${Variables:E3_4_19_3_kcat} * E3_4_19_3 * G13074  *  C00001 ) / (${Variables:E3_4_19_3_km} + (E3_4_19_3 * G13074  *  C00001 ))</v>
      </c>
    </row>
    <row r="1344" spans="1:14" ht="29" x14ac:dyDescent="0.35">
      <c r="A1344" s="12" t="s">
        <v>2727</v>
      </c>
      <c r="B1344" s="11" t="s">
        <v>2097</v>
      </c>
      <c r="C1344" s="11" t="s">
        <v>7719</v>
      </c>
      <c r="E1344" s="40">
        <v>1343</v>
      </c>
      <c r="F1344" s="11" t="str">
        <f t="shared" si="141"/>
        <v>E3_4_21_102</v>
      </c>
      <c r="G1344" s="46" t="str">
        <f t="shared" si="142"/>
        <v>E3_4_21_102_kcat: 13.7</v>
      </c>
      <c r="H1344" s="46" t="str">
        <f t="shared" si="147"/>
        <v>E3_4_21_102_km: 1</v>
      </c>
      <c r="I1344" s="49" t="s">
        <v>8766</v>
      </c>
      <c r="J1344" s="49" t="str">
        <f t="shared" si="143"/>
        <v>G13074  *  C00001 </v>
      </c>
      <c r="K1344" s="19" t="s">
        <v>10528</v>
      </c>
      <c r="L1344" s="50" t="str">
        <f t="shared" si="144"/>
        <v>G01391  * C00186</v>
      </c>
      <c r="M1344" s="16" t="str">
        <f t="shared" si="145"/>
        <v>(${Variables:E3_4_21_102_kcat} * E3_4_21_102 * G13074  *  C00001 ) / (${Variables:E3_4_21_102_km} + (E3_4_21_102 * G13074  *  C00001 ))</v>
      </c>
      <c r="N1344" s="16" t="str">
        <f t="shared" si="146"/>
        <v>r1343: G13074  +  C00001  -&gt; G01391  + C00186 | (${Variables:E3_4_21_102_kcat} * E3_4_21_102 * G13074  *  C00001 ) / (${Variables:E3_4_21_102_km} + (E3_4_21_102 * G13074  *  C00001 ))</v>
      </c>
    </row>
    <row r="1345" spans="1:14" ht="29" x14ac:dyDescent="0.35">
      <c r="A1345" s="12" t="s">
        <v>2728</v>
      </c>
      <c r="B1345" s="11" t="s">
        <v>2098</v>
      </c>
      <c r="C1345" s="11" t="s">
        <v>7720</v>
      </c>
      <c r="E1345" s="40">
        <v>1344</v>
      </c>
      <c r="F1345" s="11" t="str">
        <f t="shared" si="141"/>
        <v>E3_4_21_105</v>
      </c>
      <c r="G1345" s="46" t="str">
        <f t="shared" si="142"/>
        <v>E3_4_21_105_kcat: 13.7</v>
      </c>
      <c r="H1345" s="46" t="str">
        <f t="shared" si="147"/>
        <v>E3_4_21_105_km: 1</v>
      </c>
      <c r="I1345" s="49" t="s">
        <v>8766</v>
      </c>
      <c r="J1345" s="49" t="str">
        <f t="shared" si="143"/>
        <v>G13074  *  C00001 </v>
      </c>
      <c r="K1345" s="19" t="s">
        <v>10529</v>
      </c>
      <c r="L1345" s="50" t="str">
        <f t="shared" si="144"/>
        <v>G01391  * C00187</v>
      </c>
      <c r="M1345" s="16" t="str">
        <f t="shared" si="145"/>
        <v>(${Variables:E3_4_21_105_kcat} * E3_4_21_105 * G13074  *  C00001 ) / (${Variables:E3_4_21_105_km} + (E3_4_21_105 * G13074  *  C00001 ))</v>
      </c>
      <c r="N1345" s="16" t="str">
        <f t="shared" si="146"/>
        <v>r1344: G13074  +  C00001  -&gt; G01391  + C00187 | (${Variables:E3_4_21_105_kcat} * E3_4_21_105 * G13074  *  C00001 ) / (${Variables:E3_4_21_105_km} + (E3_4_21_105 * G13074  *  C00001 ))</v>
      </c>
    </row>
    <row r="1346" spans="1:14" ht="29" x14ac:dyDescent="0.35">
      <c r="A1346" s="12" t="s">
        <v>2729</v>
      </c>
      <c r="B1346" s="11" t="s">
        <v>2099</v>
      </c>
      <c r="C1346" s="11" t="s">
        <v>7721</v>
      </c>
      <c r="E1346" s="40">
        <v>1345</v>
      </c>
      <c r="F1346" s="11" t="str">
        <f t="shared" si="141"/>
        <v>E3_4_21_116</v>
      </c>
      <c r="G1346" s="46" t="str">
        <f t="shared" si="142"/>
        <v>E3_4_21_116_kcat: 13.7</v>
      </c>
      <c r="H1346" s="46" t="str">
        <f t="shared" si="147"/>
        <v>E3_4_21_116_km: 1</v>
      </c>
      <c r="I1346" s="49" t="s">
        <v>8766</v>
      </c>
      <c r="J1346" s="49" t="str">
        <f t="shared" si="143"/>
        <v>G13074  *  C00001 </v>
      </c>
      <c r="K1346" s="19" t="s">
        <v>10530</v>
      </c>
      <c r="L1346" s="50" t="str">
        <f t="shared" si="144"/>
        <v>G01391  * C00188</v>
      </c>
      <c r="M1346" s="16" t="str">
        <f t="shared" si="145"/>
        <v>(${Variables:E3_4_21_116_kcat} * E3_4_21_116 * G13074  *  C00001 ) / (${Variables:E3_4_21_116_km} + (E3_4_21_116 * G13074  *  C00001 ))</v>
      </c>
      <c r="N1346" s="16" t="str">
        <f t="shared" si="146"/>
        <v>r1345: G13074  +  C00001  -&gt; G01391  + C00188 | (${Variables:E3_4_21_116_kcat} * E3_4_21_116 * G13074  *  C00001 ) / (${Variables:E3_4_21_116_km} + (E3_4_21_116 * G13074  *  C00001 ))</v>
      </c>
    </row>
    <row r="1347" spans="1:14" ht="29" x14ac:dyDescent="0.35">
      <c r="A1347" s="12" t="s">
        <v>2730</v>
      </c>
      <c r="B1347" s="11" t="s">
        <v>2100</v>
      </c>
      <c r="C1347" s="11" t="s">
        <v>7722</v>
      </c>
      <c r="E1347" s="40">
        <v>1346</v>
      </c>
      <c r="F1347" s="11" t="str">
        <f t="shared" ref="F1347:F1370" si="148">"E" &amp; SUBSTITUTE(C1347,".","_")</f>
        <v>E3_4_21_53</v>
      </c>
      <c r="G1347" s="46" t="str">
        <f t="shared" ref="G1347:G1370" si="149">_xlfn.CONCAT(F1347,"_kcat: ",13.7)</f>
        <v>E3_4_21_53_kcat: 13.7</v>
      </c>
      <c r="H1347" s="46" t="str">
        <f t="shared" si="147"/>
        <v>E3_4_21_53_km: 1</v>
      </c>
      <c r="I1347" s="49" t="s">
        <v>8766</v>
      </c>
      <c r="J1347" s="49" t="str">
        <f t="shared" ref="J1347:J1370" si="150">SUBSTITUTE(I1347, "+", "*")</f>
        <v>G13074  *  C00001 </v>
      </c>
      <c r="K1347" s="19" t="s">
        <v>10531</v>
      </c>
      <c r="L1347" s="50" t="str">
        <f t="shared" ref="L1347:L1370" si="151">SUBSTITUTE(K1347, "+", "*")</f>
        <v>G01391  * C00189</v>
      </c>
      <c r="M1347" s="16" t="str">
        <f t="shared" ref="M1347:M1370" si="152">_xlfn.CONCAT("(", "${Variables:",F1347, "_kcat}"," * ", F1347, " * ",J1347,") / (","${Variables:",F1347,"_km}"," + (",F1347," * ",J1347,"))")</f>
        <v>(${Variables:E3_4_21_53_kcat} * E3_4_21_53 * G13074  *  C00001 ) / (${Variables:E3_4_21_53_km} + (E3_4_21_53 * G13074  *  C00001 ))</v>
      </c>
      <c r="N1347" s="16" t="str">
        <f t="shared" ref="N1347:N1370" si="153">_xlfn.CONCAT("r",E1347,": ",I1347, " -&gt; ",K1347," | ",M1347)</f>
        <v>r1346: G13074  +  C00001  -&gt; G01391  + C00189 | (${Variables:E3_4_21_53_kcat} * E3_4_21_53 * G13074  *  C00001 ) / (${Variables:E3_4_21_53_km} + (E3_4_21_53 * G13074  *  C00001 ))</v>
      </c>
    </row>
    <row r="1348" spans="1:14" ht="29" x14ac:dyDescent="0.35">
      <c r="A1348" s="12" t="s">
        <v>2731</v>
      </c>
      <c r="B1348" s="11" t="s">
        <v>2101</v>
      </c>
      <c r="C1348" s="11" t="s">
        <v>7723</v>
      </c>
      <c r="E1348" s="40">
        <v>1347</v>
      </c>
      <c r="F1348" s="11" t="str">
        <f t="shared" si="148"/>
        <v>E3_4_21_62</v>
      </c>
      <c r="G1348" s="46" t="str">
        <f t="shared" si="149"/>
        <v>E3_4_21_62_kcat: 13.7</v>
      </c>
      <c r="H1348" s="46" t="str">
        <f t="shared" si="147"/>
        <v>E3_4_21_62_km: 1</v>
      </c>
      <c r="I1348" s="49" t="s">
        <v>8766</v>
      </c>
      <c r="J1348" s="49" t="str">
        <f t="shared" si="150"/>
        <v>G13074  *  C00001 </v>
      </c>
      <c r="K1348" s="19" t="s">
        <v>10532</v>
      </c>
      <c r="L1348" s="50" t="str">
        <f t="shared" si="151"/>
        <v>G01391  * C00190</v>
      </c>
      <c r="M1348" s="16" t="str">
        <f t="shared" si="152"/>
        <v>(${Variables:E3_4_21_62_kcat} * E3_4_21_62 * G13074  *  C00001 ) / (${Variables:E3_4_21_62_km} + (E3_4_21_62 * G13074  *  C00001 ))</v>
      </c>
      <c r="N1348" s="16" t="str">
        <f t="shared" si="153"/>
        <v>r1347: G13074  +  C00001  -&gt; G01391  + C00190 | (${Variables:E3_4_21_62_kcat} * E3_4_21_62 * G13074  *  C00001 ) / (${Variables:E3_4_21_62_km} + (E3_4_21_62 * G13074  *  C00001 ))</v>
      </c>
    </row>
    <row r="1349" spans="1:14" ht="29" x14ac:dyDescent="0.35">
      <c r="A1349" s="12" t="s">
        <v>2732</v>
      </c>
      <c r="B1349" s="11" t="s">
        <v>2102</v>
      </c>
      <c r="C1349" s="11" t="s">
        <v>7724</v>
      </c>
      <c r="E1349" s="40">
        <v>1348</v>
      </c>
      <c r="F1349" s="11" t="str">
        <f t="shared" si="148"/>
        <v>E3_4_21_88</v>
      </c>
      <c r="G1349" s="46" t="str">
        <f t="shared" si="149"/>
        <v>E3_4_21_88_kcat: 13.7</v>
      </c>
      <c r="H1349" s="46" t="str">
        <f t="shared" si="147"/>
        <v>E3_4_21_88_km: 1</v>
      </c>
      <c r="I1349" s="49" t="s">
        <v>8766</v>
      </c>
      <c r="J1349" s="49" t="str">
        <f t="shared" si="150"/>
        <v>G13074  *  C00001 </v>
      </c>
      <c r="K1349" s="19" t="s">
        <v>10533</v>
      </c>
      <c r="L1349" s="50" t="str">
        <f t="shared" si="151"/>
        <v>G01391  * C00191</v>
      </c>
      <c r="M1349" s="16" t="str">
        <f t="shared" si="152"/>
        <v>(${Variables:E3_4_21_88_kcat} * E3_4_21_88 * G13074  *  C00001 ) / (${Variables:E3_4_21_88_km} + (E3_4_21_88 * G13074  *  C00001 ))</v>
      </c>
      <c r="N1349" s="16" t="str">
        <f t="shared" si="153"/>
        <v>r1348: G13074  +  C00001  -&gt; G01391  + C00191 | (${Variables:E3_4_21_88_kcat} * E3_4_21_88 * G13074  *  C00001 ) / (${Variables:E3_4_21_88_km} + (E3_4_21_88 * G13074  *  C00001 ))</v>
      </c>
    </row>
    <row r="1350" spans="1:14" ht="29" x14ac:dyDescent="0.35">
      <c r="A1350" s="12" t="s">
        <v>2733</v>
      </c>
      <c r="B1350" s="11" t="s">
        <v>2103</v>
      </c>
      <c r="C1350" s="11" t="s">
        <v>7725</v>
      </c>
      <c r="E1350" s="40">
        <v>1349</v>
      </c>
      <c r="F1350" s="11" t="str">
        <f t="shared" si="148"/>
        <v>E3_4_21_89</v>
      </c>
      <c r="G1350" s="46" t="str">
        <f t="shared" si="149"/>
        <v>E3_4_21_89_kcat: 13.7</v>
      </c>
      <c r="H1350" s="46" t="str">
        <f t="shared" si="147"/>
        <v>E3_4_21_89_km: 1</v>
      </c>
      <c r="I1350" s="49" t="s">
        <v>8766</v>
      </c>
      <c r="J1350" s="49" t="str">
        <f t="shared" si="150"/>
        <v>G13074  *  C00001 </v>
      </c>
      <c r="K1350" s="19" t="s">
        <v>10534</v>
      </c>
      <c r="L1350" s="50" t="str">
        <f t="shared" si="151"/>
        <v>G01391  * C00192</v>
      </c>
      <c r="M1350" s="16" t="str">
        <f t="shared" si="152"/>
        <v>(${Variables:E3_4_21_89_kcat} * E3_4_21_89 * G13074  *  C00001 ) / (${Variables:E3_4_21_89_km} + (E3_4_21_89 * G13074  *  C00001 ))</v>
      </c>
      <c r="N1350" s="16" t="str">
        <f t="shared" si="153"/>
        <v>r1349: G13074  +  C00001  -&gt; G01391  + C00192 | (${Variables:E3_4_21_89_kcat} * E3_4_21_89 * G13074  *  C00001 ) / (${Variables:E3_4_21_89_km} + (E3_4_21_89 * G13074  *  C00001 ))</v>
      </c>
    </row>
    <row r="1351" spans="1:14" ht="29" x14ac:dyDescent="0.35">
      <c r="A1351" s="12" t="s">
        <v>2734</v>
      </c>
      <c r="B1351" s="11" t="s">
        <v>2104</v>
      </c>
      <c r="C1351" s="11" t="s">
        <v>7726</v>
      </c>
      <c r="E1351" s="40">
        <v>1350</v>
      </c>
      <c r="F1351" s="11" t="str">
        <f t="shared" si="148"/>
        <v>E3_4_21_92</v>
      </c>
      <c r="G1351" s="46" t="str">
        <f t="shared" si="149"/>
        <v>E3_4_21_92_kcat: 13.7</v>
      </c>
      <c r="H1351" s="46" t="str">
        <f t="shared" si="147"/>
        <v>E3_4_21_92_km: 1</v>
      </c>
      <c r="I1351" s="49" t="s">
        <v>8766</v>
      </c>
      <c r="J1351" s="49" t="str">
        <f t="shared" si="150"/>
        <v>G13074  *  C00001 </v>
      </c>
      <c r="K1351" s="19" t="s">
        <v>10535</v>
      </c>
      <c r="L1351" s="50" t="str">
        <f t="shared" si="151"/>
        <v>G01391  * C00193</v>
      </c>
      <c r="M1351" s="16" t="str">
        <f t="shared" si="152"/>
        <v>(${Variables:E3_4_21_92_kcat} * E3_4_21_92 * G13074  *  C00001 ) / (${Variables:E3_4_21_92_km} + (E3_4_21_92 * G13074  *  C00001 ))</v>
      </c>
      <c r="N1351" s="16" t="str">
        <f t="shared" si="153"/>
        <v>r1350: G13074  +  C00001  -&gt; G01391  + C00193 | (${Variables:E3_4_21_92_kcat} * E3_4_21_92 * G13074  *  C00001 ) / (${Variables:E3_4_21_92_km} + (E3_4_21_92 * G13074  *  C00001 ))</v>
      </c>
    </row>
    <row r="1352" spans="1:14" ht="29" x14ac:dyDescent="0.35">
      <c r="A1352" s="12" t="s">
        <v>2735</v>
      </c>
      <c r="B1352" s="11" t="s">
        <v>2105</v>
      </c>
      <c r="C1352" s="11" t="s">
        <v>7727</v>
      </c>
      <c r="E1352" s="40">
        <v>1351</v>
      </c>
      <c r="F1352" s="11" t="str">
        <f t="shared" si="148"/>
        <v>E3_4_23_36</v>
      </c>
      <c r="G1352" s="46" t="str">
        <f t="shared" si="149"/>
        <v>E3_4_23_36_kcat: 13.7</v>
      </c>
      <c r="H1352" s="46" t="str">
        <f t="shared" si="147"/>
        <v>E3_4_23_36_km: 1</v>
      </c>
      <c r="I1352" s="49" t="s">
        <v>8766</v>
      </c>
      <c r="J1352" s="49" t="str">
        <f t="shared" si="150"/>
        <v>G13074  *  C00001 </v>
      </c>
      <c r="K1352" s="19" t="s">
        <v>10536</v>
      </c>
      <c r="L1352" s="50" t="str">
        <f t="shared" si="151"/>
        <v>G01391  * C00194</v>
      </c>
      <c r="M1352" s="16" t="str">
        <f t="shared" si="152"/>
        <v>(${Variables:E3_4_23_36_kcat} * E3_4_23_36 * G13074  *  C00001 ) / (${Variables:E3_4_23_36_km} + (E3_4_23_36 * G13074  *  C00001 ))</v>
      </c>
      <c r="N1352" s="16" t="str">
        <f t="shared" si="153"/>
        <v>r1351: G13074  +  C00001  -&gt; G01391  + C00194 | (${Variables:E3_4_23_36_kcat} * E3_4_23_36 * G13074  *  C00001 ) / (${Variables:E3_4_23_36_km} + (E3_4_23_36 * G13074  *  C00001 ))</v>
      </c>
    </row>
    <row r="1353" spans="1:14" ht="29" x14ac:dyDescent="0.35">
      <c r="A1353" s="12" t="s">
        <v>2736</v>
      </c>
      <c r="B1353" s="11" t="s">
        <v>2106</v>
      </c>
      <c r="C1353" s="11" t="s">
        <v>7728</v>
      </c>
      <c r="E1353" s="40">
        <v>1352</v>
      </c>
      <c r="F1353" s="11" t="str">
        <f t="shared" si="148"/>
        <v>E3_4_23_43</v>
      </c>
      <c r="G1353" s="46" t="str">
        <f t="shared" si="149"/>
        <v>E3_4_23_43_kcat: 13.7</v>
      </c>
      <c r="H1353" s="46" t="str">
        <f t="shared" si="147"/>
        <v>E3_4_23_43_km: 1</v>
      </c>
      <c r="I1353" s="49" t="s">
        <v>8766</v>
      </c>
      <c r="J1353" s="49" t="str">
        <f t="shared" si="150"/>
        <v>G13074  *  C00001 </v>
      </c>
      <c r="K1353" s="19" t="s">
        <v>10537</v>
      </c>
      <c r="L1353" s="50" t="str">
        <f t="shared" si="151"/>
        <v>G01391  * C00195</v>
      </c>
      <c r="M1353" s="16" t="str">
        <f t="shared" si="152"/>
        <v>(${Variables:E3_4_23_43_kcat} * E3_4_23_43 * G13074  *  C00001 ) / (${Variables:E3_4_23_43_km} + (E3_4_23_43 * G13074  *  C00001 ))</v>
      </c>
      <c r="N1353" s="16" t="str">
        <f t="shared" si="153"/>
        <v>r1352: G13074  +  C00001  -&gt; G01391  + C00195 | (${Variables:E3_4_23_43_kcat} * E3_4_23_43 * G13074  *  C00001 ) / (${Variables:E3_4_23_43_km} + (E3_4_23_43 * G13074  *  C00001 ))</v>
      </c>
    </row>
    <row r="1354" spans="1:14" ht="29" x14ac:dyDescent="0.35">
      <c r="A1354" s="12" t="s">
        <v>2737</v>
      </c>
      <c r="B1354" s="11" t="s">
        <v>2107</v>
      </c>
      <c r="C1354" s="11" t="s">
        <v>7729</v>
      </c>
      <c r="E1354" s="40">
        <v>1353</v>
      </c>
      <c r="F1354" s="11" t="str">
        <f t="shared" si="148"/>
        <v>E3_4_24_78</v>
      </c>
      <c r="G1354" s="46" t="str">
        <f t="shared" si="149"/>
        <v>E3_4_24_78_kcat: 13.7</v>
      </c>
      <c r="H1354" s="46" t="str">
        <f t="shared" si="147"/>
        <v>E3_4_24_78_km: 1</v>
      </c>
      <c r="I1354" s="49" t="s">
        <v>8766</v>
      </c>
      <c r="J1354" s="49" t="str">
        <f t="shared" si="150"/>
        <v>G13074  *  C00001 </v>
      </c>
      <c r="K1354" s="19" t="s">
        <v>10538</v>
      </c>
      <c r="L1354" s="50" t="str">
        <f t="shared" si="151"/>
        <v>G01391  * C00196</v>
      </c>
      <c r="M1354" s="16" t="str">
        <f t="shared" si="152"/>
        <v>(${Variables:E3_4_24_78_kcat} * E3_4_24_78 * G13074  *  C00001 ) / (${Variables:E3_4_24_78_km} + (E3_4_24_78 * G13074  *  C00001 ))</v>
      </c>
      <c r="N1354" s="16" t="str">
        <f t="shared" si="153"/>
        <v>r1353: G13074  +  C00001  -&gt; G01391  + C00196 | (${Variables:E3_4_24_78_kcat} * E3_4_24_78 * G13074  *  C00001 ) / (${Variables:E3_4_24_78_km} + (E3_4_24_78 * G13074  *  C00001 ))</v>
      </c>
    </row>
    <row r="1355" spans="1:14" ht="29" x14ac:dyDescent="0.35">
      <c r="A1355" s="12" t="s">
        <v>2738</v>
      </c>
      <c r="B1355" s="11" t="s">
        <v>2108</v>
      </c>
      <c r="C1355" s="11" t="s">
        <v>7730</v>
      </c>
      <c r="E1355" s="40">
        <v>1354</v>
      </c>
      <c r="F1355" s="11" t="str">
        <f t="shared" si="148"/>
        <v>E3_4_25_2</v>
      </c>
      <c r="G1355" s="46" t="str">
        <f t="shared" si="149"/>
        <v>E3_4_25_2_kcat: 13.7</v>
      </c>
      <c r="H1355" s="46" t="str">
        <f t="shared" si="147"/>
        <v>E3_4_25_2_km: 1</v>
      </c>
      <c r="I1355" s="49" t="s">
        <v>8766</v>
      </c>
      <c r="J1355" s="49" t="str">
        <f t="shared" si="150"/>
        <v>G13074  *  C00001 </v>
      </c>
      <c r="K1355" s="19" t="s">
        <v>10539</v>
      </c>
      <c r="L1355" s="50" t="str">
        <f t="shared" si="151"/>
        <v>G01391  * C00197</v>
      </c>
      <c r="M1355" s="16" t="str">
        <f t="shared" si="152"/>
        <v>(${Variables:E3_4_25_2_kcat} * E3_4_25_2 * G13074  *  C00001 ) / (${Variables:E3_4_25_2_km} + (E3_4_25_2 * G13074  *  C00001 ))</v>
      </c>
      <c r="N1355" s="16" t="str">
        <f t="shared" si="153"/>
        <v>r1354: G13074  +  C00001  -&gt; G01391  + C00197 | (${Variables:E3_4_25_2_kcat} * E3_4_25_2 * G13074  *  C00001 ) / (${Variables:E3_4_25_2_km} + (E3_4_25_2 * G13074  *  C00001 ))</v>
      </c>
    </row>
    <row r="1356" spans="1:14" ht="29" x14ac:dyDescent="0.35">
      <c r="A1356" s="12" t="s">
        <v>2773</v>
      </c>
      <c r="B1356" s="11" t="s">
        <v>2143</v>
      </c>
      <c r="C1356" s="11" t="s">
        <v>7731</v>
      </c>
      <c r="E1356" s="40">
        <v>1355</v>
      </c>
      <c r="F1356" s="11" t="str">
        <f t="shared" si="148"/>
        <v>E3_6_4_12</v>
      </c>
      <c r="G1356" s="46" t="str">
        <f t="shared" si="149"/>
        <v>E3_6_4_12_kcat: 13.7</v>
      </c>
      <c r="H1356" s="46" t="str">
        <f t="shared" si="147"/>
        <v>E3_6_4_12_km: 1</v>
      </c>
      <c r="I1356" s="49" t="s">
        <v>8766</v>
      </c>
      <c r="J1356" s="49" t="str">
        <f t="shared" si="150"/>
        <v>G13074  *  C00001 </v>
      </c>
      <c r="K1356" s="19" t="s">
        <v>10540</v>
      </c>
      <c r="L1356" s="50" t="str">
        <f t="shared" si="151"/>
        <v>G01391  * C00198</v>
      </c>
      <c r="M1356" s="16" t="str">
        <f t="shared" si="152"/>
        <v>(${Variables:E3_6_4_12_kcat} * E3_6_4_12 * G13074  *  C00001 ) / (${Variables:E3_6_4_12_km} + (E3_6_4_12 * G13074  *  C00001 ))</v>
      </c>
      <c r="N1356" s="16" t="str">
        <f t="shared" si="153"/>
        <v>r1355: G13074  +  C00001  -&gt; G01391  + C00198 | (${Variables:E3_6_4_12_kcat} * E3_6_4_12 * G13074  *  C00001 ) / (${Variables:E3_6_4_12_km} + (E3_6_4_12 * G13074  *  C00001 ))</v>
      </c>
    </row>
    <row r="1357" spans="1:14" ht="29" x14ac:dyDescent="0.35">
      <c r="A1357" s="12" t="s">
        <v>2774</v>
      </c>
      <c r="B1357" s="11" t="s">
        <v>2144</v>
      </c>
      <c r="C1357" s="11" t="s">
        <v>7732</v>
      </c>
      <c r="E1357" s="40">
        <v>1356</v>
      </c>
      <c r="F1357" s="11" t="str">
        <f t="shared" si="148"/>
        <v>E3_6_4_13</v>
      </c>
      <c r="G1357" s="46" t="str">
        <f t="shared" si="149"/>
        <v>E3_6_4_13_kcat: 13.7</v>
      </c>
      <c r="H1357" s="46" t="str">
        <f t="shared" ref="H1357:H1370" si="154">_xlfn.CONCAT(F1357,"_km: ",1)</f>
        <v>E3_6_4_13_km: 1</v>
      </c>
      <c r="I1357" s="49" t="s">
        <v>8766</v>
      </c>
      <c r="J1357" s="49" t="str">
        <f t="shared" si="150"/>
        <v>G13074  *  C00001 </v>
      </c>
      <c r="K1357" s="19" t="s">
        <v>10541</v>
      </c>
      <c r="L1357" s="50" t="str">
        <f t="shared" si="151"/>
        <v>G01391  * C00199</v>
      </c>
      <c r="M1357" s="16" t="str">
        <f t="shared" si="152"/>
        <v>(${Variables:E3_6_4_13_kcat} * E3_6_4_13 * G13074  *  C00001 ) / (${Variables:E3_6_4_13_km} + (E3_6_4_13 * G13074  *  C00001 ))</v>
      </c>
      <c r="N1357" s="16" t="str">
        <f t="shared" si="153"/>
        <v>r1356: G13074  +  C00001  -&gt; G01391  + C00199 | (${Variables:E3_6_4_13_kcat} * E3_6_4_13 * G13074  *  C00001 ) / (${Variables:E3_6_4_13_km} + (E3_6_4_13 * G13074  *  C00001 ))</v>
      </c>
    </row>
    <row r="1358" spans="1:14" ht="29" x14ac:dyDescent="0.35">
      <c r="A1358" s="12" t="s">
        <v>2804</v>
      </c>
      <c r="B1358" s="11" t="s">
        <v>2174</v>
      </c>
      <c r="C1358" s="11" t="s">
        <v>7733</v>
      </c>
      <c r="E1358" s="40">
        <v>1357</v>
      </c>
      <c r="F1358" s="11" t="str">
        <f t="shared" si="148"/>
        <v>E4_1_99_14</v>
      </c>
      <c r="G1358" s="46" t="str">
        <f t="shared" si="149"/>
        <v>E4_1_99_14_kcat: 13.7</v>
      </c>
      <c r="H1358" s="46" t="str">
        <f t="shared" si="154"/>
        <v>E4_1_99_14_km: 1</v>
      </c>
      <c r="I1358" s="49" t="s">
        <v>8766</v>
      </c>
      <c r="J1358" s="49" t="str">
        <f t="shared" si="150"/>
        <v>G13074  *  C00001 </v>
      </c>
      <c r="K1358" s="19" t="s">
        <v>10542</v>
      </c>
      <c r="L1358" s="50" t="str">
        <f t="shared" si="151"/>
        <v>G01391  * C00200</v>
      </c>
      <c r="M1358" s="16" t="str">
        <f t="shared" si="152"/>
        <v>(${Variables:E4_1_99_14_kcat} * E4_1_99_14 * G13074  *  C00001 ) / (${Variables:E4_1_99_14_km} + (E4_1_99_14 * G13074  *  C00001 ))</v>
      </c>
      <c r="N1358" s="16" t="str">
        <f t="shared" si="153"/>
        <v>r1357: G13074  +  C00001  -&gt; G01391  + C00200 | (${Variables:E4_1_99_14_kcat} * E4_1_99_14 * G13074  *  C00001 ) / (${Variables:E4_1_99_14_km} + (E4_1_99_14 * G13074  *  C00001 ))</v>
      </c>
    </row>
    <row r="1359" spans="1:14" ht="29" x14ac:dyDescent="0.35">
      <c r="A1359" s="12" t="s">
        <v>2834</v>
      </c>
      <c r="B1359" s="11" t="s">
        <v>2204</v>
      </c>
      <c r="C1359" s="11" t="s">
        <v>7734</v>
      </c>
      <c r="E1359" s="40">
        <v>1358</v>
      </c>
      <c r="F1359" s="11" t="str">
        <f t="shared" si="148"/>
        <v>E4_2_2_23</v>
      </c>
      <c r="G1359" s="46" t="str">
        <f t="shared" si="149"/>
        <v>E4_2_2_23_kcat: 13.7</v>
      </c>
      <c r="H1359" s="46" t="str">
        <f t="shared" si="154"/>
        <v>E4_2_2_23_km: 1</v>
      </c>
      <c r="I1359" s="49" t="s">
        <v>8766</v>
      </c>
      <c r="J1359" s="49" t="str">
        <f t="shared" si="150"/>
        <v>G13074  *  C00001 </v>
      </c>
      <c r="K1359" s="19" t="s">
        <v>10543</v>
      </c>
      <c r="L1359" s="50" t="str">
        <f t="shared" si="151"/>
        <v>G01391  * C00201</v>
      </c>
      <c r="M1359" s="16" t="str">
        <f t="shared" si="152"/>
        <v>(${Variables:E4_2_2_23_kcat} * E4_2_2_23 * G13074  *  C00001 ) / (${Variables:E4_2_2_23_km} + (E4_2_2_23 * G13074  *  C00001 ))</v>
      </c>
      <c r="N1359" s="16" t="str">
        <f t="shared" si="153"/>
        <v>r1358: G13074  +  C00001  -&gt; G01391  + C00201 | (${Variables:E4_2_2_23_kcat} * E4_2_2_23 * G13074  *  C00001 ) / (${Variables:E4_2_2_23_km} + (E4_2_2_23 * G13074  *  C00001 ))</v>
      </c>
    </row>
    <row r="1360" spans="1:14" ht="29" x14ac:dyDescent="0.35">
      <c r="A1360" s="12" t="s">
        <v>2835</v>
      </c>
      <c r="B1360" s="11" t="s">
        <v>2205</v>
      </c>
      <c r="C1360" s="11" t="s">
        <v>7735</v>
      </c>
      <c r="E1360" s="40">
        <v>1359</v>
      </c>
      <c r="F1360" s="11" t="str">
        <f t="shared" si="148"/>
        <v>E4_2_2_24</v>
      </c>
      <c r="G1360" s="46" t="str">
        <f t="shared" si="149"/>
        <v>E4_2_2_24_kcat: 13.7</v>
      </c>
      <c r="H1360" s="46" t="str">
        <f t="shared" si="154"/>
        <v>E4_2_2_24_km: 1</v>
      </c>
      <c r="I1360" s="49" t="s">
        <v>8766</v>
      </c>
      <c r="J1360" s="49" t="str">
        <f t="shared" si="150"/>
        <v>G13074  *  C00001 </v>
      </c>
      <c r="K1360" s="19" t="s">
        <v>10544</v>
      </c>
      <c r="L1360" s="50" t="str">
        <f t="shared" si="151"/>
        <v>G01391  * C00202</v>
      </c>
      <c r="M1360" s="16" t="str">
        <f t="shared" si="152"/>
        <v>(${Variables:E4_2_2_24_kcat} * E4_2_2_24 * G13074  *  C00001 ) / (${Variables:E4_2_2_24_km} + (E4_2_2_24 * G13074  *  C00001 ))</v>
      </c>
      <c r="N1360" s="16" t="str">
        <f t="shared" si="153"/>
        <v>r1359: G13074  +  C00001  -&gt; G01391  + C00202 | (${Variables:E4_2_2_24_kcat} * E4_2_2_24 * G13074  *  C00001 ) / (${Variables:E4_2_2_24_km} + (E4_2_2_24 * G13074  *  C00001 ))</v>
      </c>
    </row>
    <row r="1361" spans="1:14" ht="29" x14ac:dyDescent="0.35">
      <c r="A1361" s="12" t="s">
        <v>2841</v>
      </c>
      <c r="B1361" s="11" t="s">
        <v>2211</v>
      </c>
      <c r="C1361" s="11" t="s">
        <v>7736</v>
      </c>
      <c r="E1361" s="40">
        <v>1360</v>
      </c>
      <c r="F1361" s="11" t="str">
        <f t="shared" si="148"/>
        <v>E4_2_99_18</v>
      </c>
      <c r="G1361" s="46" t="str">
        <f t="shared" si="149"/>
        <v>E4_2_99_18_kcat: 13.7</v>
      </c>
      <c r="H1361" s="46" t="str">
        <f t="shared" si="154"/>
        <v>E4_2_99_18_km: 1</v>
      </c>
      <c r="I1361" s="49" t="s">
        <v>8766</v>
      </c>
      <c r="J1361" s="49" t="str">
        <f t="shared" si="150"/>
        <v>G13074  *  C00001 </v>
      </c>
      <c r="K1361" s="19" t="s">
        <v>10545</v>
      </c>
      <c r="L1361" s="50" t="str">
        <f t="shared" si="151"/>
        <v>G01391  * C00203</v>
      </c>
      <c r="M1361" s="16" t="str">
        <f t="shared" si="152"/>
        <v>(${Variables:E4_2_99_18_kcat} * E4_2_99_18 * G13074  *  C00001 ) / (${Variables:E4_2_99_18_km} + (E4_2_99_18 * G13074  *  C00001 ))</v>
      </c>
      <c r="N1361" s="16" t="str">
        <f t="shared" si="153"/>
        <v>r1360: G13074  +  C00001  -&gt; G01391  + C00203 | (${Variables:E4_2_99_18_kcat} * E4_2_99_18 * G13074  *  C00001 ) / (${Variables:E4_2_99_18_km} + (E4_2_99_18 * G13074  *  C00001 ))</v>
      </c>
    </row>
    <row r="1362" spans="1:14" ht="29" x14ac:dyDescent="0.35">
      <c r="A1362" s="12" t="s">
        <v>2902</v>
      </c>
      <c r="B1362" s="11" t="s">
        <v>2272</v>
      </c>
      <c r="C1362" s="11" t="s">
        <v>7737</v>
      </c>
      <c r="E1362" s="40">
        <v>1361</v>
      </c>
      <c r="F1362" s="11" t="str">
        <f t="shared" si="148"/>
        <v>E5_4_99_22</v>
      </c>
      <c r="G1362" s="46" t="str">
        <f t="shared" si="149"/>
        <v>E5_4_99_22_kcat: 13.7</v>
      </c>
      <c r="H1362" s="46" t="str">
        <f t="shared" si="154"/>
        <v>E5_4_99_22_km: 1</v>
      </c>
      <c r="I1362" s="49" t="s">
        <v>8766</v>
      </c>
      <c r="J1362" s="49" t="str">
        <f t="shared" si="150"/>
        <v>G13074  *  C00001 </v>
      </c>
      <c r="K1362" s="19" t="s">
        <v>10546</v>
      </c>
      <c r="L1362" s="50" t="str">
        <f t="shared" si="151"/>
        <v>G01391  * C00204</v>
      </c>
      <c r="M1362" s="16" t="str">
        <f t="shared" si="152"/>
        <v>(${Variables:E5_4_99_22_kcat} * E5_4_99_22 * G13074  *  C00001 ) / (${Variables:E5_4_99_22_km} + (E5_4_99_22 * G13074  *  C00001 ))</v>
      </c>
      <c r="N1362" s="16" t="str">
        <f t="shared" si="153"/>
        <v>r1361: G13074  +  C00001  -&gt; G01391  + C00204 | (${Variables:E5_4_99_22_kcat} * E5_4_99_22 * G13074  *  C00001 ) / (${Variables:E5_4_99_22_km} + (E5_4_99_22 * G13074  *  C00001 ))</v>
      </c>
    </row>
    <row r="1363" spans="1:14" ht="29" x14ac:dyDescent="0.35">
      <c r="A1363" s="12" t="s">
        <v>2903</v>
      </c>
      <c r="B1363" s="11" t="s">
        <v>2273</v>
      </c>
      <c r="C1363" s="11" t="s">
        <v>7738</v>
      </c>
      <c r="E1363" s="40">
        <v>1362</v>
      </c>
      <c r="F1363" s="11" t="str">
        <f t="shared" si="148"/>
        <v>E5_4_99_25</v>
      </c>
      <c r="G1363" s="46" t="str">
        <f t="shared" si="149"/>
        <v>E5_4_99_25_kcat: 13.7</v>
      </c>
      <c r="H1363" s="46" t="str">
        <f t="shared" si="154"/>
        <v>E5_4_99_25_km: 1</v>
      </c>
      <c r="I1363" s="49" t="s">
        <v>8766</v>
      </c>
      <c r="J1363" s="49" t="str">
        <f t="shared" si="150"/>
        <v>G13074  *  C00001 </v>
      </c>
      <c r="K1363" s="19" t="s">
        <v>10547</v>
      </c>
      <c r="L1363" s="50" t="str">
        <f t="shared" si="151"/>
        <v>G01391  * C00205</v>
      </c>
      <c r="M1363" s="16" t="str">
        <f t="shared" si="152"/>
        <v>(${Variables:E5_4_99_25_kcat} * E5_4_99_25 * G13074  *  C00001 ) / (${Variables:E5_4_99_25_km} + (E5_4_99_25 * G13074  *  C00001 ))</v>
      </c>
      <c r="N1363" s="16" t="str">
        <f t="shared" si="153"/>
        <v>r1362: G13074  +  C00001  -&gt; G01391  + C00205 | (${Variables:E5_4_99_25_kcat} * E5_4_99_25 * G13074  *  C00001 ) / (${Variables:E5_4_99_25_km} + (E5_4_99_25 * G13074  *  C00001 ))</v>
      </c>
    </row>
    <row r="1364" spans="1:14" ht="29" x14ac:dyDescent="0.35">
      <c r="A1364" s="12" t="s">
        <v>2906</v>
      </c>
      <c r="B1364" s="11" t="s">
        <v>2276</v>
      </c>
      <c r="C1364" s="11" t="s">
        <v>7739</v>
      </c>
      <c r="E1364" s="40">
        <v>1363</v>
      </c>
      <c r="F1364" s="11" t="str">
        <f t="shared" si="148"/>
        <v>E5_6_2_1</v>
      </c>
      <c r="G1364" s="46" t="str">
        <f t="shared" si="149"/>
        <v>E5_6_2_1_kcat: 13.7</v>
      </c>
      <c r="H1364" s="46" t="str">
        <f t="shared" si="154"/>
        <v>E5_6_2_1_km: 1</v>
      </c>
      <c r="I1364" s="49" t="s">
        <v>8766</v>
      </c>
      <c r="J1364" s="49" t="str">
        <f t="shared" si="150"/>
        <v>G13074  *  C00001 </v>
      </c>
      <c r="K1364" s="19" t="s">
        <v>10548</v>
      </c>
      <c r="L1364" s="50" t="str">
        <f t="shared" si="151"/>
        <v>G01391  * C00206</v>
      </c>
      <c r="M1364" s="16" t="str">
        <f t="shared" si="152"/>
        <v>(${Variables:E5_6_2_1_kcat} * E5_6_2_1 * G13074  *  C00001 ) / (${Variables:E5_6_2_1_km} + (E5_6_2_1 * G13074  *  C00001 ))</v>
      </c>
      <c r="N1364" s="16" t="str">
        <f t="shared" si="153"/>
        <v>r1363: G13074  +  C00001  -&gt; G01391  + C00206 | (${Variables:E5_6_2_1_kcat} * E5_6_2_1 * G13074  *  C00001 ) / (${Variables:E5_6_2_1_km} + (E5_6_2_1 * G13074  *  C00001 ))</v>
      </c>
    </row>
    <row r="1365" spans="1:14" ht="29" x14ac:dyDescent="0.35">
      <c r="A1365" s="12" t="s">
        <v>2907</v>
      </c>
      <c r="B1365" s="11" t="s">
        <v>2277</v>
      </c>
      <c r="C1365" s="11" t="s">
        <v>7740</v>
      </c>
      <c r="E1365" s="40">
        <v>1364</v>
      </c>
      <c r="F1365" s="11" t="str">
        <f t="shared" si="148"/>
        <v>E5_6_2_2</v>
      </c>
      <c r="G1365" s="46" t="str">
        <f t="shared" si="149"/>
        <v>E5_6_2_2_kcat: 13.7</v>
      </c>
      <c r="H1365" s="46" t="str">
        <f t="shared" si="154"/>
        <v>E5_6_2_2_km: 1</v>
      </c>
      <c r="I1365" s="49" t="s">
        <v>8766</v>
      </c>
      <c r="J1365" s="49" t="str">
        <f t="shared" si="150"/>
        <v>G13074  *  C00001 </v>
      </c>
      <c r="K1365" s="19" t="s">
        <v>10549</v>
      </c>
      <c r="L1365" s="50" t="str">
        <f t="shared" si="151"/>
        <v>G01391  * C00207</v>
      </c>
      <c r="M1365" s="16" t="str">
        <f t="shared" si="152"/>
        <v>(${Variables:E5_6_2_2_kcat} * E5_6_2_2 * G13074  *  C00001 ) / (${Variables:E5_6_2_2_km} + (E5_6_2_2 * G13074  *  C00001 ))</v>
      </c>
      <c r="N1365" s="16" t="str">
        <f t="shared" si="153"/>
        <v>r1364: G13074  +  C00001  -&gt; G01391  + C00207 | (${Variables:E5_6_2_2_kcat} * E5_6_2_2 * G13074  *  C00001 ) / (${Variables:E5_6_2_2_km} + (E5_6_2_2 * G13074  *  C00001 ))</v>
      </c>
    </row>
    <row r="1366" spans="1:14" ht="29" x14ac:dyDescent="0.35">
      <c r="A1366" s="12" t="s">
        <v>2908</v>
      </c>
      <c r="B1366" s="11" t="s">
        <v>2278</v>
      </c>
      <c r="C1366" s="11" t="s">
        <v>7741</v>
      </c>
      <c r="E1366" s="40">
        <v>1365</v>
      </c>
      <c r="F1366" s="11" t="str">
        <f t="shared" si="148"/>
        <v>E5_6_2_4</v>
      </c>
      <c r="G1366" s="46" t="str">
        <f t="shared" si="149"/>
        <v>E5_6_2_4_kcat: 13.7</v>
      </c>
      <c r="H1366" s="46" t="str">
        <f t="shared" si="154"/>
        <v>E5_6_2_4_km: 1</v>
      </c>
      <c r="I1366" s="49" t="s">
        <v>8766</v>
      </c>
      <c r="J1366" s="49" t="str">
        <f t="shared" si="150"/>
        <v>G13074  *  C00001 </v>
      </c>
      <c r="K1366" s="19" t="s">
        <v>10550</v>
      </c>
      <c r="L1366" s="50" t="str">
        <f t="shared" si="151"/>
        <v>G01391  * C00208</v>
      </c>
      <c r="M1366" s="16" t="str">
        <f t="shared" si="152"/>
        <v>(${Variables:E5_6_2_4_kcat} * E5_6_2_4 * G13074  *  C00001 ) / (${Variables:E5_6_2_4_km} + (E5_6_2_4 * G13074  *  C00001 ))</v>
      </c>
      <c r="N1366" s="16" t="str">
        <f t="shared" si="153"/>
        <v>r1365: G13074  +  C00001  -&gt; G01391  + C00208 | (${Variables:E5_6_2_4_kcat} * E5_6_2_4 * G13074  *  C00001 ) / (${Variables:E5_6_2_4_km} + (E5_6_2_4 * G13074  *  C00001 ))</v>
      </c>
    </row>
    <row r="1367" spans="1:14" ht="29" x14ac:dyDescent="0.35">
      <c r="A1367" s="12" t="s">
        <v>2966</v>
      </c>
      <c r="B1367" s="11" t="s">
        <v>2336</v>
      </c>
      <c r="C1367" s="11" t="s">
        <v>7742</v>
      </c>
      <c r="E1367" s="40">
        <v>1366</v>
      </c>
      <c r="F1367" s="11" t="str">
        <f t="shared" si="148"/>
        <v>E7_2_2_10</v>
      </c>
      <c r="G1367" s="46" t="str">
        <f t="shared" si="149"/>
        <v>E7_2_2_10_kcat: 13.7</v>
      </c>
      <c r="H1367" s="46" t="str">
        <f t="shared" si="154"/>
        <v>E7_2_2_10_km: 1</v>
      </c>
      <c r="I1367" s="49" t="s">
        <v>8766</v>
      </c>
      <c r="J1367" s="49" t="str">
        <f t="shared" si="150"/>
        <v>G13074  *  C00001 </v>
      </c>
      <c r="K1367" s="19" t="s">
        <v>10551</v>
      </c>
      <c r="L1367" s="50" t="str">
        <f t="shared" si="151"/>
        <v>G01391  * C00209</v>
      </c>
      <c r="M1367" s="16" t="str">
        <f t="shared" si="152"/>
        <v>(${Variables:E7_2_2_10_kcat} * E7_2_2_10 * G13074  *  C00001 ) / (${Variables:E7_2_2_10_km} + (E7_2_2_10 * G13074  *  C00001 ))</v>
      </c>
      <c r="N1367" s="16" t="str">
        <f t="shared" si="153"/>
        <v>r1366: G13074  +  C00001  -&gt; G01391  + C00209 | (${Variables:E7_2_2_10_kcat} * E7_2_2_10 * G13074  *  C00001 ) / (${Variables:E7_2_2_10_km} + (E7_2_2_10 * G13074  *  C00001 ))</v>
      </c>
    </row>
    <row r="1368" spans="1:14" ht="29" x14ac:dyDescent="0.35">
      <c r="A1368" s="12" t="s">
        <v>2967</v>
      </c>
      <c r="B1368" s="11" t="s">
        <v>2337</v>
      </c>
      <c r="C1368" s="11" t="s">
        <v>7743</v>
      </c>
      <c r="E1368" s="40">
        <v>1367</v>
      </c>
      <c r="F1368" s="11" t="str">
        <f t="shared" si="148"/>
        <v>E7_3_2_1</v>
      </c>
      <c r="G1368" s="46" t="str">
        <f t="shared" si="149"/>
        <v>E7_3_2_1_kcat: 13.7</v>
      </c>
      <c r="H1368" s="46" t="str">
        <f t="shared" si="154"/>
        <v>E7_3_2_1_km: 1</v>
      </c>
      <c r="I1368" s="49" t="s">
        <v>8766</v>
      </c>
      <c r="J1368" s="49" t="str">
        <f t="shared" si="150"/>
        <v>G13074  *  C00001 </v>
      </c>
      <c r="K1368" s="19" t="s">
        <v>10552</v>
      </c>
      <c r="L1368" s="50" t="str">
        <f t="shared" si="151"/>
        <v>G01391  * C00210</v>
      </c>
      <c r="M1368" s="16" t="str">
        <f t="shared" si="152"/>
        <v>(${Variables:E7_3_2_1_kcat} * E7_3_2_1 * G13074  *  C00001 ) / (${Variables:E7_3_2_1_km} + (E7_3_2_1 * G13074  *  C00001 ))</v>
      </c>
      <c r="N1368" s="16" t="str">
        <f t="shared" si="153"/>
        <v>r1367: G13074  +  C00001  -&gt; G01391  + C00210 | (${Variables:E7_3_2_1_kcat} * E7_3_2_1 * G13074  *  C00001 ) / (${Variables:E7_3_2_1_km} + (E7_3_2_1 * G13074  *  C00001 ))</v>
      </c>
    </row>
    <row r="1369" spans="1:14" ht="29" x14ac:dyDescent="0.35">
      <c r="A1369" s="12" t="s">
        <v>2968</v>
      </c>
      <c r="B1369" s="11" t="s">
        <v>2338</v>
      </c>
      <c r="C1369" s="11" t="s">
        <v>7744</v>
      </c>
      <c r="E1369" s="40">
        <v>1368</v>
      </c>
      <c r="F1369" s="11" t="str">
        <f t="shared" si="148"/>
        <v>E7_5_2_7</v>
      </c>
      <c r="G1369" s="46" t="str">
        <f t="shared" si="149"/>
        <v>E7_5_2_7_kcat: 13.7</v>
      </c>
      <c r="H1369" s="46" t="str">
        <f t="shared" si="154"/>
        <v>E7_5_2_7_km: 1</v>
      </c>
      <c r="I1369" s="49" t="s">
        <v>8766</v>
      </c>
      <c r="J1369" s="49" t="str">
        <f t="shared" si="150"/>
        <v>G13074  *  C00001 </v>
      </c>
      <c r="K1369" s="19" t="s">
        <v>10553</v>
      </c>
      <c r="L1369" s="50" t="str">
        <f t="shared" si="151"/>
        <v>G01391  * C00211</v>
      </c>
      <c r="M1369" s="16" t="str">
        <f t="shared" si="152"/>
        <v>(${Variables:E7_5_2_7_kcat} * E7_5_2_7 * G13074  *  C00001 ) / (${Variables:E7_5_2_7_km} + (E7_5_2_7 * G13074  *  C00001 ))</v>
      </c>
      <c r="N1369" s="16" t="str">
        <f t="shared" si="153"/>
        <v>r1368: G13074  +  C00001  -&gt; G01391  + C00211 | (${Variables:E7_5_2_7_kcat} * E7_5_2_7 * G13074  *  C00001 ) / (${Variables:E7_5_2_7_km} + (E7_5_2_7 * G13074  *  C00001 ))</v>
      </c>
    </row>
    <row r="1370" spans="1:14" ht="29" x14ac:dyDescent="0.35">
      <c r="A1370" s="12" t="s">
        <v>2968</v>
      </c>
      <c r="B1370" s="11" t="s">
        <v>2338</v>
      </c>
      <c r="C1370" s="11" t="s">
        <v>7745</v>
      </c>
      <c r="E1370" s="40">
        <v>1369</v>
      </c>
      <c r="F1370" s="11" t="str">
        <f t="shared" si="148"/>
        <v>E7_5_2_8</v>
      </c>
      <c r="G1370" s="46" t="str">
        <f t="shared" si="149"/>
        <v>E7_5_2_8_kcat: 13.7</v>
      </c>
      <c r="H1370" s="46" t="str">
        <f t="shared" si="154"/>
        <v>E7_5_2_8_km: 1</v>
      </c>
      <c r="I1370" s="49" t="s">
        <v>8766</v>
      </c>
      <c r="J1370" s="49" t="str">
        <f t="shared" si="150"/>
        <v>G13074  *  C00001 </v>
      </c>
      <c r="K1370" s="19" t="s">
        <v>10554</v>
      </c>
      <c r="L1370" s="50" t="str">
        <f t="shared" si="151"/>
        <v>G01391  * C00212</v>
      </c>
      <c r="M1370" s="16" t="str">
        <f t="shared" si="152"/>
        <v>(${Variables:E7_5_2_8_kcat} * E7_5_2_8 * G13074  *  C00001 ) / (${Variables:E7_5_2_8_km} + (E7_5_2_8 * G13074  *  C00001 ))</v>
      </c>
      <c r="N1370" s="16" t="str">
        <f t="shared" si="153"/>
        <v>r1369: G13074  +  C00001  -&gt; G01391  + C00212 | (${Variables:E7_5_2_8_kcat} * E7_5_2_8 * G13074  *  C00001 ) / (${Variables:E7_5_2_8_km} + (E7_5_2_8 * G13074  *  C00001 ))</v>
      </c>
    </row>
    <row r="1371" spans="1:14" x14ac:dyDescent="0.35">
      <c r="K1371" s="11"/>
      <c r="L1371" s="11"/>
    </row>
    <row r="1372" spans="1:14" x14ac:dyDescent="0.35">
      <c r="K1372" s="11"/>
      <c r="L1372" s="11"/>
    </row>
    <row r="1373" spans="1:14" x14ac:dyDescent="0.35">
      <c r="K1373" s="11"/>
      <c r="L1373" s="11"/>
    </row>
    <row r="1374" spans="1:14" x14ac:dyDescent="0.35">
      <c r="K1374" s="11"/>
      <c r="L1374" s="11"/>
    </row>
    <row r="1375" spans="1:14" x14ac:dyDescent="0.35">
      <c r="K1375" s="11"/>
      <c r="L1375" s="11"/>
    </row>
    <row r="1376" spans="1:14" x14ac:dyDescent="0.35">
      <c r="K1376" s="11"/>
      <c r="L1376" s="11"/>
    </row>
    <row r="1377" spans="11:12" x14ac:dyDescent="0.35">
      <c r="K1377" s="11"/>
      <c r="L1377" s="11"/>
    </row>
    <row r="1378" spans="11:12" x14ac:dyDescent="0.35">
      <c r="K1378" s="11"/>
      <c r="L1378" s="11"/>
    </row>
    <row r="1379" spans="11:12" x14ac:dyDescent="0.35">
      <c r="K1379" s="11"/>
      <c r="L1379" s="11"/>
    </row>
    <row r="1380" spans="11:12" x14ac:dyDescent="0.35">
      <c r="K1380" s="11"/>
      <c r="L1380" s="11"/>
    </row>
    <row r="1381" spans="11:12" x14ac:dyDescent="0.35">
      <c r="K1381" s="11"/>
      <c r="L1381" s="11"/>
    </row>
    <row r="1382" spans="11:12" x14ac:dyDescent="0.35">
      <c r="K1382" s="11"/>
      <c r="L1382" s="11"/>
    </row>
    <row r="1383" spans="11:12" x14ac:dyDescent="0.35">
      <c r="K1383" s="11"/>
      <c r="L1383" s="11"/>
    </row>
    <row r="1384" spans="11:12" x14ac:dyDescent="0.35">
      <c r="K1384" s="11"/>
      <c r="L1384" s="11"/>
    </row>
    <row r="1385" spans="11:12" x14ac:dyDescent="0.35">
      <c r="K1385" s="11"/>
      <c r="L1385" s="11"/>
    </row>
    <row r="1386" spans="11:12" x14ac:dyDescent="0.35">
      <c r="K1386" s="11"/>
      <c r="L1386" s="11"/>
    </row>
    <row r="1387" spans="11:12" x14ac:dyDescent="0.35">
      <c r="K1387" s="11"/>
      <c r="L1387" s="11"/>
    </row>
    <row r="1388" spans="11:12" x14ac:dyDescent="0.35">
      <c r="K1388" s="11"/>
      <c r="L1388" s="11"/>
    </row>
    <row r="1389" spans="11:12" x14ac:dyDescent="0.35">
      <c r="K1389" s="11"/>
      <c r="L1389" s="11"/>
    </row>
    <row r="1390" spans="11:12" x14ac:dyDescent="0.35">
      <c r="K1390" s="11"/>
      <c r="L1390" s="11"/>
    </row>
    <row r="1391" spans="11:12" x14ac:dyDescent="0.35">
      <c r="K1391" s="11"/>
      <c r="L1391" s="11"/>
    </row>
    <row r="1392" spans="11:12" x14ac:dyDescent="0.35">
      <c r="K1392" s="11"/>
      <c r="L1392" s="11"/>
    </row>
    <row r="1393" spans="11:12" x14ac:dyDescent="0.35">
      <c r="K1393" s="11"/>
      <c r="L1393" s="11"/>
    </row>
    <row r="1394" spans="11:12" x14ac:dyDescent="0.35">
      <c r="K1394" s="11"/>
      <c r="L1394" s="11"/>
    </row>
    <row r="1395" spans="11:12" x14ac:dyDescent="0.35">
      <c r="K1395" s="11"/>
      <c r="L1395" s="11"/>
    </row>
    <row r="1396" spans="11:12" x14ac:dyDescent="0.35">
      <c r="K1396" s="11"/>
      <c r="L1396" s="11"/>
    </row>
    <row r="1397" spans="11:12" x14ac:dyDescent="0.35">
      <c r="K1397" s="11"/>
      <c r="L1397" s="11"/>
    </row>
    <row r="1398" spans="11:12" x14ac:dyDescent="0.35">
      <c r="K1398" s="11"/>
      <c r="L1398" s="11"/>
    </row>
    <row r="1399" spans="11:12" x14ac:dyDescent="0.35">
      <c r="K1399" s="11"/>
      <c r="L1399" s="11"/>
    </row>
    <row r="1400" spans="11:12" x14ac:dyDescent="0.35">
      <c r="K1400" s="11"/>
      <c r="L1400" s="11"/>
    </row>
    <row r="1401" spans="11:12" x14ac:dyDescent="0.35">
      <c r="K1401" s="11"/>
      <c r="L1401" s="11"/>
    </row>
    <row r="1402" spans="11:12" x14ac:dyDescent="0.35">
      <c r="K1402" s="11"/>
      <c r="L1402" s="11"/>
    </row>
    <row r="1403" spans="11:12" x14ac:dyDescent="0.35">
      <c r="K1403" s="11"/>
      <c r="L1403" s="11"/>
    </row>
    <row r="1404" spans="11:12" x14ac:dyDescent="0.35">
      <c r="K1404" s="11"/>
      <c r="L1404" s="11"/>
    </row>
    <row r="1405" spans="11:12" x14ac:dyDescent="0.35">
      <c r="K1405" s="11"/>
      <c r="L1405" s="11"/>
    </row>
    <row r="1406" spans="11:12" x14ac:dyDescent="0.35">
      <c r="K1406" s="11"/>
      <c r="L1406" s="11"/>
    </row>
    <row r="1407" spans="11:12" x14ac:dyDescent="0.35">
      <c r="K1407" s="11"/>
      <c r="L1407" s="11"/>
    </row>
    <row r="1408" spans="11:12" x14ac:dyDescent="0.35">
      <c r="K1408" s="11"/>
      <c r="L1408" s="11"/>
    </row>
    <row r="1409" spans="11:12" x14ac:dyDescent="0.35">
      <c r="K1409" s="11"/>
      <c r="L1409" s="11"/>
    </row>
    <row r="1410" spans="11:12" x14ac:dyDescent="0.35">
      <c r="K1410" s="11"/>
      <c r="L1410" s="11"/>
    </row>
    <row r="1411" spans="11:12" x14ac:dyDescent="0.35">
      <c r="K1411" s="11"/>
      <c r="L1411" s="11"/>
    </row>
    <row r="1412" spans="11:12" x14ac:dyDescent="0.35">
      <c r="K1412" s="11"/>
      <c r="L1412" s="11"/>
    </row>
    <row r="1413" spans="11:12" x14ac:dyDescent="0.35">
      <c r="K1413" s="11"/>
      <c r="L1413" s="11"/>
    </row>
    <row r="1414" spans="11:12" x14ac:dyDescent="0.35">
      <c r="K1414" s="11"/>
      <c r="L1414" s="11"/>
    </row>
    <row r="1415" spans="11:12" x14ac:dyDescent="0.35">
      <c r="K1415" s="11"/>
      <c r="L1415" s="11"/>
    </row>
    <row r="1416" spans="11:12" x14ac:dyDescent="0.35">
      <c r="K1416" s="11"/>
      <c r="L1416" s="11"/>
    </row>
    <row r="1417" spans="11:12" x14ac:dyDescent="0.35">
      <c r="K1417" s="11"/>
      <c r="L1417" s="11"/>
    </row>
    <row r="1418" spans="11:12" x14ac:dyDescent="0.35">
      <c r="K1418" s="11"/>
      <c r="L1418" s="11"/>
    </row>
    <row r="1419" spans="11:12" x14ac:dyDescent="0.35">
      <c r="K1419" s="11"/>
      <c r="L1419" s="11"/>
    </row>
    <row r="1420" spans="11:12" x14ac:dyDescent="0.35">
      <c r="K1420" s="11"/>
      <c r="L1420" s="11"/>
    </row>
    <row r="1421" spans="11:12" x14ac:dyDescent="0.35">
      <c r="K1421" s="11"/>
      <c r="L1421" s="11"/>
    </row>
    <row r="1422" spans="11:12" x14ac:dyDescent="0.35">
      <c r="K1422" s="11"/>
      <c r="L1422" s="11"/>
    </row>
    <row r="1423" spans="11:12" x14ac:dyDescent="0.35">
      <c r="K1423" s="11"/>
      <c r="L1423" s="11"/>
    </row>
    <row r="1424" spans="11:12" x14ac:dyDescent="0.35">
      <c r="K1424" s="11"/>
      <c r="L1424" s="11"/>
    </row>
    <row r="1425" spans="11:12" x14ac:dyDescent="0.35">
      <c r="K1425" s="11"/>
      <c r="L1425" s="11"/>
    </row>
    <row r="1426" spans="11:12" x14ac:dyDescent="0.35">
      <c r="K1426" s="11"/>
      <c r="L1426" s="11"/>
    </row>
    <row r="1427" spans="11:12" x14ac:dyDescent="0.35">
      <c r="K1427" s="11"/>
      <c r="L1427" s="11"/>
    </row>
    <row r="1428" spans="11:12" x14ac:dyDescent="0.35">
      <c r="K1428" s="11"/>
      <c r="L1428" s="11"/>
    </row>
    <row r="1429" spans="11:12" x14ac:dyDescent="0.35">
      <c r="K1429" s="11"/>
      <c r="L1429" s="11"/>
    </row>
    <row r="1430" spans="11:12" x14ac:dyDescent="0.35">
      <c r="K1430" s="11"/>
      <c r="L1430" s="11"/>
    </row>
    <row r="1431" spans="11:12" x14ac:dyDescent="0.35">
      <c r="K1431" s="11"/>
      <c r="L1431" s="11"/>
    </row>
    <row r="1432" spans="11:12" x14ac:dyDescent="0.35">
      <c r="K1432" s="11"/>
      <c r="L1432" s="11"/>
    </row>
    <row r="1433" spans="11:12" x14ac:dyDescent="0.35">
      <c r="K1433" s="11"/>
      <c r="L1433" s="11"/>
    </row>
    <row r="1434" spans="11:12" x14ac:dyDescent="0.35">
      <c r="K1434" s="11"/>
      <c r="L1434" s="11"/>
    </row>
    <row r="1435" spans="11:12" x14ac:dyDescent="0.35">
      <c r="K1435" s="11"/>
      <c r="L1435" s="11"/>
    </row>
    <row r="1436" spans="11:12" x14ac:dyDescent="0.35">
      <c r="K1436" s="11"/>
      <c r="L1436" s="11"/>
    </row>
    <row r="1437" spans="11:12" x14ac:dyDescent="0.35">
      <c r="K1437" s="11"/>
      <c r="L1437" s="11"/>
    </row>
    <row r="1438" spans="11:12" x14ac:dyDescent="0.35">
      <c r="K1438" s="11"/>
      <c r="L1438" s="11"/>
    </row>
    <row r="1439" spans="11:12" x14ac:dyDescent="0.35">
      <c r="K1439" s="11"/>
      <c r="L1439" s="11"/>
    </row>
    <row r="1440" spans="11:12" x14ac:dyDescent="0.35">
      <c r="K1440" s="11"/>
      <c r="L1440" s="11"/>
    </row>
    <row r="1441" spans="11:12" x14ac:dyDescent="0.35">
      <c r="K1441" s="11"/>
      <c r="L1441" s="11"/>
    </row>
    <row r="1442" spans="11:12" x14ac:dyDescent="0.35">
      <c r="K1442" s="11"/>
      <c r="L1442" s="11"/>
    </row>
    <row r="1443" spans="11:12" x14ac:dyDescent="0.35">
      <c r="K1443" s="11"/>
      <c r="L1443" s="11"/>
    </row>
    <row r="1444" spans="11:12" x14ac:dyDescent="0.35">
      <c r="K1444" s="11"/>
      <c r="L1444" s="11"/>
    </row>
    <row r="1445" spans="11:12" x14ac:dyDescent="0.35">
      <c r="K1445" s="11"/>
      <c r="L1445" s="11"/>
    </row>
    <row r="1446" spans="11:12" x14ac:dyDescent="0.35">
      <c r="K1446" s="11"/>
      <c r="L1446" s="11"/>
    </row>
    <row r="1447" spans="11:12" x14ac:dyDescent="0.35">
      <c r="K1447" s="11"/>
      <c r="L1447" s="11"/>
    </row>
    <row r="1448" spans="11:12" x14ac:dyDescent="0.35">
      <c r="K1448" s="11"/>
      <c r="L1448" s="11"/>
    </row>
    <row r="1449" spans="11:12" x14ac:dyDescent="0.35">
      <c r="K1449" s="11"/>
      <c r="L1449" s="11"/>
    </row>
    <row r="1450" spans="11:12" x14ac:dyDescent="0.35">
      <c r="K1450" s="11"/>
      <c r="L1450" s="11"/>
    </row>
    <row r="1451" spans="11:12" x14ac:dyDescent="0.35">
      <c r="K1451" s="11"/>
      <c r="L1451" s="11"/>
    </row>
    <row r="1452" spans="11:12" x14ac:dyDescent="0.35">
      <c r="K1452" s="11"/>
      <c r="L1452" s="11"/>
    </row>
    <row r="1453" spans="11:12" x14ac:dyDescent="0.35">
      <c r="K1453" s="11"/>
      <c r="L1453" s="11"/>
    </row>
    <row r="1454" spans="11:12" x14ac:dyDescent="0.35">
      <c r="K1454" s="11"/>
      <c r="L1454" s="11"/>
    </row>
    <row r="1455" spans="11:12" x14ac:dyDescent="0.35">
      <c r="K1455" s="11"/>
      <c r="L1455" s="11"/>
    </row>
    <row r="1456" spans="11:12" x14ac:dyDescent="0.35">
      <c r="K1456" s="11"/>
      <c r="L1456" s="11"/>
    </row>
    <row r="1457" spans="11:12" x14ac:dyDescent="0.35">
      <c r="K1457" s="11"/>
      <c r="L1457" s="11"/>
    </row>
    <row r="1458" spans="11:12" x14ac:dyDescent="0.35">
      <c r="K1458" s="11"/>
      <c r="L1458" s="11"/>
    </row>
    <row r="1459" spans="11:12" x14ac:dyDescent="0.35">
      <c r="K1459" s="11"/>
      <c r="L1459" s="11"/>
    </row>
    <row r="1460" spans="11:12" x14ac:dyDescent="0.35">
      <c r="K1460" s="11"/>
      <c r="L1460" s="11"/>
    </row>
    <row r="1461" spans="11:12" x14ac:dyDescent="0.35">
      <c r="K1461" s="11"/>
      <c r="L1461" s="11"/>
    </row>
    <row r="1462" spans="11:12" x14ac:dyDescent="0.35">
      <c r="K1462" s="11"/>
      <c r="L1462" s="11"/>
    </row>
    <row r="1463" spans="11:12" x14ac:dyDescent="0.35">
      <c r="K1463" s="11"/>
      <c r="L1463" s="11"/>
    </row>
    <row r="1464" spans="11:12" x14ac:dyDescent="0.35">
      <c r="K1464" s="11"/>
      <c r="L1464" s="11"/>
    </row>
    <row r="1465" spans="11:12" x14ac:dyDescent="0.35">
      <c r="K1465" s="11"/>
      <c r="L1465" s="11"/>
    </row>
    <row r="1466" spans="11:12" x14ac:dyDescent="0.35">
      <c r="K1466" s="11"/>
      <c r="L1466" s="11"/>
    </row>
    <row r="1467" spans="11:12" x14ac:dyDescent="0.35">
      <c r="K1467" s="11"/>
      <c r="L1467" s="11"/>
    </row>
    <row r="1468" spans="11:12" x14ac:dyDescent="0.35">
      <c r="K1468" s="11"/>
      <c r="L1468" s="11"/>
    </row>
    <row r="1469" spans="11:12" x14ac:dyDescent="0.35">
      <c r="K1469" s="11"/>
      <c r="L1469" s="11"/>
    </row>
    <row r="1470" spans="11:12" x14ac:dyDescent="0.35">
      <c r="K1470" s="11"/>
      <c r="L1470" s="11"/>
    </row>
    <row r="1471" spans="11:12" x14ac:dyDescent="0.35">
      <c r="K1471" s="11"/>
      <c r="L1471" s="11"/>
    </row>
    <row r="1472" spans="11:12" x14ac:dyDescent="0.35">
      <c r="K1472" s="11"/>
      <c r="L1472" s="11"/>
    </row>
    <row r="1473" spans="11:12" x14ac:dyDescent="0.35">
      <c r="K1473" s="11"/>
      <c r="L1473" s="11"/>
    </row>
    <row r="1474" spans="11:12" x14ac:dyDescent="0.35">
      <c r="K1474" s="11"/>
      <c r="L1474" s="11"/>
    </row>
    <row r="1475" spans="11:12" x14ac:dyDescent="0.35">
      <c r="K1475" s="11"/>
      <c r="L1475" s="11"/>
    </row>
    <row r="1476" spans="11:12" x14ac:dyDescent="0.35">
      <c r="K1476" s="11"/>
      <c r="L1476" s="11"/>
    </row>
    <row r="1477" spans="11:12" x14ac:dyDescent="0.35">
      <c r="K1477" s="11"/>
      <c r="L1477" s="11"/>
    </row>
    <row r="1478" spans="11:12" x14ac:dyDescent="0.35">
      <c r="K1478" s="11"/>
      <c r="L1478" s="11"/>
    </row>
    <row r="1479" spans="11:12" x14ac:dyDescent="0.35">
      <c r="K1479" s="11"/>
      <c r="L1479" s="11"/>
    </row>
    <row r="1480" spans="11:12" x14ac:dyDescent="0.35">
      <c r="K1480" s="11"/>
      <c r="L1480" s="11"/>
    </row>
    <row r="1481" spans="11:12" x14ac:dyDescent="0.35">
      <c r="K1481" s="11"/>
      <c r="L1481" s="11"/>
    </row>
    <row r="1482" spans="11:12" x14ac:dyDescent="0.35">
      <c r="K1482" s="11"/>
      <c r="L1482" s="11"/>
    </row>
    <row r="1483" spans="11:12" x14ac:dyDescent="0.35">
      <c r="K1483" s="11"/>
      <c r="L1483" s="11"/>
    </row>
    <row r="1484" spans="11:12" x14ac:dyDescent="0.35">
      <c r="K1484" s="11"/>
      <c r="L1484" s="11"/>
    </row>
    <row r="1485" spans="11:12" x14ac:dyDescent="0.35">
      <c r="K1485" s="11"/>
      <c r="L1485" s="11"/>
    </row>
    <row r="1486" spans="11:12" x14ac:dyDescent="0.35">
      <c r="K1486" s="11"/>
      <c r="L1486" s="11"/>
    </row>
    <row r="1487" spans="11:12" x14ac:dyDescent="0.35">
      <c r="K1487" s="11"/>
      <c r="L1487" s="11"/>
    </row>
    <row r="1488" spans="11:12" x14ac:dyDescent="0.35">
      <c r="K1488" s="11"/>
      <c r="L1488" s="11"/>
    </row>
    <row r="1489" spans="11:12" x14ac:dyDescent="0.35">
      <c r="K1489" s="11"/>
      <c r="L1489" s="11"/>
    </row>
    <row r="1490" spans="11:12" x14ac:dyDescent="0.35">
      <c r="K1490" s="11"/>
      <c r="L1490" s="11"/>
    </row>
    <row r="1491" spans="11:12" x14ac:dyDescent="0.35">
      <c r="K1491" s="11"/>
      <c r="L1491" s="11"/>
    </row>
    <row r="1492" spans="11:12" x14ac:dyDescent="0.35">
      <c r="K1492" s="11"/>
      <c r="L1492" s="11"/>
    </row>
    <row r="1493" spans="11:12" x14ac:dyDescent="0.35">
      <c r="K1493" s="11"/>
      <c r="L1493" s="11"/>
    </row>
    <row r="1494" spans="11:12" x14ac:dyDescent="0.35">
      <c r="K1494" s="11"/>
      <c r="L1494" s="11"/>
    </row>
    <row r="1495" spans="11:12" x14ac:dyDescent="0.35">
      <c r="K1495" s="11"/>
      <c r="L1495" s="11"/>
    </row>
    <row r="1496" spans="11:12" x14ac:dyDescent="0.35">
      <c r="K1496" s="11"/>
      <c r="L1496" s="11"/>
    </row>
    <row r="1497" spans="11:12" x14ac:dyDescent="0.35">
      <c r="K1497" s="11"/>
      <c r="L1497" s="11"/>
    </row>
    <row r="1498" spans="11:12" x14ac:dyDescent="0.35">
      <c r="K1498" s="11"/>
      <c r="L1498" s="11"/>
    </row>
    <row r="1499" spans="11:12" x14ac:dyDescent="0.35">
      <c r="K1499" s="11"/>
      <c r="L1499" s="11"/>
    </row>
    <row r="1500" spans="11:12" x14ac:dyDescent="0.35">
      <c r="K1500" s="11"/>
      <c r="L1500" s="11"/>
    </row>
    <row r="1501" spans="11:12" x14ac:dyDescent="0.35">
      <c r="K1501" s="11"/>
      <c r="L1501" s="11"/>
    </row>
    <row r="1502" spans="11:12" x14ac:dyDescent="0.35">
      <c r="K1502" s="11"/>
      <c r="L1502" s="11"/>
    </row>
    <row r="1503" spans="11:12" x14ac:dyDescent="0.35">
      <c r="K1503" s="11"/>
      <c r="L1503" s="11"/>
    </row>
    <row r="1504" spans="11:12" x14ac:dyDescent="0.35">
      <c r="K1504" s="11"/>
      <c r="L1504" s="11"/>
    </row>
    <row r="1505" spans="11:12" x14ac:dyDescent="0.35">
      <c r="K1505" s="11"/>
      <c r="L1505" s="11"/>
    </row>
    <row r="1506" spans="11:12" x14ac:dyDescent="0.35">
      <c r="K1506" s="11"/>
      <c r="L1506" s="11"/>
    </row>
    <row r="1507" spans="11:12" x14ac:dyDescent="0.35">
      <c r="K1507" s="11"/>
      <c r="L1507" s="11"/>
    </row>
    <row r="1508" spans="11:12" x14ac:dyDescent="0.35">
      <c r="K1508" s="11"/>
      <c r="L1508" s="11"/>
    </row>
    <row r="1509" spans="11:12" x14ac:dyDescent="0.35">
      <c r="K1509" s="11"/>
      <c r="L1509" s="11"/>
    </row>
    <row r="1510" spans="11:12" x14ac:dyDescent="0.35">
      <c r="K1510" s="11"/>
      <c r="L1510" s="11"/>
    </row>
    <row r="1511" spans="11:12" x14ac:dyDescent="0.35">
      <c r="K1511" s="11"/>
      <c r="L1511" s="11"/>
    </row>
    <row r="1512" spans="11:12" x14ac:dyDescent="0.35">
      <c r="K1512" s="11"/>
      <c r="L1512" s="11"/>
    </row>
    <row r="1513" spans="11:12" x14ac:dyDescent="0.35">
      <c r="K1513" s="11"/>
      <c r="L1513" s="11"/>
    </row>
    <row r="1514" spans="11:12" x14ac:dyDescent="0.35">
      <c r="K1514" s="11"/>
      <c r="L1514" s="11"/>
    </row>
    <row r="1515" spans="11:12" x14ac:dyDescent="0.35">
      <c r="K1515" s="11"/>
      <c r="L1515" s="11"/>
    </row>
    <row r="1516" spans="11:12" x14ac:dyDescent="0.35">
      <c r="K1516" s="11"/>
      <c r="L1516" s="11"/>
    </row>
    <row r="1517" spans="11:12" x14ac:dyDescent="0.35">
      <c r="K1517" s="11"/>
      <c r="L1517" s="11"/>
    </row>
    <row r="1518" spans="11:12" x14ac:dyDescent="0.35">
      <c r="K1518" s="11"/>
      <c r="L1518" s="11"/>
    </row>
    <row r="1519" spans="11:12" x14ac:dyDescent="0.35">
      <c r="K1519" s="11"/>
      <c r="L1519" s="11"/>
    </row>
    <row r="1520" spans="11:12" x14ac:dyDescent="0.35">
      <c r="K1520" s="11"/>
      <c r="L1520" s="11"/>
    </row>
    <row r="1521" spans="11:12" x14ac:dyDescent="0.35">
      <c r="K1521" s="11"/>
      <c r="L1521" s="11"/>
    </row>
    <row r="1522" spans="11:12" x14ac:dyDescent="0.35">
      <c r="K1522" s="11"/>
      <c r="L1522" s="11"/>
    </row>
    <row r="1523" spans="11:12" x14ac:dyDescent="0.35">
      <c r="K1523" s="11"/>
      <c r="L1523" s="11"/>
    </row>
    <row r="1524" spans="11:12" x14ac:dyDescent="0.35">
      <c r="K1524" s="11"/>
      <c r="L1524" s="11"/>
    </row>
    <row r="1525" spans="11:12" x14ac:dyDescent="0.35">
      <c r="K1525" s="11"/>
      <c r="L1525" s="11"/>
    </row>
    <row r="1526" spans="11:12" x14ac:dyDescent="0.35">
      <c r="K1526" s="11"/>
      <c r="L1526" s="11"/>
    </row>
    <row r="1527" spans="11:12" x14ac:dyDescent="0.35">
      <c r="K1527" s="11"/>
      <c r="L1527" s="11"/>
    </row>
    <row r="1528" spans="11:12" x14ac:dyDescent="0.35">
      <c r="K1528" s="11"/>
      <c r="L1528" s="11"/>
    </row>
    <row r="1529" spans="11:12" x14ac:dyDescent="0.35">
      <c r="K1529" s="11"/>
      <c r="L1529" s="11"/>
    </row>
    <row r="1530" spans="11:12" x14ac:dyDescent="0.35">
      <c r="K1530" s="11"/>
      <c r="L1530" s="11"/>
    </row>
    <row r="1531" spans="11:12" x14ac:dyDescent="0.35">
      <c r="K1531" s="11"/>
      <c r="L1531" s="11"/>
    </row>
    <row r="1532" spans="11:12" x14ac:dyDescent="0.35">
      <c r="K1532" s="11"/>
      <c r="L1532" s="11"/>
    </row>
    <row r="1533" spans="11:12" x14ac:dyDescent="0.35">
      <c r="K1533" s="11"/>
      <c r="L1533" s="11"/>
    </row>
    <row r="1534" spans="11:12" x14ac:dyDescent="0.35">
      <c r="K1534" s="11"/>
      <c r="L1534" s="11"/>
    </row>
    <row r="1535" spans="11:12" x14ac:dyDescent="0.35">
      <c r="K1535" s="11"/>
      <c r="L1535" s="11"/>
    </row>
    <row r="1536" spans="11:12" x14ac:dyDescent="0.35">
      <c r="K1536" s="11"/>
      <c r="L1536" s="11"/>
    </row>
    <row r="1537" spans="11:12" x14ac:dyDescent="0.35">
      <c r="K1537" s="11"/>
      <c r="L1537" s="11"/>
    </row>
    <row r="1538" spans="11:12" x14ac:dyDescent="0.35">
      <c r="K1538" s="11"/>
      <c r="L1538" s="11"/>
    </row>
    <row r="1539" spans="11:12" x14ac:dyDescent="0.35">
      <c r="K1539" s="11"/>
      <c r="L1539" s="11"/>
    </row>
    <row r="1540" spans="11:12" x14ac:dyDescent="0.35">
      <c r="K1540" s="11"/>
      <c r="L1540" s="11"/>
    </row>
    <row r="1541" spans="11:12" x14ac:dyDescent="0.35">
      <c r="K1541" s="11"/>
      <c r="L1541" s="11"/>
    </row>
    <row r="1542" spans="11:12" x14ac:dyDescent="0.35">
      <c r="K1542" s="11"/>
      <c r="L1542" s="11"/>
    </row>
    <row r="1543" spans="11:12" x14ac:dyDescent="0.35">
      <c r="K1543" s="11"/>
      <c r="L1543" s="11"/>
    </row>
    <row r="1544" spans="11:12" x14ac:dyDescent="0.35">
      <c r="K1544" s="11"/>
      <c r="L1544" s="11"/>
    </row>
    <row r="1545" spans="11:12" x14ac:dyDescent="0.35">
      <c r="K1545" s="11"/>
      <c r="L1545" s="11"/>
    </row>
    <row r="1546" spans="11:12" x14ac:dyDescent="0.35">
      <c r="K1546" s="11"/>
      <c r="L1546" s="11"/>
    </row>
    <row r="1547" spans="11:12" x14ac:dyDescent="0.35">
      <c r="K1547" s="11"/>
      <c r="L1547" s="11"/>
    </row>
    <row r="1548" spans="11:12" x14ac:dyDescent="0.35">
      <c r="K1548" s="11"/>
      <c r="L1548" s="11"/>
    </row>
    <row r="1549" spans="11:12" x14ac:dyDescent="0.35">
      <c r="K1549" s="11"/>
      <c r="L1549" s="11"/>
    </row>
    <row r="1550" spans="11:12" x14ac:dyDescent="0.35">
      <c r="K1550" s="11"/>
      <c r="L1550" s="11"/>
    </row>
    <row r="1551" spans="11:12" x14ac:dyDescent="0.35">
      <c r="K1551" s="11"/>
      <c r="L1551" s="11"/>
    </row>
    <row r="1552" spans="11:12" x14ac:dyDescent="0.35">
      <c r="K1552" s="11"/>
      <c r="L1552" s="11"/>
    </row>
    <row r="1553" spans="11:12" x14ac:dyDescent="0.35">
      <c r="K1553" s="11"/>
      <c r="L1553" s="11"/>
    </row>
    <row r="1554" spans="11:12" x14ac:dyDescent="0.35">
      <c r="K1554" s="11"/>
      <c r="L1554" s="11"/>
    </row>
    <row r="1555" spans="11:12" x14ac:dyDescent="0.35">
      <c r="K1555" s="11"/>
      <c r="L1555" s="11"/>
    </row>
    <row r="1556" spans="11:12" x14ac:dyDescent="0.35">
      <c r="K1556" s="11"/>
      <c r="L1556" s="11"/>
    </row>
    <row r="1557" spans="11:12" x14ac:dyDescent="0.35">
      <c r="K1557" s="11"/>
      <c r="L1557" s="11"/>
    </row>
    <row r="1558" spans="11:12" x14ac:dyDescent="0.35">
      <c r="K1558" s="11"/>
      <c r="L1558" s="11"/>
    </row>
    <row r="1559" spans="11:12" x14ac:dyDescent="0.35">
      <c r="K1559" s="11"/>
      <c r="L1559" s="11"/>
    </row>
    <row r="1560" spans="11:12" x14ac:dyDescent="0.35">
      <c r="K1560" s="11"/>
      <c r="L1560" s="11"/>
    </row>
    <row r="1561" spans="11:12" x14ac:dyDescent="0.35">
      <c r="K1561" s="11"/>
      <c r="L1561" s="11"/>
    </row>
    <row r="1562" spans="11:12" x14ac:dyDescent="0.35">
      <c r="K1562" s="11"/>
      <c r="L1562" s="11"/>
    </row>
    <row r="1563" spans="11:12" x14ac:dyDescent="0.35">
      <c r="K1563" s="11"/>
      <c r="L1563" s="11"/>
    </row>
    <row r="1564" spans="11:12" x14ac:dyDescent="0.35">
      <c r="K1564" s="11"/>
      <c r="L1564" s="11"/>
    </row>
    <row r="1565" spans="11:12" x14ac:dyDescent="0.35">
      <c r="K1565" s="11"/>
      <c r="L1565" s="11"/>
    </row>
    <row r="1566" spans="11:12" x14ac:dyDescent="0.35">
      <c r="K1566" s="11"/>
      <c r="L1566" s="11"/>
    </row>
    <row r="1567" spans="11:12" x14ac:dyDescent="0.35">
      <c r="K1567" s="11"/>
      <c r="L1567" s="11"/>
    </row>
    <row r="1568" spans="11:12" x14ac:dyDescent="0.35">
      <c r="K1568" s="11"/>
      <c r="L1568" s="11"/>
    </row>
    <row r="1569" spans="11:12" x14ac:dyDescent="0.35">
      <c r="K1569" s="11"/>
      <c r="L1569" s="11"/>
    </row>
    <row r="1570" spans="11:12" x14ac:dyDescent="0.35">
      <c r="K1570" s="11"/>
      <c r="L1570" s="11"/>
    </row>
    <row r="1571" spans="11:12" x14ac:dyDescent="0.35">
      <c r="K1571" s="11"/>
      <c r="L1571" s="11"/>
    </row>
    <row r="1572" spans="11:12" x14ac:dyDescent="0.35">
      <c r="K1572" s="11"/>
      <c r="L1572" s="11"/>
    </row>
    <row r="1573" spans="11:12" x14ac:dyDescent="0.35">
      <c r="K1573" s="11"/>
      <c r="L1573" s="11"/>
    </row>
    <row r="1574" spans="11:12" x14ac:dyDescent="0.35">
      <c r="K1574" s="11"/>
      <c r="L1574" s="11"/>
    </row>
    <row r="1575" spans="11:12" x14ac:dyDescent="0.35">
      <c r="K1575" s="11"/>
      <c r="L1575" s="11"/>
    </row>
    <row r="1576" spans="11:12" x14ac:dyDescent="0.35">
      <c r="K1576" s="11"/>
      <c r="L1576" s="11"/>
    </row>
    <row r="1577" spans="11:12" x14ac:dyDescent="0.35">
      <c r="K1577" s="11"/>
      <c r="L1577" s="11"/>
    </row>
    <row r="1578" spans="11:12" x14ac:dyDescent="0.35">
      <c r="K1578" s="11"/>
      <c r="L1578" s="11"/>
    </row>
    <row r="1579" spans="11:12" x14ac:dyDescent="0.35">
      <c r="K1579" s="11"/>
      <c r="L1579" s="11"/>
    </row>
    <row r="1580" spans="11:12" x14ac:dyDescent="0.35">
      <c r="K1580" s="11"/>
      <c r="L1580" s="11"/>
    </row>
    <row r="1581" spans="11:12" x14ac:dyDescent="0.35">
      <c r="K1581" s="11"/>
      <c r="L1581" s="11"/>
    </row>
    <row r="1582" spans="11:12" x14ac:dyDescent="0.35">
      <c r="K1582" s="11"/>
      <c r="L1582" s="11"/>
    </row>
    <row r="1583" spans="11:12" x14ac:dyDescent="0.35">
      <c r="K1583" s="11"/>
      <c r="L1583" s="11"/>
    </row>
    <row r="1584" spans="11:12" x14ac:dyDescent="0.35">
      <c r="K1584" s="11"/>
      <c r="L1584" s="11"/>
    </row>
    <row r="1585" spans="11:12" x14ac:dyDescent="0.35">
      <c r="K1585" s="11"/>
      <c r="L1585" s="11"/>
    </row>
    <row r="1586" spans="11:12" x14ac:dyDescent="0.35">
      <c r="K1586" s="11"/>
      <c r="L1586" s="11"/>
    </row>
    <row r="1587" spans="11:12" x14ac:dyDescent="0.35">
      <c r="K1587" s="11"/>
      <c r="L1587" s="11"/>
    </row>
    <row r="1588" spans="11:12" x14ac:dyDescent="0.35">
      <c r="K1588" s="11"/>
      <c r="L1588" s="11"/>
    </row>
    <row r="1589" spans="11:12" x14ac:dyDescent="0.35">
      <c r="K1589" s="11"/>
      <c r="L1589" s="11"/>
    </row>
    <row r="1590" spans="11:12" x14ac:dyDescent="0.35">
      <c r="K1590" s="11"/>
      <c r="L1590" s="11"/>
    </row>
    <row r="1591" spans="11:12" x14ac:dyDescent="0.35">
      <c r="K1591" s="11"/>
      <c r="L1591" s="11"/>
    </row>
    <row r="1592" spans="11:12" x14ac:dyDescent="0.35">
      <c r="K1592" s="11"/>
      <c r="L1592" s="11"/>
    </row>
    <row r="1593" spans="11:12" x14ac:dyDescent="0.35">
      <c r="K1593" s="11"/>
      <c r="L1593" s="11"/>
    </row>
    <row r="1594" spans="11:12" x14ac:dyDescent="0.35">
      <c r="K1594" s="11"/>
      <c r="L1594" s="11"/>
    </row>
    <row r="1595" spans="11:12" x14ac:dyDescent="0.35">
      <c r="K1595" s="11"/>
      <c r="L1595" s="11"/>
    </row>
    <row r="1596" spans="11:12" x14ac:dyDescent="0.35">
      <c r="K1596" s="11"/>
      <c r="L1596" s="11"/>
    </row>
    <row r="1597" spans="11:12" x14ac:dyDescent="0.35">
      <c r="K1597" s="11"/>
      <c r="L1597" s="11"/>
    </row>
    <row r="1598" spans="11:12" x14ac:dyDescent="0.35">
      <c r="K1598" s="11"/>
      <c r="L1598" s="11"/>
    </row>
    <row r="1599" spans="11:12" x14ac:dyDescent="0.35">
      <c r="K1599" s="11"/>
      <c r="L1599" s="11"/>
    </row>
    <row r="1600" spans="11:12" x14ac:dyDescent="0.35">
      <c r="K1600" s="11"/>
      <c r="L1600" s="11"/>
    </row>
    <row r="1601" spans="11:12" x14ac:dyDescent="0.35">
      <c r="K1601" s="11"/>
      <c r="L1601" s="11"/>
    </row>
    <row r="1602" spans="11:12" x14ac:dyDescent="0.35">
      <c r="K1602" s="11"/>
      <c r="L1602" s="11"/>
    </row>
    <row r="1603" spans="11:12" x14ac:dyDescent="0.35">
      <c r="K1603" s="11"/>
      <c r="L1603" s="11"/>
    </row>
    <row r="1604" spans="11:12" x14ac:dyDescent="0.35">
      <c r="K1604" s="11"/>
      <c r="L1604" s="11"/>
    </row>
    <row r="1605" spans="11:12" x14ac:dyDescent="0.35">
      <c r="K1605" s="11"/>
      <c r="L1605" s="11"/>
    </row>
    <row r="1606" spans="11:12" x14ac:dyDescent="0.35">
      <c r="K1606" s="11"/>
      <c r="L1606" s="11"/>
    </row>
    <row r="1607" spans="11:12" x14ac:dyDescent="0.35">
      <c r="K1607" s="11"/>
      <c r="L1607" s="11"/>
    </row>
    <row r="1608" spans="11:12" x14ac:dyDescent="0.35">
      <c r="K1608" s="11"/>
      <c r="L1608" s="11"/>
    </row>
    <row r="1609" spans="11:12" x14ac:dyDescent="0.35">
      <c r="K1609" s="11"/>
      <c r="L1609" s="11"/>
    </row>
    <row r="1610" spans="11:12" x14ac:dyDescent="0.35">
      <c r="K1610" s="11"/>
      <c r="L1610" s="11"/>
    </row>
    <row r="1611" spans="11:12" x14ac:dyDescent="0.35">
      <c r="K1611" s="11"/>
      <c r="L1611" s="11"/>
    </row>
    <row r="1612" spans="11:12" x14ac:dyDescent="0.35">
      <c r="K1612" s="11"/>
      <c r="L1612" s="11"/>
    </row>
    <row r="1613" spans="11:12" x14ac:dyDescent="0.35">
      <c r="K1613" s="11"/>
      <c r="L1613" s="11"/>
    </row>
    <row r="1614" spans="11:12" x14ac:dyDescent="0.35">
      <c r="K1614" s="11"/>
      <c r="L1614" s="11"/>
    </row>
    <row r="1615" spans="11:12" x14ac:dyDescent="0.35">
      <c r="K1615" s="11"/>
      <c r="L1615" s="11"/>
    </row>
    <row r="1616" spans="11:12" x14ac:dyDescent="0.35">
      <c r="K1616" s="11"/>
      <c r="L1616" s="11"/>
    </row>
    <row r="1617" spans="11:12" x14ac:dyDescent="0.35">
      <c r="K1617" s="11"/>
      <c r="L1617" s="11"/>
    </row>
    <row r="1618" spans="11:12" x14ac:dyDescent="0.35">
      <c r="K1618" s="11"/>
      <c r="L1618" s="11"/>
    </row>
    <row r="1619" spans="11:12" x14ac:dyDescent="0.35">
      <c r="K1619" s="11"/>
      <c r="L1619" s="11"/>
    </row>
    <row r="1620" spans="11:12" x14ac:dyDescent="0.35">
      <c r="K1620" s="11"/>
      <c r="L1620" s="11"/>
    </row>
    <row r="1621" spans="11:12" x14ac:dyDescent="0.35">
      <c r="K1621" s="11"/>
      <c r="L1621" s="11"/>
    </row>
    <row r="1622" spans="11:12" x14ac:dyDescent="0.35">
      <c r="K1622" s="11"/>
      <c r="L1622" s="11"/>
    </row>
    <row r="1623" spans="11:12" x14ac:dyDescent="0.35">
      <c r="K1623" s="11"/>
      <c r="L1623" s="11"/>
    </row>
    <row r="1624" spans="11:12" x14ac:dyDescent="0.35">
      <c r="K1624" s="11"/>
      <c r="L1624" s="11"/>
    </row>
    <row r="1625" spans="11:12" x14ac:dyDescent="0.35">
      <c r="K1625" s="11"/>
      <c r="L1625" s="11"/>
    </row>
    <row r="1626" spans="11:12" x14ac:dyDescent="0.35">
      <c r="K1626" s="11"/>
      <c r="L1626" s="11"/>
    </row>
    <row r="1627" spans="11:12" x14ac:dyDescent="0.35">
      <c r="K1627" s="11"/>
      <c r="L1627" s="11"/>
    </row>
    <row r="1628" spans="11:12" x14ac:dyDescent="0.35">
      <c r="K1628" s="11"/>
      <c r="L1628" s="11"/>
    </row>
    <row r="1629" spans="11:12" x14ac:dyDescent="0.35">
      <c r="K1629" s="11"/>
      <c r="L1629" s="11"/>
    </row>
    <row r="1630" spans="11:12" x14ac:dyDescent="0.35">
      <c r="K1630" s="11"/>
      <c r="L1630" s="11"/>
    </row>
    <row r="1631" spans="11:12" x14ac:dyDescent="0.35">
      <c r="K1631" s="11"/>
      <c r="L1631" s="11"/>
    </row>
    <row r="1632" spans="11:12" x14ac:dyDescent="0.35">
      <c r="K1632" s="11"/>
      <c r="L1632" s="11"/>
    </row>
    <row r="1633" spans="11:12" x14ac:dyDescent="0.35">
      <c r="K1633" s="11"/>
      <c r="L1633" s="11"/>
    </row>
    <row r="1634" spans="11:12" x14ac:dyDescent="0.35">
      <c r="K1634" s="11"/>
      <c r="L1634" s="11"/>
    </row>
    <row r="1635" spans="11:12" x14ac:dyDescent="0.35">
      <c r="K1635" s="11"/>
      <c r="L1635" s="11"/>
    </row>
    <row r="1636" spans="11:12" x14ac:dyDescent="0.35">
      <c r="K1636" s="11"/>
      <c r="L1636" s="11"/>
    </row>
    <row r="1637" spans="11:12" x14ac:dyDescent="0.35">
      <c r="K1637" s="11"/>
      <c r="L1637" s="11"/>
    </row>
    <row r="1638" spans="11:12" x14ac:dyDescent="0.35">
      <c r="K1638" s="11"/>
      <c r="L1638" s="11"/>
    </row>
    <row r="1639" spans="11:12" x14ac:dyDescent="0.35">
      <c r="K1639" s="11"/>
      <c r="L1639" s="11"/>
    </row>
    <row r="1640" spans="11:12" x14ac:dyDescent="0.35">
      <c r="K1640" s="11"/>
      <c r="L1640" s="11"/>
    </row>
    <row r="1641" spans="11:12" x14ac:dyDescent="0.35">
      <c r="K1641" s="11"/>
      <c r="L1641" s="11"/>
    </row>
    <row r="1642" spans="11:12" x14ac:dyDescent="0.35">
      <c r="K1642" s="11"/>
      <c r="L1642" s="11"/>
    </row>
    <row r="1643" spans="11:12" x14ac:dyDescent="0.35">
      <c r="K1643" s="11"/>
      <c r="L1643" s="11"/>
    </row>
    <row r="1644" spans="11:12" x14ac:dyDescent="0.35">
      <c r="K1644" s="11"/>
      <c r="L1644" s="11"/>
    </row>
    <row r="1645" spans="11:12" x14ac:dyDescent="0.35">
      <c r="K1645" s="11"/>
      <c r="L1645" s="11"/>
    </row>
    <row r="1646" spans="11:12" x14ac:dyDescent="0.35">
      <c r="K1646" s="11"/>
      <c r="L1646" s="11"/>
    </row>
    <row r="1647" spans="11:12" x14ac:dyDescent="0.35">
      <c r="K1647" s="11"/>
      <c r="L1647" s="11"/>
    </row>
    <row r="1648" spans="11:12" x14ac:dyDescent="0.35">
      <c r="K1648" s="11"/>
      <c r="L1648" s="11"/>
    </row>
    <row r="1649" spans="11:12" x14ac:dyDescent="0.35">
      <c r="K1649" s="11"/>
      <c r="L1649" s="11"/>
    </row>
    <row r="1650" spans="11:12" x14ac:dyDescent="0.35">
      <c r="K1650" s="11"/>
      <c r="L1650" s="11"/>
    </row>
    <row r="1651" spans="11:12" x14ac:dyDescent="0.35">
      <c r="K1651" s="11"/>
      <c r="L1651" s="11"/>
    </row>
    <row r="1652" spans="11:12" x14ac:dyDescent="0.35">
      <c r="K1652" s="11"/>
      <c r="L1652" s="11"/>
    </row>
    <row r="1653" spans="11:12" x14ac:dyDescent="0.35">
      <c r="K1653" s="11"/>
      <c r="L1653" s="11"/>
    </row>
    <row r="1654" spans="11:12" x14ac:dyDescent="0.35">
      <c r="K1654" s="11"/>
      <c r="L1654" s="11"/>
    </row>
    <row r="1655" spans="11:12" x14ac:dyDescent="0.35">
      <c r="K1655" s="11"/>
      <c r="L1655" s="11"/>
    </row>
    <row r="1656" spans="11:12" x14ac:dyDescent="0.35">
      <c r="K1656" s="11"/>
      <c r="L1656" s="11"/>
    </row>
    <row r="1657" spans="11:12" x14ac:dyDescent="0.35">
      <c r="K1657" s="11"/>
      <c r="L1657" s="11"/>
    </row>
    <row r="1658" spans="11:12" x14ac:dyDescent="0.35">
      <c r="K1658" s="11"/>
      <c r="L1658" s="11"/>
    </row>
    <row r="1659" spans="11:12" x14ac:dyDescent="0.35">
      <c r="K1659" s="11"/>
      <c r="L1659" s="11"/>
    </row>
    <row r="1660" spans="11:12" x14ac:dyDescent="0.35">
      <c r="K1660" s="11"/>
      <c r="L1660" s="11"/>
    </row>
    <row r="1661" spans="11:12" x14ac:dyDescent="0.35">
      <c r="K1661" s="11"/>
      <c r="L1661" s="11"/>
    </row>
    <row r="1662" spans="11:12" x14ac:dyDescent="0.35">
      <c r="K1662" s="11"/>
      <c r="L1662" s="11"/>
    </row>
    <row r="1663" spans="11:12" x14ac:dyDescent="0.35">
      <c r="K1663" s="11"/>
      <c r="L1663" s="11"/>
    </row>
    <row r="1664" spans="11:12" x14ac:dyDescent="0.35">
      <c r="K1664" s="11"/>
      <c r="L1664" s="11"/>
    </row>
    <row r="1665" spans="11:12" x14ac:dyDescent="0.35">
      <c r="K1665" s="11"/>
      <c r="L1665" s="11"/>
    </row>
    <row r="1666" spans="11:12" x14ac:dyDescent="0.35">
      <c r="K1666" s="11"/>
      <c r="L1666" s="11"/>
    </row>
    <row r="1667" spans="11:12" x14ac:dyDescent="0.35">
      <c r="K1667" s="11"/>
      <c r="L1667" s="11"/>
    </row>
    <row r="1668" spans="11:12" x14ac:dyDescent="0.35">
      <c r="K1668" s="11"/>
      <c r="L1668" s="11"/>
    </row>
    <row r="1669" spans="11:12" x14ac:dyDescent="0.35">
      <c r="K1669" s="11"/>
      <c r="L1669" s="11"/>
    </row>
    <row r="1670" spans="11:12" x14ac:dyDescent="0.35">
      <c r="K1670" s="11"/>
      <c r="L1670" s="11"/>
    </row>
    <row r="1671" spans="11:12" x14ac:dyDescent="0.35">
      <c r="K1671" s="11"/>
      <c r="L1671" s="11"/>
    </row>
    <row r="1672" spans="11:12" x14ac:dyDescent="0.35">
      <c r="K1672" s="11"/>
      <c r="L1672" s="11"/>
    </row>
    <row r="1673" spans="11:12" x14ac:dyDescent="0.35">
      <c r="K1673" s="11"/>
      <c r="L1673" s="11"/>
    </row>
    <row r="1674" spans="11:12" x14ac:dyDescent="0.35">
      <c r="K1674" s="11"/>
      <c r="L1674" s="11"/>
    </row>
    <row r="1675" spans="11:12" x14ac:dyDescent="0.35">
      <c r="K1675" s="11"/>
      <c r="L1675" s="11"/>
    </row>
    <row r="1676" spans="11:12" x14ac:dyDescent="0.35">
      <c r="K1676" s="11"/>
      <c r="L1676" s="11"/>
    </row>
    <row r="1677" spans="11:12" x14ac:dyDescent="0.35">
      <c r="K1677" s="11"/>
      <c r="L1677" s="11"/>
    </row>
    <row r="1678" spans="11:12" x14ac:dyDescent="0.35">
      <c r="K1678" s="11"/>
      <c r="L1678" s="11"/>
    </row>
    <row r="1679" spans="11:12" x14ac:dyDescent="0.35">
      <c r="K1679" s="11"/>
      <c r="L1679" s="11"/>
    </row>
    <row r="1680" spans="11:12" x14ac:dyDescent="0.35">
      <c r="K1680" s="11"/>
      <c r="L1680" s="11"/>
    </row>
    <row r="1681" spans="11:12" x14ac:dyDescent="0.35">
      <c r="K1681" s="11"/>
      <c r="L1681" s="11"/>
    </row>
    <row r="1682" spans="11:12" x14ac:dyDescent="0.35">
      <c r="K1682" s="11"/>
      <c r="L1682" s="11"/>
    </row>
    <row r="1683" spans="11:12" x14ac:dyDescent="0.35">
      <c r="K1683" s="11"/>
      <c r="L1683" s="11"/>
    </row>
    <row r="1684" spans="11:12" x14ac:dyDescent="0.35">
      <c r="K1684" s="11"/>
      <c r="L1684" s="11"/>
    </row>
    <row r="1685" spans="11:12" x14ac:dyDescent="0.35">
      <c r="K1685" s="11"/>
      <c r="L1685" s="11"/>
    </row>
    <row r="1686" spans="11:12" x14ac:dyDescent="0.35">
      <c r="K1686" s="11"/>
      <c r="L1686" s="11"/>
    </row>
    <row r="1687" spans="11:12" x14ac:dyDescent="0.35">
      <c r="K1687" s="11"/>
      <c r="L1687" s="11"/>
    </row>
    <row r="1688" spans="11:12" x14ac:dyDescent="0.35">
      <c r="K1688" s="11"/>
      <c r="L1688" s="11"/>
    </row>
    <row r="1689" spans="11:12" x14ac:dyDescent="0.35">
      <c r="K1689" s="11"/>
      <c r="L1689" s="11"/>
    </row>
    <row r="1690" spans="11:12" x14ac:dyDescent="0.35">
      <c r="K1690" s="11"/>
      <c r="L1690" s="11"/>
    </row>
    <row r="1691" spans="11:12" x14ac:dyDescent="0.35">
      <c r="K1691" s="11"/>
      <c r="L1691" s="11"/>
    </row>
    <row r="1692" spans="11:12" x14ac:dyDescent="0.35">
      <c r="K1692" s="11"/>
      <c r="L1692" s="11"/>
    </row>
    <row r="1693" spans="11:12" x14ac:dyDescent="0.35">
      <c r="K1693" s="11"/>
      <c r="L1693" s="11"/>
    </row>
    <row r="1694" spans="11:12" x14ac:dyDescent="0.35">
      <c r="K1694" s="11"/>
      <c r="L1694" s="11"/>
    </row>
    <row r="1695" spans="11:12" x14ac:dyDescent="0.35">
      <c r="K1695" s="11"/>
      <c r="L1695" s="11"/>
    </row>
    <row r="1696" spans="11:12" x14ac:dyDescent="0.35">
      <c r="K1696" s="11"/>
      <c r="L1696" s="11"/>
    </row>
    <row r="1697" spans="11:12" x14ac:dyDescent="0.35">
      <c r="K1697" s="11"/>
      <c r="L1697" s="11"/>
    </row>
    <row r="1698" spans="11:12" x14ac:dyDescent="0.35">
      <c r="K1698" s="11"/>
      <c r="L1698" s="11"/>
    </row>
    <row r="1699" spans="11:12" x14ac:dyDescent="0.35">
      <c r="K1699" s="11"/>
      <c r="L1699" s="11"/>
    </row>
    <row r="1700" spans="11:12" x14ac:dyDescent="0.35">
      <c r="K1700" s="11"/>
      <c r="L1700" s="11"/>
    </row>
    <row r="1701" spans="11:12" x14ac:dyDescent="0.35">
      <c r="K1701" s="11"/>
      <c r="L1701" s="11"/>
    </row>
    <row r="1702" spans="11:12" x14ac:dyDescent="0.35">
      <c r="K1702" s="11"/>
      <c r="L1702" s="11"/>
    </row>
    <row r="1703" spans="11:12" x14ac:dyDescent="0.35">
      <c r="K1703" s="11"/>
      <c r="L1703" s="11"/>
    </row>
    <row r="1704" spans="11:12" x14ac:dyDescent="0.35">
      <c r="K1704" s="11"/>
      <c r="L1704" s="11"/>
    </row>
    <row r="1705" spans="11:12" x14ac:dyDescent="0.35">
      <c r="K1705" s="11"/>
      <c r="L1705" s="11"/>
    </row>
    <row r="1706" spans="11:12" x14ac:dyDescent="0.35">
      <c r="K1706" s="11"/>
      <c r="L1706" s="11"/>
    </row>
    <row r="1707" spans="11:12" x14ac:dyDescent="0.35">
      <c r="K1707" s="11"/>
      <c r="L1707" s="11"/>
    </row>
    <row r="1708" spans="11:12" x14ac:dyDescent="0.35">
      <c r="K1708" s="11"/>
      <c r="L1708" s="11"/>
    </row>
    <row r="1709" spans="11:12" x14ac:dyDescent="0.35">
      <c r="K1709" s="11"/>
      <c r="L1709" s="11"/>
    </row>
    <row r="1710" spans="11:12" x14ac:dyDescent="0.35">
      <c r="K1710" s="11"/>
      <c r="L1710" s="11"/>
    </row>
    <row r="1711" spans="11:12" x14ac:dyDescent="0.35">
      <c r="K1711" s="11"/>
      <c r="L1711" s="11"/>
    </row>
    <row r="1712" spans="11:12" x14ac:dyDescent="0.35">
      <c r="K1712" s="11"/>
      <c r="L1712" s="11"/>
    </row>
    <row r="1713" spans="11:12" x14ac:dyDescent="0.35">
      <c r="K1713" s="11"/>
      <c r="L1713" s="11"/>
    </row>
    <row r="1714" spans="11:12" x14ac:dyDescent="0.35">
      <c r="K1714" s="11"/>
      <c r="L1714" s="11"/>
    </row>
    <row r="1715" spans="11:12" x14ac:dyDescent="0.35">
      <c r="K1715" s="11"/>
      <c r="L1715" s="11"/>
    </row>
    <row r="1716" spans="11:12" x14ac:dyDescent="0.35">
      <c r="K1716" s="11"/>
      <c r="L1716" s="11"/>
    </row>
    <row r="1717" spans="11:12" x14ac:dyDescent="0.35">
      <c r="K1717" s="11"/>
      <c r="L1717" s="11"/>
    </row>
    <row r="1718" spans="11:12" x14ac:dyDescent="0.35">
      <c r="K1718" s="11"/>
      <c r="L1718" s="11"/>
    </row>
    <row r="1719" spans="11:12" x14ac:dyDescent="0.35">
      <c r="K1719" s="11"/>
      <c r="L1719" s="11"/>
    </row>
    <row r="1720" spans="11:12" x14ac:dyDescent="0.35">
      <c r="K1720" s="11"/>
      <c r="L1720" s="11"/>
    </row>
    <row r="1721" spans="11:12" x14ac:dyDescent="0.35">
      <c r="K1721" s="11"/>
      <c r="L1721" s="11"/>
    </row>
    <row r="1722" spans="11:12" x14ac:dyDescent="0.35">
      <c r="K1722" s="11"/>
      <c r="L1722" s="11"/>
    </row>
    <row r="1723" spans="11:12" x14ac:dyDescent="0.35">
      <c r="K1723" s="11"/>
      <c r="L1723" s="11"/>
    </row>
    <row r="1724" spans="11:12" x14ac:dyDescent="0.35">
      <c r="K1724" s="11"/>
      <c r="L1724" s="11"/>
    </row>
    <row r="1725" spans="11:12" x14ac:dyDescent="0.35">
      <c r="K1725" s="11"/>
      <c r="L1725" s="11"/>
    </row>
    <row r="1726" spans="11:12" x14ac:dyDescent="0.35">
      <c r="K1726" s="11"/>
      <c r="L1726" s="11"/>
    </row>
    <row r="1727" spans="11:12" x14ac:dyDescent="0.35">
      <c r="K1727" s="11"/>
      <c r="L1727" s="11"/>
    </row>
    <row r="1728" spans="11:12" x14ac:dyDescent="0.35">
      <c r="K1728" s="11"/>
      <c r="L1728" s="11"/>
    </row>
    <row r="1729" spans="11:12" x14ac:dyDescent="0.35">
      <c r="K1729" s="11"/>
      <c r="L1729" s="11"/>
    </row>
    <row r="1730" spans="11:12" x14ac:dyDescent="0.35">
      <c r="K1730" s="11"/>
      <c r="L1730" s="11"/>
    </row>
    <row r="1731" spans="11:12" x14ac:dyDescent="0.35">
      <c r="K1731" s="11"/>
      <c r="L1731" s="11"/>
    </row>
    <row r="1732" spans="11:12" x14ac:dyDescent="0.35">
      <c r="K1732" s="11"/>
      <c r="L1732" s="11"/>
    </row>
    <row r="1733" spans="11:12" x14ac:dyDescent="0.35">
      <c r="K1733" s="11"/>
      <c r="L1733" s="11"/>
    </row>
    <row r="1734" spans="11:12" x14ac:dyDescent="0.35">
      <c r="K1734" s="11"/>
      <c r="L1734" s="11"/>
    </row>
    <row r="1735" spans="11:12" x14ac:dyDescent="0.35">
      <c r="K1735" s="11"/>
      <c r="L1735" s="11"/>
    </row>
    <row r="1736" spans="11:12" x14ac:dyDescent="0.35">
      <c r="K1736" s="11"/>
      <c r="L1736" s="11"/>
    </row>
    <row r="1737" spans="11:12" x14ac:dyDescent="0.35">
      <c r="K1737" s="11"/>
      <c r="L1737" s="11"/>
    </row>
    <row r="1738" spans="11:12" x14ac:dyDescent="0.35">
      <c r="K1738" s="11"/>
      <c r="L1738" s="11"/>
    </row>
    <row r="1739" spans="11:12" x14ac:dyDescent="0.35">
      <c r="K1739" s="11"/>
      <c r="L1739" s="11"/>
    </row>
    <row r="1740" spans="11:12" x14ac:dyDescent="0.35">
      <c r="K1740" s="11"/>
      <c r="L1740" s="11"/>
    </row>
    <row r="1741" spans="11:12" x14ac:dyDescent="0.35">
      <c r="K1741" s="11"/>
      <c r="L1741" s="11"/>
    </row>
    <row r="1742" spans="11:12" x14ac:dyDescent="0.35">
      <c r="K1742" s="11"/>
      <c r="L1742" s="11"/>
    </row>
    <row r="1743" spans="11:12" x14ac:dyDescent="0.35">
      <c r="K1743" s="11"/>
      <c r="L1743" s="11"/>
    </row>
    <row r="1744" spans="11:12" x14ac:dyDescent="0.35">
      <c r="K1744" s="11"/>
      <c r="L1744" s="11"/>
    </row>
    <row r="1745" spans="11:12" x14ac:dyDescent="0.35">
      <c r="K1745" s="11"/>
      <c r="L1745" s="11"/>
    </row>
    <row r="1746" spans="11:12" x14ac:dyDescent="0.35">
      <c r="K1746" s="11"/>
      <c r="L1746" s="11"/>
    </row>
    <row r="1747" spans="11:12" x14ac:dyDescent="0.35">
      <c r="K1747" s="11"/>
      <c r="L1747" s="11"/>
    </row>
    <row r="1748" spans="11:12" x14ac:dyDescent="0.35">
      <c r="K1748" s="11"/>
      <c r="L1748" s="11"/>
    </row>
    <row r="1749" spans="11:12" x14ac:dyDescent="0.35">
      <c r="K1749" s="11"/>
      <c r="L1749" s="11"/>
    </row>
    <row r="1750" spans="11:12" x14ac:dyDescent="0.35">
      <c r="K1750" s="11"/>
      <c r="L1750" s="11"/>
    </row>
    <row r="1751" spans="11:12" x14ac:dyDescent="0.35">
      <c r="K1751" s="11"/>
      <c r="L1751" s="11"/>
    </row>
    <row r="1752" spans="11:12" x14ac:dyDescent="0.35">
      <c r="K1752" s="11"/>
      <c r="L1752" s="11"/>
    </row>
    <row r="1753" spans="11:12" x14ac:dyDescent="0.35">
      <c r="K1753" s="11"/>
      <c r="L1753" s="11"/>
    </row>
    <row r="1754" spans="11:12" x14ac:dyDescent="0.35">
      <c r="K1754" s="11"/>
      <c r="L1754" s="11"/>
    </row>
    <row r="1755" spans="11:12" x14ac:dyDescent="0.35">
      <c r="K1755" s="11"/>
      <c r="L1755" s="11"/>
    </row>
    <row r="1756" spans="11:12" x14ac:dyDescent="0.35">
      <c r="K1756" s="11"/>
      <c r="L1756" s="11"/>
    </row>
    <row r="1757" spans="11:12" x14ac:dyDescent="0.35">
      <c r="K1757" s="11"/>
      <c r="L1757" s="11"/>
    </row>
    <row r="1758" spans="11:12" x14ac:dyDescent="0.35">
      <c r="K1758" s="11"/>
      <c r="L1758" s="11"/>
    </row>
    <row r="1759" spans="11:12" x14ac:dyDescent="0.35">
      <c r="K1759" s="11"/>
      <c r="L1759" s="11"/>
    </row>
    <row r="1760" spans="11:12" x14ac:dyDescent="0.35">
      <c r="K1760" s="11"/>
      <c r="L1760" s="11"/>
    </row>
    <row r="1761" spans="11:12" x14ac:dyDescent="0.35">
      <c r="K1761" s="11"/>
      <c r="L1761" s="11"/>
    </row>
    <row r="1762" spans="11:12" x14ac:dyDescent="0.35">
      <c r="K1762" s="11"/>
      <c r="L1762" s="11"/>
    </row>
    <row r="1763" spans="11:12" x14ac:dyDescent="0.35">
      <c r="K1763" s="11"/>
      <c r="L1763" s="11"/>
    </row>
    <row r="1764" spans="11:12" x14ac:dyDescent="0.35">
      <c r="K1764" s="11"/>
      <c r="L1764" s="11"/>
    </row>
    <row r="1765" spans="11:12" x14ac:dyDescent="0.35">
      <c r="K1765" s="11"/>
      <c r="L1765" s="11"/>
    </row>
    <row r="1766" spans="11:12" x14ac:dyDescent="0.35">
      <c r="K1766" s="11"/>
      <c r="L1766" s="11"/>
    </row>
    <row r="1767" spans="11:12" x14ac:dyDescent="0.35">
      <c r="K1767" s="11"/>
      <c r="L1767" s="11"/>
    </row>
    <row r="1768" spans="11:12" x14ac:dyDescent="0.35">
      <c r="K1768" s="11"/>
      <c r="L1768" s="11"/>
    </row>
    <row r="1769" spans="11:12" x14ac:dyDescent="0.35">
      <c r="K1769" s="11"/>
      <c r="L1769" s="11"/>
    </row>
    <row r="1770" spans="11:12" x14ac:dyDescent="0.35">
      <c r="K1770" s="11"/>
      <c r="L1770" s="11"/>
    </row>
    <row r="1771" spans="11:12" x14ac:dyDescent="0.35">
      <c r="K1771" s="11"/>
      <c r="L1771" s="11"/>
    </row>
    <row r="1772" spans="11:12" x14ac:dyDescent="0.35">
      <c r="K1772" s="11"/>
      <c r="L1772" s="11"/>
    </row>
    <row r="1773" spans="11:12" x14ac:dyDescent="0.35">
      <c r="K1773" s="11"/>
      <c r="L1773" s="11"/>
    </row>
    <row r="1774" spans="11:12" x14ac:dyDescent="0.35">
      <c r="K1774" s="11"/>
      <c r="L1774" s="11"/>
    </row>
    <row r="1775" spans="11:12" x14ac:dyDescent="0.35">
      <c r="K1775" s="11"/>
      <c r="L1775" s="11"/>
    </row>
    <row r="1776" spans="11:12" x14ac:dyDescent="0.35">
      <c r="K1776" s="11"/>
      <c r="L1776" s="11"/>
    </row>
    <row r="1777" spans="11:12" x14ac:dyDescent="0.35">
      <c r="K1777" s="11"/>
      <c r="L1777" s="11"/>
    </row>
    <row r="1778" spans="11:12" x14ac:dyDescent="0.35">
      <c r="K1778" s="11"/>
      <c r="L1778" s="11"/>
    </row>
    <row r="1779" spans="11:12" x14ac:dyDescent="0.35">
      <c r="K1779" s="11"/>
      <c r="L1779" s="11"/>
    </row>
    <row r="1780" spans="11:12" x14ac:dyDescent="0.35">
      <c r="K1780" s="11"/>
      <c r="L1780" s="11"/>
    </row>
    <row r="1781" spans="11:12" x14ac:dyDescent="0.35">
      <c r="K1781" s="11"/>
      <c r="L1781" s="11"/>
    </row>
    <row r="1782" spans="11:12" x14ac:dyDescent="0.35">
      <c r="K1782" s="11"/>
      <c r="L1782" s="11"/>
    </row>
    <row r="1783" spans="11:12" x14ac:dyDescent="0.35">
      <c r="K1783" s="11"/>
      <c r="L1783" s="11"/>
    </row>
    <row r="1784" spans="11:12" x14ac:dyDescent="0.35">
      <c r="K1784" s="11"/>
      <c r="L1784" s="11"/>
    </row>
    <row r="1785" spans="11:12" x14ac:dyDescent="0.35">
      <c r="K1785" s="11"/>
      <c r="L1785" s="11"/>
    </row>
    <row r="1786" spans="11:12" x14ac:dyDescent="0.35">
      <c r="K1786" s="11"/>
      <c r="L1786" s="11"/>
    </row>
    <row r="1787" spans="11:12" x14ac:dyDescent="0.35">
      <c r="K1787" s="11"/>
      <c r="L1787" s="11"/>
    </row>
    <row r="1788" spans="11:12" x14ac:dyDescent="0.35">
      <c r="K1788" s="11"/>
      <c r="L1788" s="11"/>
    </row>
    <row r="1789" spans="11:12" x14ac:dyDescent="0.35">
      <c r="K1789" s="11"/>
      <c r="L1789" s="11"/>
    </row>
    <row r="1790" spans="11:12" x14ac:dyDescent="0.35">
      <c r="K1790" s="11"/>
      <c r="L1790" s="11"/>
    </row>
    <row r="1791" spans="11:12" x14ac:dyDescent="0.35">
      <c r="K1791" s="11"/>
      <c r="L1791" s="11"/>
    </row>
    <row r="1792" spans="11:12" x14ac:dyDescent="0.35">
      <c r="K1792" s="11"/>
      <c r="L1792" s="11"/>
    </row>
    <row r="1793" spans="11:12" x14ac:dyDescent="0.35">
      <c r="K1793" s="11"/>
      <c r="L1793" s="11"/>
    </row>
    <row r="1794" spans="11:12" x14ac:dyDescent="0.35">
      <c r="K1794" s="11"/>
      <c r="L1794" s="11"/>
    </row>
    <row r="1795" spans="11:12" x14ac:dyDescent="0.35">
      <c r="K1795" s="11"/>
      <c r="L1795" s="11"/>
    </row>
    <row r="1796" spans="11:12" x14ac:dyDescent="0.35">
      <c r="K1796" s="11"/>
      <c r="L1796" s="11"/>
    </row>
    <row r="1797" spans="11:12" x14ac:dyDescent="0.35">
      <c r="K1797" s="11"/>
      <c r="L1797" s="11"/>
    </row>
    <row r="1798" spans="11:12" x14ac:dyDescent="0.35">
      <c r="K1798" s="11"/>
      <c r="L1798" s="11"/>
    </row>
    <row r="1799" spans="11:12" x14ac:dyDescent="0.35">
      <c r="K1799" s="11"/>
      <c r="L1799" s="11"/>
    </row>
    <row r="1800" spans="11:12" x14ac:dyDescent="0.35">
      <c r="K1800" s="11"/>
      <c r="L1800" s="11"/>
    </row>
    <row r="1801" spans="11:12" x14ac:dyDescent="0.35">
      <c r="K1801" s="11"/>
      <c r="L1801" s="11"/>
    </row>
    <row r="1802" spans="11:12" x14ac:dyDescent="0.35">
      <c r="K1802" s="11"/>
      <c r="L1802" s="11"/>
    </row>
    <row r="1803" spans="11:12" x14ac:dyDescent="0.35">
      <c r="K1803" s="11"/>
      <c r="L1803" s="11"/>
    </row>
    <row r="1804" spans="11:12" x14ac:dyDescent="0.35">
      <c r="K1804" s="11"/>
      <c r="L1804" s="11"/>
    </row>
    <row r="1805" spans="11:12" x14ac:dyDescent="0.35">
      <c r="K1805" s="11"/>
      <c r="L1805" s="11"/>
    </row>
    <row r="1806" spans="11:12" x14ac:dyDescent="0.35">
      <c r="K1806" s="11"/>
      <c r="L1806" s="11"/>
    </row>
    <row r="1807" spans="11:12" x14ac:dyDescent="0.35">
      <c r="K1807" s="11"/>
      <c r="L1807" s="11"/>
    </row>
    <row r="1808" spans="11:12" x14ac:dyDescent="0.35">
      <c r="K1808" s="11"/>
      <c r="L1808" s="11"/>
    </row>
    <row r="1809" spans="11:12" x14ac:dyDescent="0.35">
      <c r="K1809" s="11"/>
      <c r="L1809" s="11"/>
    </row>
    <row r="1810" spans="11:12" x14ac:dyDescent="0.35">
      <c r="K1810" s="11"/>
      <c r="L1810" s="11"/>
    </row>
    <row r="1811" spans="11:12" x14ac:dyDescent="0.35">
      <c r="K1811" s="11"/>
      <c r="L1811" s="11"/>
    </row>
    <row r="1812" spans="11:12" x14ac:dyDescent="0.35">
      <c r="K1812" s="11"/>
      <c r="L1812" s="11"/>
    </row>
    <row r="1813" spans="11:12" x14ac:dyDescent="0.35">
      <c r="K1813" s="11"/>
      <c r="L1813" s="11"/>
    </row>
    <row r="1814" spans="11:12" x14ac:dyDescent="0.35">
      <c r="K1814" s="11"/>
      <c r="L1814" s="11"/>
    </row>
    <row r="1815" spans="11:12" x14ac:dyDescent="0.35">
      <c r="K1815" s="11"/>
      <c r="L1815" s="11"/>
    </row>
    <row r="1816" spans="11:12" x14ac:dyDescent="0.35">
      <c r="K1816" s="11"/>
      <c r="L1816" s="11"/>
    </row>
    <row r="1817" spans="11:12" x14ac:dyDescent="0.35">
      <c r="K1817" s="11"/>
      <c r="L1817" s="11"/>
    </row>
    <row r="1818" spans="11:12" x14ac:dyDescent="0.35">
      <c r="K1818" s="11"/>
      <c r="L1818" s="11"/>
    </row>
    <row r="1819" spans="11:12" x14ac:dyDescent="0.35">
      <c r="K1819" s="11"/>
      <c r="L1819" s="11"/>
    </row>
    <row r="1820" spans="11:12" x14ac:dyDescent="0.35">
      <c r="K1820" s="11"/>
      <c r="L1820" s="11"/>
    </row>
    <row r="1821" spans="11:12" x14ac:dyDescent="0.35">
      <c r="K1821" s="11"/>
      <c r="L1821" s="11"/>
    </row>
    <row r="1822" spans="11:12" x14ac:dyDescent="0.35">
      <c r="K1822" s="11"/>
      <c r="L1822" s="11"/>
    </row>
    <row r="1823" spans="11:12" x14ac:dyDescent="0.35">
      <c r="K1823" s="11"/>
      <c r="L1823" s="11"/>
    </row>
    <row r="1824" spans="11:12" x14ac:dyDescent="0.35">
      <c r="K1824" s="11"/>
      <c r="L1824" s="11"/>
    </row>
    <row r="1825" spans="11:12" x14ac:dyDescent="0.35">
      <c r="K1825" s="11"/>
      <c r="L1825" s="11"/>
    </row>
    <row r="1826" spans="11:12" x14ac:dyDescent="0.35">
      <c r="K1826" s="11"/>
      <c r="L1826" s="11"/>
    </row>
    <row r="1827" spans="11:12" x14ac:dyDescent="0.35">
      <c r="K1827" s="11"/>
      <c r="L1827" s="11"/>
    </row>
    <row r="1828" spans="11:12" x14ac:dyDescent="0.35">
      <c r="K1828" s="11"/>
      <c r="L1828" s="11"/>
    </row>
    <row r="1829" spans="11:12" x14ac:dyDescent="0.35">
      <c r="K1829" s="11"/>
      <c r="L1829" s="11"/>
    </row>
    <row r="1830" spans="11:12" x14ac:dyDescent="0.35">
      <c r="K1830" s="11"/>
      <c r="L1830" s="11"/>
    </row>
    <row r="1831" spans="11:12" x14ac:dyDescent="0.35">
      <c r="K1831" s="11"/>
      <c r="L1831" s="11"/>
    </row>
    <row r="1832" spans="11:12" x14ac:dyDescent="0.35">
      <c r="K1832" s="11"/>
      <c r="L1832" s="11"/>
    </row>
    <row r="1833" spans="11:12" x14ac:dyDescent="0.35">
      <c r="K1833" s="11"/>
      <c r="L1833" s="11"/>
    </row>
    <row r="1834" spans="11:12" x14ac:dyDescent="0.35">
      <c r="K1834" s="11"/>
      <c r="L1834" s="11"/>
    </row>
    <row r="1835" spans="11:12" x14ac:dyDescent="0.35">
      <c r="K1835" s="11"/>
      <c r="L1835" s="11"/>
    </row>
    <row r="1836" spans="11:12" x14ac:dyDescent="0.35">
      <c r="K1836" s="11"/>
      <c r="L1836" s="11"/>
    </row>
    <row r="1837" spans="11:12" x14ac:dyDescent="0.35">
      <c r="K1837" s="11"/>
      <c r="L1837" s="11"/>
    </row>
    <row r="1838" spans="11:12" x14ac:dyDescent="0.35">
      <c r="K1838" s="11"/>
      <c r="L1838" s="11"/>
    </row>
    <row r="1839" spans="11:12" x14ac:dyDescent="0.35">
      <c r="K1839" s="11"/>
      <c r="L1839" s="11"/>
    </row>
    <row r="1840" spans="11:12" x14ac:dyDescent="0.35">
      <c r="K1840" s="11"/>
      <c r="L1840" s="11"/>
    </row>
    <row r="1841" spans="11:12" x14ac:dyDescent="0.35">
      <c r="K1841" s="11"/>
      <c r="L1841" s="11"/>
    </row>
    <row r="1842" spans="11:12" x14ac:dyDescent="0.35">
      <c r="K1842" s="11"/>
      <c r="L1842" s="11"/>
    </row>
    <row r="1843" spans="11:12" x14ac:dyDescent="0.35">
      <c r="K1843" s="11"/>
      <c r="L1843" s="11"/>
    </row>
    <row r="1844" spans="11:12" x14ac:dyDescent="0.35">
      <c r="K1844" s="11"/>
      <c r="L1844" s="11"/>
    </row>
    <row r="1845" spans="11:12" x14ac:dyDescent="0.35">
      <c r="K1845" s="11"/>
      <c r="L1845" s="11"/>
    </row>
    <row r="1846" spans="11:12" x14ac:dyDescent="0.35">
      <c r="K1846" s="11"/>
      <c r="L1846" s="11"/>
    </row>
    <row r="1847" spans="11:12" x14ac:dyDescent="0.35">
      <c r="K1847" s="11"/>
      <c r="L1847" s="11"/>
    </row>
    <row r="1848" spans="11:12" x14ac:dyDescent="0.35">
      <c r="K1848" s="11"/>
      <c r="L1848" s="11"/>
    </row>
    <row r="1849" spans="11:12" x14ac:dyDescent="0.35">
      <c r="K1849" s="11"/>
      <c r="L1849" s="11"/>
    </row>
    <row r="1850" spans="11:12" x14ac:dyDescent="0.35">
      <c r="K1850" s="11"/>
      <c r="L1850" s="11"/>
    </row>
    <row r="1851" spans="11:12" x14ac:dyDescent="0.35">
      <c r="K1851" s="11"/>
      <c r="L1851" s="11"/>
    </row>
    <row r="1852" spans="11:12" x14ac:dyDescent="0.35">
      <c r="K1852" s="11"/>
      <c r="L1852" s="11"/>
    </row>
    <row r="1853" spans="11:12" x14ac:dyDescent="0.35">
      <c r="K1853" s="11"/>
      <c r="L1853" s="11"/>
    </row>
    <row r="1854" spans="11:12" x14ac:dyDescent="0.35">
      <c r="K1854" s="11"/>
      <c r="L1854" s="11"/>
    </row>
    <row r="1855" spans="11:12" x14ac:dyDescent="0.35">
      <c r="K1855" s="11"/>
      <c r="L1855" s="11"/>
    </row>
    <row r="1856" spans="11:12" x14ac:dyDescent="0.35">
      <c r="K1856" s="11"/>
      <c r="L1856" s="11"/>
    </row>
    <row r="1857" spans="11:12" x14ac:dyDescent="0.35">
      <c r="K1857" s="11"/>
      <c r="L1857" s="11"/>
    </row>
    <row r="1858" spans="11:12" x14ac:dyDescent="0.35">
      <c r="K1858" s="11"/>
      <c r="L1858" s="11"/>
    </row>
    <row r="1859" spans="11:12" x14ac:dyDescent="0.35">
      <c r="K1859" s="11"/>
      <c r="L1859" s="11"/>
    </row>
    <row r="1860" spans="11:12" x14ac:dyDescent="0.35">
      <c r="K1860" s="11"/>
      <c r="L1860" s="11"/>
    </row>
    <row r="1861" spans="11:12" x14ac:dyDescent="0.35">
      <c r="K1861" s="11"/>
      <c r="L1861" s="11"/>
    </row>
    <row r="1862" spans="11:12" x14ac:dyDescent="0.35">
      <c r="K1862" s="11"/>
      <c r="L1862" s="11"/>
    </row>
    <row r="1863" spans="11:12" x14ac:dyDescent="0.35">
      <c r="K1863" s="11"/>
      <c r="L1863" s="11"/>
    </row>
    <row r="1864" spans="11:12" x14ac:dyDescent="0.35">
      <c r="K1864" s="11"/>
      <c r="L1864" s="11"/>
    </row>
    <row r="1865" spans="11:12" x14ac:dyDescent="0.35">
      <c r="K1865" s="11"/>
      <c r="L1865" s="11"/>
    </row>
    <row r="1866" spans="11:12" x14ac:dyDescent="0.35">
      <c r="K1866" s="11"/>
      <c r="L1866" s="11"/>
    </row>
    <row r="1867" spans="11:12" x14ac:dyDescent="0.35">
      <c r="K1867" s="11"/>
      <c r="L1867" s="11"/>
    </row>
    <row r="1868" spans="11:12" x14ac:dyDescent="0.35">
      <c r="K1868" s="11"/>
      <c r="L1868" s="11"/>
    </row>
    <row r="1869" spans="11:12" x14ac:dyDescent="0.35">
      <c r="K1869" s="11"/>
      <c r="L1869" s="11"/>
    </row>
    <row r="1870" spans="11:12" x14ac:dyDescent="0.35">
      <c r="K1870" s="11"/>
      <c r="L1870" s="11"/>
    </row>
    <row r="1871" spans="11:12" x14ac:dyDescent="0.35">
      <c r="K1871" s="11"/>
      <c r="L1871" s="11"/>
    </row>
    <row r="1872" spans="11:12" x14ac:dyDescent="0.35">
      <c r="K1872" s="11"/>
      <c r="L1872" s="11"/>
    </row>
    <row r="1873" spans="11:12" x14ac:dyDescent="0.35">
      <c r="K1873" s="11"/>
      <c r="L1873" s="11"/>
    </row>
    <row r="1874" spans="11:12" x14ac:dyDescent="0.35">
      <c r="K1874" s="11"/>
      <c r="L1874" s="11"/>
    </row>
    <row r="1875" spans="11:12" x14ac:dyDescent="0.35">
      <c r="K1875" s="11"/>
      <c r="L1875" s="11"/>
    </row>
    <row r="1876" spans="11:12" x14ac:dyDescent="0.35">
      <c r="K1876" s="11"/>
      <c r="L1876" s="11"/>
    </row>
    <row r="1877" spans="11:12" x14ac:dyDescent="0.35">
      <c r="K1877" s="11"/>
      <c r="L1877" s="11"/>
    </row>
    <row r="1878" spans="11:12" x14ac:dyDescent="0.35">
      <c r="K1878" s="11"/>
      <c r="L1878" s="11"/>
    </row>
    <row r="1879" spans="11:12" x14ac:dyDescent="0.35">
      <c r="K1879" s="11"/>
      <c r="L1879" s="11"/>
    </row>
    <row r="1880" spans="11:12" x14ac:dyDescent="0.35">
      <c r="K1880" s="11"/>
      <c r="L1880" s="11"/>
    </row>
    <row r="1881" spans="11:12" x14ac:dyDescent="0.35">
      <c r="K1881" s="11"/>
      <c r="L1881" s="11"/>
    </row>
    <row r="1882" spans="11:12" x14ac:dyDescent="0.35">
      <c r="K1882" s="11"/>
      <c r="L1882" s="11"/>
    </row>
    <row r="1883" spans="11:12" x14ac:dyDescent="0.35">
      <c r="K1883" s="11"/>
      <c r="L1883" s="11"/>
    </row>
    <row r="1884" spans="11:12" x14ac:dyDescent="0.35">
      <c r="K1884" s="11"/>
      <c r="L1884" s="11"/>
    </row>
    <row r="1885" spans="11:12" x14ac:dyDescent="0.35">
      <c r="K1885" s="11"/>
      <c r="L1885" s="11"/>
    </row>
    <row r="1886" spans="11:12" x14ac:dyDescent="0.35">
      <c r="K1886" s="11"/>
      <c r="L1886" s="11"/>
    </row>
    <row r="1887" spans="11:12" x14ac:dyDescent="0.35">
      <c r="K1887" s="11"/>
      <c r="L1887" s="11"/>
    </row>
    <row r="1888" spans="11:12" x14ac:dyDescent="0.35">
      <c r="K1888" s="11"/>
      <c r="L1888" s="11"/>
    </row>
    <row r="1889" spans="11:12" x14ac:dyDescent="0.35">
      <c r="K1889" s="11"/>
      <c r="L1889" s="11"/>
    </row>
    <row r="1890" spans="11:12" x14ac:dyDescent="0.35">
      <c r="K1890" s="11"/>
      <c r="L1890" s="11"/>
    </row>
    <row r="1891" spans="11:12" x14ac:dyDescent="0.35">
      <c r="K1891" s="11"/>
      <c r="L1891" s="11"/>
    </row>
    <row r="1892" spans="11:12" x14ac:dyDescent="0.35">
      <c r="K1892" s="11"/>
      <c r="L1892" s="11"/>
    </row>
    <row r="1893" spans="11:12" x14ac:dyDescent="0.35">
      <c r="K1893" s="11"/>
      <c r="L1893" s="11"/>
    </row>
    <row r="1894" spans="11:12" x14ac:dyDescent="0.35">
      <c r="K1894" s="11"/>
      <c r="L1894" s="11"/>
    </row>
    <row r="1895" spans="11:12" x14ac:dyDescent="0.35">
      <c r="K1895" s="11"/>
      <c r="L1895" s="11"/>
    </row>
    <row r="1896" spans="11:12" x14ac:dyDescent="0.35">
      <c r="K1896" s="11"/>
      <c r="L1896" s="11"/>
    </row>
    <row r="1897" spans="11:12" x14ac:dyDescent="0.35">
      <c r="K1897" s="11"/>
      <c r="L1897" s="11"/>
    </row>
    <row r="1898" spans="11:12" x14ac:dyDescent="0.35">
      <c r="K1898" s="11"/>
      <c r="L1898" s="11"/>
    </row>
    <row r="1899" spans="11:12" x14ac:dyDescent="0.35">
      <c r="K1899" s="11"/>
      <c r="L1899" s="11"/>
    </row>
    <row r="1900" spans="11:12" x14ac:dyDescent="0.35">
      <c r="K1900" s="11"/>
      <c r="L1900" s="11"/>
    </row>
    <row r="1901" spans="11:12" x14ac:dyDescent="0.35">
      <c r="K1901" s="11"/>
      <c r="L1901" s="11"/>
    </row>
    <row r="1902" spans="11:12" x14ac:dyDescent="0.35">
      <c r="K1902" s="11"/>
      <c r="L1902" s="11"/>
    </row>
    <row r="1903" spans="11:12" x14ac:dyDescent="0.35">
      <c r="K1903" s="11"/>
      <c r="L1903" s="11"/>
    </row>
    <row r="1904" spans="11:12" x14ac:dyDescent="0.35">
      <c r="K1904" s="11"/>
      <c r="L1904" s="11"/>
    </row>
    <row r="1905" spans="11:12" x14ac:dyDescent="0.35">
      <c r="K1905" s="11"/>
      <c r="L1905" s="11"/>
    </row>
    <row r="1906" spans="11:12" x14ac:dyDescent="0.35">
      <c r="K1906" s="11"/>
      <c r="L1906" s="11"/>
    </row>
    <row r="1907" spans="11:12" x14ac:dyDescent="0.35">
      <c r="K1907" s="11"/>
      <c r="L1907" s="11"/>
    </row>
    <row r="1908" spans="11:12" x14ac:dyDescent="0.35">
      <c r="K1908" s="11"/>
      <c r="L1908" s="11"/>
    </row>
    <row r="1909" spans="11:12" x14ac:dyDescent="0.35">
      <c r="K1909" s="11"/>
      <c r="L1909" s="11"/>
    </row>
    <row r="1910" spans="11:12" x14ac:dyDescent="0.35">
      <c r="K1910" s="11"/>
      <c r="L1910" s="11"/>
    </row>
    <row r="1911" spans="11:12" x14ac:dyDescent="0.35">
      <c r="K1911" s="11"/>
      <c r="L1911" s="11"/>
    </row>
    <row r="1912" spans="11:12" x14ac:dyDescent="0.35">
      <c r="K1912" s="11"/>
      <c r="L1912" s="11"/>
    </row>
    <row r="1913" spans="11:12" x14ac:dyDescent="0.35">
      <c r="K1913" s="11"/>
      <c r="L1913" s="11"/>
    </row>
    <row r="1914" spans="11:12" x14ac:dyDescent="0.35">
      <c r="K1914" s="11"/>
      <c r="L1914" s="11"/>
    </row>
    <row r="1915" spans="11:12" x14ac:dyDescent="0.35">
      <c r="K1915" s="11"/>
      <c r="L1915" s="11"/>
    </row>
    <row r="1916" spans="11:12" x14ac:dyDescent="0.35">
      <c r="K1916" s="11"/>
      <c r="L1916" s="11"/>
    </row>
    <row r="1917" spans="11:12" x14ac:dyDescent="0.35">
      <c r="K1917" s="11"/>
      <c r="L1917" s="11"/>
    </row>
    <row r="1918" spans="11:12" x14ac:dyDescent="0.35">
      <c r="K1918" s="11"/>
      <c r="L1918" s="11"/>
    </row>
    <row r="1919" spans="11:12" x14ac:dyDescent="0.35">
      <c r="K1919" s="11"/>
      <c r="L1919" s="11"/>
    </row>
    <row r="1920" spans="11:12" x14ac:dyDescent="0.35">
      <c r="K1920" s="11"/>
      <c r="L1920" s="11"/>
    </row>
    <row r="1921" spans="11:12" x14ac:dyDescent="0.35">
      <c r="K1921" s="11"/>
      <c r="L1921" s="11"/>
    </row>
    <row r="1922" spans="11:12" x14ac:dyDescent="0.35">
      <c r="K1922" s="11"/>
      <c r="L1922" s="11"/>
    </row>
    <row r="1923" spans="11:12" x14ac:dyDescent="0.35">
      <c r="K1923" s="11"/>
      <c r="L1923" s="11"/>
    </row>
    <row r="1924" spans="11:12" x14ac:dyDescent="0.35">
      <c r="K1924" s="11"/>
      <c r="L1924" s="11"/>
    </row>
    <row r="1925" spans="11:12" x14ac:dyDescent="0.35">
      <c r="K1925" s="11"/>
      <c r="L1925" s="11"/>
    </row>
    <row r="1926" spans="11:12" x14ac:dyDescent="0.35">
      <c r="K1926" s="11"/>
      <c r="L1926" s="11"/>
    </row>
    <row r="1927" spans="11:12" x14ac:dyDescent="0.35">
      <c r="K1927" s="11"/>
      <c r="L1927" s="11"/>
    </row>
    <row r="1928" spans="11:12" x14ac:dyDescent="0.35">
      <c r="K1928" s="11"/>
      <c r="L1928" s="11"/>
    </row>
    <row r="1929" spans="11:12" x14ac:dyDescent="0.35">
      <c r="K1929" s="11"/>
      <c r="L1929" s="11"/>
    </row>
    <row r="1930" spans="11:12" x14ac:dyDescent="0.35">
      <c r="K1930" s="11"/>
      <c r="L1930" s="11"/>
    </row>
    <row r="1931" spans="11:12" x14ac:dyDescent="0.35">
      <c r="K1931" s="11"/>
      <c r="L1931" s="11"/>
    </row>
    <row r="1932" spans="11:12" x14ac:dyDescent="0.35">
      <c r="K1932" s="11"/>
      <c r="L1932" s="11"/>
    </row>
    <row r="1933" spans="11:12" x14ac:dyDescent="0.35">
      <c r="K1933" s="11"/>
      <c r="L1933" s="11"/>
    </row>
    <row r="1934" spans="11:12" x14ac:dyDescent="0.35">
      <c r="K1934" s="11"/>
      <c r="L1934" s="11"/>
    </row>
    <row r="1935" spans="11:12" x14ac:dyDescent="0.35">
      <c r="K1935" s="11"/>
      <c r="L1935" s="11"/>
    </row>
    <row r="1936" spans="11:12" x14ac:dyDescent="0.35">
      <c r="K1936" s="11"/>
      <c r="L1936" s="11"/>
    </row>
    <row r="1937" spans="11:12" x14ac:dyDescent="0.35">
      <c r="K1937" s="11"/>
      <c r="L1937" s="11"/>
    </row>
    <row r="1938" spans="11:12" x14ac:dyDescent="0.35">
      <c r="K1938" s="11"/>
      <c r="L1938" s="11"/>
    </row>
    <row r="1939" spans="11:12" x14ac:dyDescent="0.35">
      <c r="K1939" s="11"/>
      <c r="L1939" s="11"/>
    </row>
    <row r="1940" spans="11:12" x14ac:dyDescent="0.35">
      <c r="K1940" s="11"/>
      <c r="L1940" s="11"/>
    </row>
    <row r="1941" spans="11:12" x14ac:dyDescent="0.35">
      <c r="K1941" s="11"/>
      <c r="L1941" s="11"/>
    </row>
    <row r="1942" spans="11:12" x14ac:dyDescent="0.35">
      <c r="K1942" s="11"/>
      <c r="L1942" s="11"/>
    </row>
    <row r="1943" spans="11:12" x14ac:dyDescent="0.35">
      <c r="K1943" s="11"/>
      <c r="L1943" s="11"/>
    </row>
    <row r="1944" spans="11:12" x14ac:dyDescent="0.35">
      <c r="K1944" s="11"/>
      <c r="L1944" s="11"/>
    </row>
    <row r="1945" spans="11:12" x14ac:dyDescent="0.35">
      <c r="K1945" s="11"/>
      <c r="L1945" s="11"/>
    </row>
    <row r="1946" spans="11:12" x14ac:dyDescent="0.35">
      <c r="K1946" s="11"/>
      <c r="L1946" s="11"/>
    </row>
    <row r="1947" spans="11:12" x14ac:dyDescent="0.35">
      <c r="K1947" s="11"/>
      <c r="L1947" s="11"/>
    </row>
    <row r="1948" spans="11:12" x14ac:dyDescent="0.35">
      <c r="K1948" s="11"/>
      <c r="L1948" s="11"/>
    </row>
    <row r="1949" spans="11:12" x14ac:dyDescent="0.35">
      <c r="K1949" s="11"/>
      <c r="L1949" s="11"/>
    </row>
    <row r="1950" spans="11:12" x14ac:dyDescent="0.35">
      <c r="K1950" s="11"/>
      <c r="L1950" s="11"/>
    </row>
    <row r="1951" spans="11:12" x14ac:dyDescent="0.35">
      <c r="K1951" s="11"/>
      <c r="L1951" s="11"/>
    </row>
    <row r="1952" spans="11:12" x14ac:dyDescent="0.35">
      <c r="K1952" s="11"/>
      <c r="L1952" s="11"/>
    </row>
    <row r="1953" spans="11:12" x14ac:dyDescent="0.35">
      <c r="K1953" s="11"/>
      <c r="L1953" s="11"/>
    </row>
    <row r="1954" spans="11:12" x14ac:dyDescent="0.35">
      <c r="K1954" s="11"/>
      <c r="L1954" s="11"/>
    </row>
    <row r="1955" spans="11:12" x14ac:dyDescent="0.35">
      <c r="K1955" s="11"/>
      <c r="L1955" s="11"/>
    </row>
    <row r="1956" spans="11:12" x14ac:dyDescent="0.35">
      <c r="K1956" s="11"/>
      <c r="L1956" s="11"/>
    </row>
    <row r="1957" spans="11:12" x14ac:dyDescent="0.35">
      <c r="K1957" s="11"/>
      <c r="L1957" s="11"/>
    </row>
    <row r="1958" spans="11:12" x14ac:dyDescent="0.35">
      <c r="K1958" s="11"/>
      <c r="L1958" s="11"/>
    </row>
    <row r="1959" spans="11:12" x14ac:dyDescent="0.35">
      <c r="K1959" s="11"/>
      <c r="L1959" s="11"/>
    </row>
    <row r="1960" spans="11:12" x14ac:dyDescent="0.35">
      <c r="K1960" s="11"/>
      <c r="L1960" s="11"/>
    </row>
    <row r="1961" spans="11:12" x14ac:dyDescent="0.35">
      <c r="K1961" s="11"/>
      <c r="L1961" s="11"/>
    </row>
    <row r="1962" spans="11:12" x14ac:dyDescent="0.35">
      <c r="K1962" s="11"/>
      <c r="L1962" s="11"/>
    </row>
    <row r="1963" spans="11:12" x14ac:dyDescent="0.35">
      <c r="K1963" s="11"/>
      <c r="L1963" s="11"/>
    </row>
    <row r="1964" spans="11:12" x14ac:dyDescent="0.35">
      <c r="K1964" s="11"/>
      <c r="L1964" s="11"/>
    </row>
    <row r="1965" spans="11:12" x14ac:dyDescent="0.35">
      <c r="K1965" s="11"/>
      <c r="L1965" s="11"/>
    </row>
    <row r="1966" spans="11:12" x14ac:dyDescent="0.35">
      <c r="K1966" s="11"/>
      <c r="L1966" s="11"/>
    </row>
    <row r="1967" spans="11:12" x14ac:dyDescent="0.35">
      <c r="K1967" s="11"/>
      <c r="L1967" s="11"/>
    </row>
    <row r="1968" spans="11:12" x14ac:dyDescent="0.35">
      <c r="K1968" s="11"/>
      <c r="L1968" s="11"/>
    </row>
    <row r="1969" spans="11:12" x14ac:dyDescent="0.35">
      <c r="K1969" s="11"/>
      <c r="L1969" s="11"/>
    </row>
    <row r="1970" spans="11:12" x14ac:dyDescent="0.35">
      <c r="K1970" s="11"/>
      <c r="L1970" s="11"/>
    </row>
    <row r="1971" spans="11:12" x14ac:dyDescent="0.35">
      <c r="K1971" s="11"/>
      <c r="L1971" s="11"/>
    </row>
    <row r="1972" spans="11:12" x14ac:dyDescent="0.35">
      <c r="K1972" s="11"/>
      <c r="L1972" s="11"/>
    </row>
    <row r="1973" spans="11:12" x14ac:dyDescent="0.35">
      <c r="K1973" s="11"/>
      <c r="L1973" s="11"/>
    </row>
    <row r="1974" spans="11:12" x14ac:dyDescent="0.35">
      <c r="K1974" s="11"/>
      <c r="L1974" s="11"/>
    </row>
    <row r="1975" spans="11:12" x14ac:dyDescent="0.35">
      <c r="K1975" s="11"/>
      <c r="L1975" s="11"/>
    </row>
    <row r="1976" spans="11:12" x14ac:dyDescent="0.35">
      <c r="K1976" s="11"/>
      <c r="L1976" s="11"/>
    </row>
    <row r="1977" spans="11:12" x14ac:dyDescent="0.35">
      <c r="K1977" s="11"/>
      <c r="L1977" s="11"/>
    </row>
    <row r="1978" spans="11:12" x14ac:dyDescent="0.35">
      <c r="K1978" s="11"/>
      <c r="L1978" s="11"/>
    </row>
    <row r="1979" spans="11:12" x14ac:dyDescent="0.35">
      <c r="K1979" s="11"/>
      <c r="L1979" s="11"/>
    </row>
    <row r="1980" spans="11:12" x14ac:dyDescent="0.35">
      <c r="K1980" s="11"/>
      <c r="L1980" s="11"/>
    </row>
    <row r="1981" spans="11:12" x14ac:dyDescent="0.35">
      <c r="K1981" s="11"/>
      <c r="L1981" s="11"/>
    </row>
    <row r="1982" spans="11:12" x14ac:dyDescent="0.35">
      <c r="K1982" s="11"/>
      <c r="L1982" s="11"/>
    </row>
    <row r="1983" spans="11:12" x14ac:dyDescent="0.35">
      <c r="K1983" s="11"/>
      <c r="L1983" s="11"/>
    </row>
    <row r="1984" spans="11:12" x14ac:dyDescent="0.35">
      <c r="K1984" s="11"/>
      <c r="L1984" s="11"/>
    </row>
    <row r="1985" spans="11:12" x14ac:dyDescent="0.35">
      <c r="K1985" s="11"/>
      <c r="L1985" s="11"/>
    </row>
    <row r="1986" spans="11:12" x14ac:dyDescent="0.35">
      <c r="K1986" s="11"/>
      <c r="L1986" s="11"/>
    </row>
    <row r="1987" spans="11:12" x14ac:dyDescent="0.35">
      <c r="K1987" s="11"/>
      <c r="L1987" s="11"/>
    </row>
    <row r="1988" spans="11:12" x14ac:dyDescent="0.35">
      <c r="K1988" s="11"/>
      <c r="L1988" s="11"/>
    </row>
    <row r="1989" spans="11:12" x14ac:dyDescent="0.35">
      <c r="K1989" s="11"/>
      <c r="L1989" s="11"/>
    </row>
    <row r="1990" spans="11:12" x14ac:dyDescent="0.35">
      <c r="K1990" s="11"/>
      <c r="L1990" s="11"/>
    </row>
    <row r="1991" spans="11:12" x14ac:dyDescent="0.35">
      <c r="K1991" s="11"/>
      <c r="L1991" s="11"/>
    </row>
    <row r="1992" spans="11:12" x14ac:dyDescent="0.35">
      <c r="K1992" s="11"/>
      <c r="L1992" s="11"/>
    </row>
    <row r="1993" spans="11:12" x14ac:dyDescent="0.35">
      <c r="K1993" s="11"/>
      <c r="L1993" s="11"/>
    </row>
    <row r="1994" spans="11:12" x14ac:dyDescent="0.35">
      <c r="K1994" s="11"/>
      <c r="L1994" s="11"/>
    </row>
    <row r="1995" spans="11:12" x14ac:dyDescent="0.35">
      <c r="K1995" s="11"/>
      <c r="L1995" s="11"/>
    </row>
    <row r="1996" spans="11:12" x14ac:dyDescent="0.35">
      <c r="K1996" s="11"/>
      <c r="L1996" s="11"/>
    </row>
    <row r="1997" spans="11:12" x14ac:dyDescent="0.35">
      <c r="K1997" s="11"/>
      <c r="L1997" s="11"/>
    </row>
    <row r="1998" spans="11:12" x14ac:dyDescent="0.35">
      <c r="K1998" s="11"/>
      <c r="L1998" s="11"/>
    </row>
    <row r="1999" spans="11:12" x14ac:dyDescent="0.35">
      <c r="K1999" s="11"/>
      <c r="L1999" s="11"/>
    </row>
    <row r="2000" spans="11:12" x14ac:dyDescent="0.35">
      <c r="K2000" s="11"/>
      <c r="L2000" s="11"/>
    </row>
    <row r="2001" spans="11:12" x14ac:dyDescent="0.35">
      <c r="K2001" s="11"/>
      <c r="L2001" s="11"/>
    </row>
    <row r="2002" spans="11:12" x14ac:dyDescent="0.35">
      <c r="K2002" s="11"/>
      <c r="L2002" s="11"/>
    </row>
    <row r="2003" spans="11:12" x14ac:dyDescent="0.35">
      <c r="K2003" s="11"/>
      <c r="L2003" s="11"/>
    </row>
    <row r="2004" spans="11:12" x14ac:dyDescent="0.35">
      <c r="K2004" s="11"/>
      <c r="L2004" s="11"/>
    </row>
    <row r="2005" spans="11:12" x14ac:dyDescent="0.35">
      <c r="K2005" s="11"/>
      <c r="L2005" s="11"/>
    </row>
    <row r="2006" spans="11:12" x14ac:dyDescent="0.35">
      <c r="K2006" s="11"/>
      <c r="L2006" s="11"/>
    </row>
    <row r="2007" spans="11:12" x14ac:dyDescent="0.35">
      <c r="K2007" s="11"/>
      <c r="L2007" s="11"/>
    </row>
    <row r="2008" spans="11:12" x14ac:dyDescent="0.35">
      <c r="K2008" s="11"/>
      <c r="L2008" s="11"/>
    </row>
    <row r="2009" spans="11:12" x14ac:dyDescent="0.35">
      <c r="K2009" s="11"/>
      <c r="L2009" s="11"/>
    </row>
    <row r="2010" spans="11:12" x14ac:dyDescent="0.35">
      <c r="K2010" s="11"/>
      <c r="L2010" s="11"/>
    </row>
    <row r="2011" spans="11:12" x14ac:dyDescent="0.35">
      <c r="K2011" s="11"/>
      <c r="L2011" s="11"/>
    </row>
    <row r="2012" spans="11:12" x14ac:dyDescent="0.35">
      <c r="K2012" s="11"/>
      <c r="L2012" s="11"/>
    </row>
    <row r="2013" spans="11:12" x14ac:dyDescent="0.35">
      <c r="K2013" s="11"/>
      <c r="L2013" s="11"/>
    </row>
    <row r="2014" spans="11:12" x14ac:dyDescent="0.35">
      <c r="K2014" s="11"/>
      <c r="L2014" s="11"/>
    </row>
    <row r="2015" spans="11:12" x14ac:dyDescent="0.35">
      <c r="K2015" s="11"/>
      <c r="L2015" s="11"/>
    </row>
    <row r="2016" spans="11:12" x14ac:dyDescent="0.35">
      <c r="K2016" s="11"/>
      <c r="L2016" s="11"/>
    </row>
    <row r="2017" spans="11:12" x14ac:dyDescent="0.35">
      <c r="K2017" s="11"/>
      <c r="L2017" s="11"/>
    </row>
    <row r="2018" spans="11:12" x14ac:dyDescent="0.35">
      <c r="K2018" s="11"/>
      <c r="L2018" s="11"/>
    </row>
    <row r="2019" spans="11:12" x14ac:dyDescent="0.35">
      <c r="K2019" s="11"/>
      <c r="L2019" s="11"/>
    </row>
    <row r="2020" spans="11:12" x14ac:dyDescent="0.35">
      <c r="K2020" s="11"/>
      <c r="L2020" s="11"/>
    </row>
    <row r="2021" spans="11:12" x14ac:dyDescent="0.35">
      <c r="K2021" s="11"/>
      <c r="L2021" s="11"/>
    </row>
    <row r="2022" spans="11:12" x14ac:dyDescent="0.35">
      <c r="K2022" s="11"/>
      <c r="L2022" s="11"/>
    </row>
    <row r="2023" spans="11:12" x14ac:dyDescent="0.35">
      <c r="K2023" s="11"/>
      <c r="L2023" s="11"/>
    </row>
    <row r="2024" spans="11:12" x14ac:dyDescent="0.35">
      <c r="K2024" s="11"/>
      <c r="L2024" s="11"/>
    </row>
    <row r="2025" spans="11:12" x14ac:dyDescent="0.35">
      <c r="K2025" s="11"/>
      <c r="L2025" s="11"/>
    </row>
    <row r="2026" spans="11:12" x14ac:dyDescent="0.35">
      <c r="K2026" s="11"/>
      <c r="L2026" s="11"/>
    </row>
    <row r="2027" spans="11:12" x14ac:dyDescent="0.35">
      <c r="K2027" s="11"/>
      <c r="L2027" s="11"/>
    </row>
    <row r="2028" spans="11:12" x14ac:dyDescent="0.35">
      <c r="K2028" s="11"/>
      <c r="L2028" s="11"/>
    </row>
    <row r="2029" spans="11:12" x14ac:dyDescent="0.35">
      <c r="K2029" s="11"/>
      <c r="L2029" s="11"/>
    </row>
    <row r="2030" spans="11:12" x14ac:dyDescent="0.35">
      <c r="K2030" s="11"/>
      <c r="L2030" s="11"/>
    </row>
    <row r="2031" spans="11:12" x14ac:dyDescent="0.35">
      <c r="K2031" s="11"/>
      <c r="L2031" s="11"/>
    </row>
    <row r="2032" spans="11:12" x14ac:dyDescent="0.35">
      <c r="K2032" s="11"/>
      <c r="L2032" s="11"/>
    </row>
    <row r="2033" spans="11:12" x14ac:dyDescent="0.35">
      <c r="K2033" s="11"/>
      <c r="L2033" s="11"/>
    </row>
    <row r="2034" spans="11:12" x14ac:dyDescent="0.35">
      <c r="K2034" s="11"/>
      <c r="L2034" s="11"/>
    </row>
    <row r="2035" spans="11:12" x14ac:dyDescent="0.35">
      <c r="K2035" s="11"/>
      <c r="L2035" s="11"/>
    </row>
    <row r="2036" spans="11:12" x14ac:dyDescent="0.35">
      <c r="K2036" s="11"/>
      <c r="L2036" s="11"/>
    </row>
    <row r="2037" spans="11:12" x14ac:dyDescent="0.35">
      <c r="K2037" s="11"/>
      <c r="L2037" s="11"/>
    </row>
    <row r="2038" spans="11:12" x14ac:dyDescent="0.35">
      <c r="K2038" s="11"/>
      <c r="L2038" s="11"/>
    </row>
    <row r="2039" spans="11:12" x14ac:dyDescent="0.35">
      <c r="K2039" s="11"/>
      <c r="L2039" s="11"/>
    </row>
    <row r="2040" spans="11:12" x14ac:dyDescent="0.35">
      <c r="K2040" s="11"/>
      <c r="L2040" s="11"/>
    </row>
    <row r="2041" spans="11:12" x14ac:dyDescent="0.35">
      <c r="K2041" s="11"/>
      <c r="L2041" s="11"/>
    </row>
    <row r="2042" spans="11:12" x14ac:dyDescent="0.35">
      <c r="K2042" s="11"/>
      <c r="L2042" s="11"/>
    </row>
    <row r="2043" spans="11:12" x14ac:dyDescent="0.35">
      <c r="K2043" s="11"/>
      <c r="L2043" s="11"/>
    </row>
    <row r="2044" spans="11:12" x14ac:dyDescent="0.35">
      <c r="K2044" s="11"/>
      <c r="L2044" s="11"/>
    </row>
    <row r="2045" spans="11:12" x14ac:dyDescent="0.35">
      <c r="K2045" s="11"/>
      <c r="L2045" s="11"/>
    </row>
    <row r="2046" spans="11:12" x14ac:dyDescent="0.35">
      <c r="K2046" s="11"/>
      <c r="L2046" s="11"/>
    </row>
    <row r="2047" spans="11:12" x14ac:dyDescent="0.35">
      <c r="K2047" s="11"/>
      <c r="L2047" s="11"/>
    </row>
    <row r="2048" spans="11:12" x14ac:dyDescent="0.35">
      <c r="K2048" s="11"/>
      <c r="L2048" s="11"/>
    </row>
    <row r="2049" spans="11:12" x14ac:dyDescent="0.35">
      <c r="K2049" s="11"/>
      <c r="L2049" s="11"/>
    </row>
    <row r="2050" spans="11:12" x14ac:dyDescent="0.35">
      <c r="K2050" s="11"/>
      <c r="L2050" s="11"/>
    </row>
    <row r="2051" spans="11:12" x14ac:dyDescent="0.35">
      <c r="K2051" s="11"/>
      <c r="L2051" s="11"/>
    </row>
    <row r="2052" spans="11:12" x14ac:dyDescent="0.35">
      <c r="K2052" s="11"/>
      <c r="L2052" s="11"/>
    </row>
    <row r="2053" spans="11:12" x14ac:dyDescent="0.35">
      <c r="K2053" s="11"/>
      <c r="L2053" s="11"/>
    </row>
    <row r="2054" spans="11:12" x14ac:dyDescent="0.35">
      <c r="K2054" s="11"/>
      <c r="L2054" s="11"/>
    </row>
    <row r="2055" spans="11:12" x14ac:dyDescent="0.35">
      <c r="K2055" s="11"/>
      <c r="L2055" s="11"/>
    </row>
    <row r="2056" spans="11:12" x14ac:dyDescent="0.35">
      <c r="K2056" s="11"/>
      <c r="L2056" s="11"/>
    </row>
    <row r="2057" spans="11:12" x14ac:dyDescent="0.35">
      <c r="K2057" s="11"/>
      <c r="L2057" s="11"/>
    </row>
    <row r="2058" spans="11:12" x14ac:dyDescent="0.35">
      <c r="K2058" s="11"/>
      <c r="L2058" s="11"/>
    </row>
    <row r="2059" spans="11:12" x14ac:dyDescent="0.35">
      <c r="K2059" s="11"/>
      <c r="L2059" s="11"/>
    </row>
    <row r="2060" spans="11:12" x14ac:dyDescent="0.35">
      <c r="K2060" s="11"/>
      <c r="L2060" s="11"/>
    </row>
    <row r="2061" spans="11:12" x14ac:dyDescent="0.35">
      <c r="K2061" s="11"/>
      <c r="L2061" s="11"/>
    </row>
    <row r="2062" spans="11:12" x14ac:dyDescent="0.35">
      <c r="K2062" s="11"/>
      <c r="L2062" s="11"/>
    </row>
    <row r="2063" spans="11:12" x14ac:dyDescent="0.35">
      <c r="K2063" s="11"/>
      <c r="L2063" s="11"/>
    </row>
    <row r="2064" spans="11:12" x14ac:dyDescent="0.35">
      <c r="K2064" s="11"/>
      <c r="L2064" s="11"/>
    </row>
    <row r="2065" spans="11:12" x14ac:dyDescent="0.35">
      <c r="K2065" s="11"/>
      <c r="L2065" s="11"/>
    </row>
    <row r="2066" spans="11:12" x14ac:dyDescent="0.35">
      <c r="K2066" s="11"/>
      <c r="L2066" s="11"/>
    </row>
    <row r="2067" spans="11:12" x14ac:dyDescent="0.35">
      <c r="K2067" s="11"/>
      <c r="L2067" s="11"/>
    </row>
    <row r="2068" spans="11:12" x14ac:dyDescent="0.35">
      <c r="K2068" s="11"/>
      <c r="L2068" s="11"/>
    </row>
    <row r="2069" spans="11:12" x14ac:dyDescent="0.35">
      <c r="K2069" s="11"/>
      <c r="L2069" s="11"/>
    </row>
    <row r="2070" spans="11:12" x14ac:dyDescent="0.35">
      <c r="K2070" s="11"/>
      <c r="L2070" s="11"/>
    </row>
    <row r="2071" spans="11:12" x14ac:dyDescent="0.35">
      <c r="K2071" s="11"/>
      <c r="L2071" s="11"/>
    </row>
    <row r="2072" spans="11:12" x14ac:dyDescent="0.35">
      <c r="K2072" s="11"/>
      <c r="L2072" s="11"/>
    </row>
    <row r="2073" spans="11:12" x14ac:dyDescent="0.35">
      <c r="K2073" s="11"/>
      <c r="L2073" s="11"/>
    </row>
    <row r="2074" spans="11:12" x14ac:dyDescent="0.35">
      <c r="K2074" s="11"/>
      <c r="L2074" s="11"/>
    </row>
    <row r="2075" spans="11:12" x14ac:dyDescent="0.35">
      <c r="K2075" s="11"/>
      <c r="L2075" s="11"/>
    </row>
    <row r="2076" spans="11:12" x14ac:dyDescent="0.35">
      <c r="K2076" s="11"/>
      <c r="L2076" s="11"/>
    </row>
    <row r="2077" spans="11:12" x14ac:dyDescent="0.35">
      <c r="K2077" s="11"/>
      <c r="L2077" s="11"/>
    </row>
    <row r="2078" spans="11:12" x14ac:dyDescent="0.35">
      <c r="K2078" s="11"/>
      <c r="L2078" s="11"/>
    </row>
    <row r="2079" spans="11:12" x14ac:dyDescent="0.35">
      <c r="K2079" s="11"/>
      <c r="L2079" s="11"/>
    </row>
    <row r="2080" spans="11:12" x14ac:dyDescent="0.35">
      <c r="K2080" s="11"/>
      <c r="L2080" s="11"/>
    </row>
    <row r="2081" spans="11:12" x14ac:dyDescent="0.35">
      <c r="K2081" s="11"/>
      <c r="L2081" s="11"/>
    </row>
    <row r="2082" spans="11:12" x14ac:dyDescent="0.35">
      <c r="K2082" s="11"/>
      <c r="L2082" s="11"/>
    </row>
    <row r="2083" spans="11:12" x14ac:dyDescent="0.35">
      <c r="K2083" s="11"/>
      <c r="L2083" s="11"/>
    </row>
    <row r="2084" spans="11:12" x14ac:dyDescent="0.35">
      <c r="K2084" s="11"/>
      <c r="L2084" s="11"/>
    </row>
    <row r="2085" spans="11:12" x14ac:dyDescent="0.35">
      <c r="K2085" s="11"/>
      <c r="L2085" s="11"/>
    </row>
    <row r="2086" spans="11:12" x14ac:dyDescent="0.35">
      <c r="K2086" s="11"/>
      <c r="L2086" s="11"/>
    </row>
    <row r="2087" spans="11:12" x14ac:dyDescent="0.35">
      <c r="K2087" s="11"/>
      <c r="L2087" s="11"/>
    </row>
    <row r="2088" spans="11:12" x14ac:dyDescent="0.35">
      <c r="K2088" s="11"/>
      <c r="L2088" s="11"/>
    </row>
    <row r="2089" spans="11:12" x14ac:dyDescent="0.35">
      <c r="K2089" s="11"/>
      <c r="L2089" s="11"/>
    </row>
    <row r="2090" spans="11:12" x14ac:dyDescent="0.35">
      <c r="K2090" s="11"/>
      <c r="L2090" s="11"/>
    </row>
    <row r="2091" spans="11:12" x14ac:dyDescent="0.35">
      <c r="K2091" s="11"/>
      <c r="L2091" s="11"/>
    </row>
    <row r="2092" spans="11:12" x14ac:dyDescent="0.35">
      <c r="K2092" s="11"/>
      <c r="L2092" s="11"/>
    </row>
    <row r="2093" spans="11:12" x14ac:dyDescent="0.35">
      <c r="K2093" s="11"/>
      <c r="L2093" s="11"/>
    </row>
    <row r="2094" spans="11:12" x14ac:dyDescent="0.35">
      <c r="K2094" s="11"/>
      <c r="L2094" s="11"/>
    </row>
    <row r="2095" spans="11:12" x14ac:dyDescent="0.35">
      <c r="K2095" s="11"/>
      <c r="L2095" s="11"/>
    </row>
    <row r="2096" spans="11:12" x14ac:dyDescent="0.35">
      <c r="K2096" s="11"/>
      <c r="L2096" s="11"/>
    </row>
    <row r="2097" spans="11:12" x14ac:dyDescent="0.35">
      <c r="K2097" s="11"/>
      <c r="L2097" s="11"/>
    </row>
    <row r="2098" spans="11:12" x14ac:dyDescent="0.35">
      <c r="K2098" s="11"/>
      <c r="L2098" s="11"/>
    </row>
    <row r="2099" spans="11:12" x14ac:dyDescent="0.35">
      <c r="K2099" s="11"/>
      <c r="L2099" s="11"/>
    </row>
    <row r="2100" spans="11:12" x14ac:dyDescent="0.35">
      <c r="K2100" s="11"/>
      <c r="L2100" s="11"/>
    </row>
    <row r="2101" spans="11:12" x14ac:dyDescent="0.35">
      <c r="K2101" s="11"/>
      <c r="L2101" s="11"/>
    </row>
    <row r="2102" spans="11:12" x14ac:dyDescent="0.35">
      <c r="K2102" s="11"/>
      <c r="L2102" s="11"/>
    </row>
    <row r="2103" spans="11:12" x14ac:dyDescent="0.35">
      <c r="K2103" s="11"/>
      <c r="L2103" s="11"/>
    </row>
    <row r="2104" spans="11:12" x14ac:dyDescent="0.35">
      <c r="K2104" s="11"/>
      <c r="L2104" s="11"/>
    </row>
    <row r="2105" spans="11:12" x14ac:dyDescent="0.35">
      <c r="K2105" s="11"/>
      <c r="L2105" s="11"/>
    </row>
    <row r="2106" spans="11:12" x14ac:dyDescent="0.35">
      <c r="K2106" s="11"/>
      <c r="L2106" s="11"/>
    </row>
    <row r="2107" spans="11:12" x14ac:dyDescent="0.35">
      <c r="K2107" s="11"/>
      <c r="L2107" s="11"/>
    </row>
    <row r="2108" spans="11:12" x14ac:dyDescent="0.35">
      <c r="K2108" s="11"/>
      <c r="L2108" s="11"/>
    </row>
    <row r="2109" spans="11:12" x14ac:dyDescent="0.35">
      <c r="K2109" s="11"/>
      <c r="L2109" s="11"/>
    </row>
    <row r="2110" spans="11:12" x14ac:dyDescent="0.35">
      <c r="K2110" s="11"/>
      <c r="L2110" s="11"/>
    </row>
    <row r="2111" spans="11:12" x14ac:dyDescent="0.35">
      <c r="K2111" s="11"/>
      <c r="L2111" s="11"/>
    </row>
    <row r="2112" spans="11:12" x14ac:dyDescent="0.35">
      <c r="K2112" s="11"/>
      <c r="L2112" s="11"/>
    </row>
    <row r="2113" spans="11:12" x14ac:dyDescent="0.35">
      <c r="K2113" s="11"/>
      <c r="L2113" s="11"/>
    </row>
    <row r="2114" spans="11:12" x14ac:dyDescent="0.35">
      <c r="K2114" s="11"/>
      <c r="L2114" s="11"/>
    </row>
    <row r="2115" spans="11:12" x14ac:dyDescent="0.35">
      <c r="K2115" s="11"/>
      <c r="L2115" s="11"/>
    </row>
    <row r="2116" spans="11:12" x14ac:dyDescent="0.35">
      <c r="K2116" s="11"/>
      <c r="L2116" s="11"/>
    </row>
    <row r="2117" spans="11:12" x14ac:dyDescent="0.35">
      <c r="K2117" s="11"/>
      <c r="L2117" s="11"/>
    </row>
    <row r="2118" spans="11:12" x14ac:dyDescent="0.35">
      <c r="K2118" s="11"/>
      <c r="L2118" s="11"/>
    </row>
    <row r="2119" spans="11:12" x14ac:dyDescent="0.35">
      <c r="K2119" s="11"/>
      <c r="L2119" s="11"/>
    </row>
    <row r="2120" spans="11:12" x14ac:dyDescent="0.35">
      <c r="K2120" s="11"/>
      <c r="L2120" s="11"/>
    </row>
    <row r="2121" spans="11:12" x14ac:dyDescent="0.35">
      <c r="K2121" s="11"/>
      <c r="L2121" s="11"/>
    </row>
    <row r="2122" spans="11:12" x14ac:dyDescent="0.35">
      <c r="K2122" s="11"/>
      <c r="L2122" s="11"/>
    </row>
    <row r="2123" spans="11:12" x14ac:dyDescent="0.35">
      <c r="K2123" s="11"/>
      <c r="L2123" s="11"/>
    </row>
    <row r="2124" spans="11:12" x14ac:dyDescent="0.35">
      <c r="K2124" s="11"/>
      <c r="L2124" s="11"/>
    </row>
    <row r="2125" spans="11:12" x14ac:dyDescent="0.35">
      <c r="K2125" s="11"/>
      <c r="L2125" s="11"/>
    </row>
    <row r="2126" spans="11:12" x14ac:dyDescent="0.35">
      <c r="K2126" s="11"/>
      <c r="L2126" s="11"/>
    </row>
    <row r="2127" spans="11:12" x14ac:dyDescent="0.35">
      <c r="K2127" s="11"/>
      <c r="L2127" s="11"/>
    </row>
    <row r="2128" spans="11:12" x14ac:dyDescent="0.35">
      <c r="K2128" s="11"/>
      <c r="L2128" s="11"/>
    </row>
    <row r="2129" spans="11:12" x14ac:dyDescent="0.35">
      <c r="K2129" s="11"/>
      <c r="L2129" s="11"/>
    </row>
    <row r="2130" spans="11:12" x14ac:dyDescent="0.35">
      <c r="K2130" s="11"/>
      <c r="L2130" s="11"/>
    </row>
    <row r="2131" spans="11:12" x14ac:dyDescent="0.35">
      <c r="K2131" s="11"/>
      <c r="L2131" s="11"/>
    </row>
    <row r="2132" spans="11:12" x14ac:dyDescent="0.35">
      <c r="K2132" s="11"/>
      <c r="L2132" s="11"/>
    </row>
    <row r="2133" spans="11:12" x14ac:dyDescent="0.35">
      <c r="K2133" s="11"/>
      <c r="L2133" s="11"/>
    </row>
    <row r="2134" spans="11:12" x14ac:dyDescent="0.35">
      <c r="K2134" s="11"/>
      <c r="L2134" s="11"/>
    </row>
    <row r="2135" spans="11:12" x14ac:dyDescent="0.35">
      <c r="K2135" s="11"/>
      <c r="L2135" s="11"/>
    </row>
    <row r="2136" spans="11:12" x14ac:dyDescent="0.35">
      <c r="K2136" s="11"/>
      <c r="L2136" s="11"/>
    </row>
    <row r="2137" spans="11:12" x14ac:dyDescent="0.35">
      <c r="K2137" s="11"/>
      <c r="L2137" s="11"/>
    </row>
    <row r="2138" spans="11:12" x14ac:dyDescent="0.35">
      <c r="K2138" s="11"/>
      <c r="L2138" s="11"/>
    </row>
    <row r="2139" spans="11:12" x14ac:dyDescent="0.35">
      <c r="K2139" s="11"/>
      <c r="L2139" s="11"/>
    </row>
    <row r="2140" spans="11:12" x14ac:dyDescent="0.35">
      <c r="K2140" s="11"/>
      <c r="L2140" s="11"/>
    </row>
    <row r="2141" spans="11:12" x14ac:dyDescent="0.35">
      <c r="K2141" s="11"/>
      <c r="L2141" s="11"/>
    </row>
    <row r="2142" spans="11:12" x14ac:dyDescent="0.35">
      <c r="K2142" s="11"/>
      <c r="L2142" s="11"/>
    </row>
    <row r="2143" spans="11:12" x14ac:dyDescent="0.35">
      <c r="K2143" s="11"/>
      <c r="L2143" s="11"/>
    </row>
    <row r="2144" spans="11:12" x14ac:dyDescent="0.35">
      <c r="K2144" s="11"/>
      <c r="L2144" s="11"/>
    </row>
    <row r="2145" spans="11:12" x14ac:dyDescent="0.35">
      <c r="K2145" s="11"/>
      <c r="L2145" s="11"/>
    </row>
    <row r="2146" spans="11:12" x14ac:dyDescent="0.35">
      <c r="K2146" s="11"/>
      <c r="L2146" s="11"/>
    </row>
    <row r="2147" spans="11:12" x14ac:dyDescent="0.35">
      <c r="K2147" s="11"/>
      <c r="L2147" s="11"/>
    </row>
    <row r="2148" spans="11:12" x14ac:dyDescent="0.35">
      <c r="K2148" s="11"/>
      <c r="L2148" s="11"/>
    </row>
    <row r="2149" spans="11:12" x14ac:dyDescent="0.35">
      <c r="K2149" s="11"/>
      <c r="L2149" s="11"/>
    </row>
    <row r="2150" spans="11:12" x14ac:dyDescent="0.35">
      <c r="K2150" s="11"/>
      <c r="L2150" s="11"/>
    </row>
    <row r="2151" spans="11:12" x14ac:dyDescent="0.35">
      <c r="K2151" s="11"/>
      <c r="L2151" s="11"/>
    </row>
    <row r="2152" spans="11:12" x14ac:dyDescent="0.35">
      <c r="K2152" s="11"/>
      <c r="L2152" s="11"/>
    </row>
    <row r="2153" spans="11:12" x14ac:dyDescent="0.35">
      <c r="K2153" s="11"/>
      <c r="L2153" s="11"/>
    </row>
    <row r="2154" spans="11:12" x14ac:dyDescent="0.35">
      <c r="K2154" s="11"/>
      <c r="L2154" s="11"/>
    </row>
    <row r="2155" spans="11:12" x14ac:dyDescent="0.35">
      <c r="K2155" s="11"/>
      <c r="L2155" s="11"/>
    </row>
    <row r="2156" spans="11:12" x14ac:dyDescent="0.35">
      <c r="K2156" s="11"/>
      <c r="L2156" s="11"/>
    </row>
    <row r="2157" spans="11:12" x14ac:dyDescent="0.35">
      <c r="K2157" s="11"/>
      <c r="L2157" s="11"/>
    </row>
    <row r="2158" spans="11:12" x14ac:dyDescent="0.35">
      <c r="K2158" s="11"/>
      <c r="L2158" s="11"/>
    </row>
    <row r="2159" spans="11:12" x14ac:dyDescent="0.35">
      <c r="K2159" s="11"/>
      <c r="L2159" s="11"/>
    </row>
    <row r="2160" spans="11:12" x14ac:dyDescent="0.35">
      <c r="K2160" s="11"/>
      <c r="L2160" s="11"/>
    </row>
    <row r="2161" spans="11:12" x14ac:dyDescent="0.35">
      <c r="K2161" s="11"/>
      <c r="L2161" s="11"/>
    </row>
    <row r="2162" spans="11:12" x14ac:dyDescent="0.35">
      <c r="K2162" s="11"/>
      <c r="L2162" s="11"/>
    </row>
    <row r="2163" spans="11:12" x14ac:dyDescent="0.35">
      <c r="K2163" s="11"/>
      <c r="L2163" s="11"/>
    </row>
    <row r="2164" spans="11:12" x14ac:dyDescent="0.35">
      <c r="K2164" s="11"/>
      <c r="L2164" s="11"/>
    </row>
    <row r="2165" spans="11:12" x14ac:dyDescent="0.35">
      <c r="K2165" s="11"/>
      <c r="L2165" s="11"/>
    </row>
    <row r="2166" spans="11:12" x14ac:dyDescent="0.35">
      <c r="K2166" s="11"/>
      <c r="L2166" s="11"/>
    </row>
    <row r="2167" spans="11:12" x14ac:dyDescent="0.35">
      <c r="K2167" s="11"/>
      <c r="L2167" s="11"/>
    </row>
    <row r="2168" spans="11:12" x14ac:dyDescent="0.35">
      <c r="K2168" s="11"/>
      <c r="L2168" s="11"/>
    </row>
    <row r="2169" spans="11:12" x14ac:dyDescent="0.35">
      <c r="K2169" s="11"/>
      <c r="L2169" s="11"/>
    </row>
    <row r="2170" spans="11:12" x14ac:dyDescent="0.35">
      <c r="K2170" s="11"/>
      <c r="L2170" s="11"/>
    </row>
    <row r="2171" spans="11:12" x14ac:dyDescent="0.35">
      <c r="K2171" s="11"/>
      <c r="L2171" s="11"/>
    </row>
    <row r="2172" spans="11:12" x14ac:dyDescent="0.35">
      <c r="K2172" s="11"/>
      <c r="L2172" s="11"/>
    </row>
    <row r="2173" spans="11:12" x14ac:dyDescent="0.35">
      <c r="K2173" s="11"/>
      <c r="L2173" s="11"/>
    </row>
    <row r="2174" spans="11:12" x14ac:dyDescent="0.35">
      <c r="K2174" s="11"/>
      <c r="L2174" s="11"/>
    </row>
    <row r="2175" spans="11:12" x14ac:dyDescent="0.35">
      <c r="K2175" s="11"/>
      <c r="L2175" s="11"/>
    </row>
    <row r="2176" spans="11:12" x14ac:dyDescent="0.35">
      <c r="K2176" s="11"/>
      <c r="L2176" s="11"/>
    </row>
    <row r="2177" spans="11:12" x14ac:dyDescent="0.35">
      <c r="K2177" s="11"/>
      <c r="L2177" s="11"/>
    </row>
    <row r="2178" spans="11:12" x14ac:dyDescent="0.35">
      <c r="K2178" s="11"/>
      <c r="L2178" s="11"/>
    </row>
    <row r="2179" spans="11:12" x14ac:dyDescent="0.35">
      <c r="K2179" s="11"/>
      <c r="L2179" s="11"/>
    </row>
    <row r="2180" spans="11:12" x14ac:dyDescent="0.35">
      <c r="K2180" s="11"/>
      <c r="L2180" s="11"/>
    </row>
    <row r="2181" spans="11:12" x14ac:dyDescent="0.35">
      <c r="K2181" s="11"/>
      <c r="L2181" s="11"/>
    </row>
    <row r="2182" spans="11:12" x14ac:dyDescent="0.35">
      <c r="K2182" s="11"/>
      <c r="L2182" s="11"/>
    </row>
    <row r="2183" spans="11:12" x14ac:dyDescent="0.35">
      <c r="K2183" s="11"/>
      <c r="L2183" s="11"/>
    </row>
    <row r="2184" spans="11:12" x14ac:dyDescent="0.35">
      <c r="K2184" s="11"/>
      <c r="L2184" s="11"/>
    </row>
    <row r="2185" spans="11:12" x14ac:dyDescent="0.35">
      <c r="K2185" s="11"/>
      <c r="L2185" s="11"/>
    </row>
    <row r="2186" spans="11:12" x14ac:dyDescent="0.35">
      <c r="K2186" s="11"/>
      <c r="L2186" s="11"/>
    </row>
    <row r="2187" spans="11:12" x14ac:dyDescent="0.35">
      <c r="K2187" s="11"/>
      <c r="L2187" s="11"/>
    </row>
    <row r="2188" spans="11:12" x14ac:dyDescent="0.35">
      <c r="K2188" s="11"/>
      <c r="L2188" s="11"/>
    </row>
    <row r="2189" spans="11:12" x14ac:dyDescent="0.35">
      <c r="K2189" s="11"/>
      <c r="L2189" s="11"/>
    </row>
    <row r="2190" spans="11:12" x14ac:dyDescent="0.35">
      <c r="K2190" s="11"/>
      <c r="L2190" s="11"/>
    </row>
    <row r="2191" spans="11:12" x14ac:dyDescent="0.35">
      <c r="K2191" s="11"/>
      <c r="L2191" s="11"/>
    </row>
    <row r="2192" spans="11:12" x14ac:dyDescent="0.35">
      <c r="K2192" s="11"/>
      <c r="L2192" s="11"/>
    </row>
    <row r="2193" spans="11:12" x14ac:dyDescent="0.35">
      <c r="K2193" s="11"/>
      <c r="L2193" s="11"/>
    </row>
    <row r="2194" spans="11:12" x14ac:dyDescent="0.35">
      <c r="K2194" s="11"/>
      <c r="L2194" s="11"/>
    </row>
    <row r="2195" spans="11:12" x14ac:dyDescent="0.35">
      <c r="K2195" s="11"/>
      <c r="L2195" s="11"/>
    </row>
    <row r="2196" spans="11:12" x14ac:dyDescent="0.35">
      <c r="K2196" s="11"/>
      <c r="L2196" s="11"/>
    </row>
    <row r="2197" spans="11:12" x14ac:dyDescent="0.35">
      <c r="K2197" s="11"/>
      <c r="L2197" s="11"/>
    </row>
    <row r="2198" spans="11:12" x14ac:dyDescent="0.35">
      <c r="K2198" s="11"/>
      <c r="L2198" s="11"/>
    </row>
    <row r="2199" spans="11:12" x14ac:dyDescent="0.35">
      <c r="K2199" s="11"/>
      <c r="L2199" s="11"/>
    </row>
    <row r="2200" spans="11:12" x14ac:dyDescent="0.35">
      <c r="K2200" s="11"/>
      <c r="L2200" s="11"/>
    </row>
    <row r="2201" spans="11:12" x14ac:dyDescent="0.35">
      <c r="K2201" s="11"/>
      <c r="L2201" s="11"/>
    </row>
    <row r="2202" spans="11:12" x14ac:dyDescent="0.35">
      <c r="K2202" s="11"/>
      <c r="L2202" s="11"/>
    </row>
    <row r="2203" spans="11:12" x14ac:dyDescent="0.35">
      <c r="K2203" s="11"/>
      <c r="L2203" s="11"/>
    </row>
    <row r="2204" spans="11:12" x14ac:dyDescent="0.35">
      <c r="K2204" s="11"/>
      <c r="L2204" s="11"/>
    </row>
    <row r="2205" spans="11:12" x14ac:dyDescent="0.35">
      <c r="K2205" s="11"/>
      <c r="L2205" s="11"/>
    </row>
    <row r="2206" spans="11:12" x14ac:dyDescent="0.35">
      <c r="K2206" s="11"/>
      <c r="L2206" s="11"/>
    </row>
    <row r="2207" spans="11:12" x14ac:dyDescent="0.35">
      <c r="K2207" s="11"/>
      <c r="L2207" s="11"/>
    </row>
    <row r="2208" spans="11:12" x14ac:dyDescent="0.35">
      <c r="K2208" s="11"/>
      <c r="L2208" s="11"/>
    </row>
    <row r="2209" spans="11:12" x14ac:dyDescent="0.35">
      <c r="K2209" s="11"/>
      <c r="L2209" s="11"/>
    </row>
    <row r="2210" spans="11:12" x14ac:dyDescent="0.35">
      <c r="K2210" s="11"/>
      <c r="L2210" s="11"/>
    </row>
    <row r="2211" spans="11:12" x14ac:dyDescent="0.35">
      <c r="K2211" s="11"/>
      <c r="L2211" s="11"/>
    </row>
    <row r="2212" spans="11:12" x14ac:dyDescent="0.35">
      <c r="K2212" s="11"/>
      <c r="L2212" s="11"/>
    </row>
    <row r="2213" spans="11:12" x14ac:dyDescent="0.35">
      <c r="K2213" s="11"/>
      <c r="L2213" s="11"/>
    </row>
    <row r="2214" spans="11:12" x14ac:dyDescent="0.35">
      <c r="K2214" s="11"/>
      <c r="L2214" s="11"/>
    </row>
    <row r="2215" spans="11:12" x14ac:dyDescent="0.35">
      <c r="K2215" s="11"/>
      <c r="L2215" s="11"/>
    </row>
    <row r="2216" spans="11:12" x14ac:dyDescent="0.35">
      <c r="K2216" s="11"/>
      <c r="L2216" s="11"/>
    </row>
    <row r="2217" spans="11:12" x14ac:dyDescent="0.35">
      <c r="K2217" s="11"/>
      <c r="L2217" s="11"/>
    </row>
    <row r="2218" spans="11:12" x14ac:dyDescent="0.35">
      <c r="K2218" s="11"/>
      <c r="L2218" s="11"/>
    </row>
    <row r="2219" spans="11:12" x14ac:dyDescent="0.35">
      <c r="K2219" s="11"/>
      <c r="L2219" s="11"/>
    </row>
    <row r="2220" spans="11:12" x14ac:dyDescent="0.35">
      <c r="K2220" s="11"/>
      <c r="L2220" s="11"/>
    </row>
    <row r="2221" spans="11:12" x14ac:dyDescent="0.35">
      <c r="K2221" s="11"/>
      <c r="L2221" s="11"/>
    </row>
    <row r="2222" spans="11:12" x14ac:dyDescent="0.35">
      <c r="K2222" s="11"/>
      <c r="L2222" s="11"/>
    </row>
    <row r="2223" spans="11:12" x14ac:dyDescent="0.35">
      <c r="K2223" s="11"/>
      <c r="L2223" s="11"/>
    </row>
    <row r="2224" spans="11:12" x14ac:dyDescent="0.35">
      <c r="K2224" s="11"/>
      <c r="L2224" s="11"/>
    </row>
    <row r="2225" spans="11:12" x14ac:dyDescent="0.35">
      <c r="K2225" s="11"/>
      <c r="L2225" s="11"/>
    </row>
    <row r="2226" spans="11:12" x14ac:dyDescent="0.35">
      <c r="K2226" s="11"/>
      <c r="L2226" s="11"/>
    </row>
    <row r="2227" spans="11:12" x14ac:dyDescent="0.35">
      <c r="K2227" s="11"/>
      <c r="L2227" s="11"/>
    </row>
    <row r="2228" spans="11:12" x14ac:dyDescent="0.35">
      <c r="K2228" s="11"/>
      <c r="L2228" s="11"/>
    </row>
    <row r="2229" spans="11:12" x14ac:dyDescent="0.35">
      <c r="K2229" s="11"/>
      <c r="L2229" s="11"/>
    </row>
    <row r="2230" spans="11:12" x14ac:dyDescent="0.35">
      <c r="K2230" s="11"/>
      <c r="L2230" s="11"/>
    </row>
    <row r="2231" spans="11:12" x14ac:dyDescent="0.35">
      <c r="K2231" s="11"/>
      <c r="L2231" s="11"/>
    </row>
    <row r="2232" spans="11:12" x14ac:dyDescent="0.35">
      <c r="K2232" s="11"/>
      <c r="L2232" s="11"/>
    </row>
    <row r="2233" spans="11:12" x14ac:dyDescent="0.35">
      <c r="K2233" s="11"/>
      <c r="L2233" s="11"/>
    </row>
    <row r="2234" spans="11:12" x14ac:dyDescent="0.35">
      <c r="K2234" s="11"/>
      <c r="L2234" s="11"/>
    </row>
    <row r="2235" spans="11:12" x14ac:dyDescent="0.35">
      <c r="K2235" s="11"/>
      <c r="L2235" s="11"/>
    </row>
    <row r="2236" spans="11:12" x14ac:dyDescent="0.35">
      <c r="K2236" s="11"/>
      <c r="L2236" s="11"/>
    </row>
    <row r="2237" spans="11:12" x14ac:dyDescent="0.35">
      <c r="K2237" s="11"/>
      <c r="L2237" s="11"/>
    </row>
    <row r="2238" spans="11:12" x14ac:dyDescent="0.35">
      <c r="K2238" s="11"/>
      <c r="L2238" s="11"/>
    </row>
    <row r="2239" spans="11:12" x14ac:dyDescent="0.35">
      <c r="K2239" s="11"/>
      <c r="L2239" s="11"/>
    </row>
    <row r="2240" spans="11:12" x14ac:dyDescent="0.35">
      <c r="K2240" s="11"/>
      <c r="L2240" s="11"/>
    </row>
    <row r="2241" spans="11:12" x14ac:dyDescent="0.35">
      <c r="K2241" s="11"/>
      <c r="L2241" s="11"/>
    </row>
    <row r="2242" spans="11:12" x14ac:dyDescent="0.35">
      <c r="K2242" s="11"/>
      <c r="L2242" s="11"/>
    </row>
    <row r="2243" spans="11:12" x14ac:dyDescent="0.35">
      <c r="K2243" s="11"/>
      <c r="L2243" s="11"/>
    </row>
    <row r="2244" spans="11:12" x14ac:dyDescent="0.35">
      <c r="K2244" s="11"/>
      <c r="L2244" s="11"/>
    </row>
    <row r="2245" spans="11:12" x14ac:dyDescent="0.35">
      <c r="K2245" s="11"/>
      <c r="L2245" s="11"/>
    </row>
    <row r="2246" spans="11:12" x14ac:dyDescent="0.35">
      <c r="K2246" s="11"/>
      <c r="L2246" s="11"/>
    </row>
    <row r="2247" spans="11:12" x14ac:dyDescent="0.35">
      <c r="K2247" s="11"/>
      <c r="L2247" s="11"/>
    </row>
    <row r="2248" spans="11:12" x14ac:dyDescent="0.35">
      <c r="K2248" s="11"/>
      <c r="L2248" s="11"/>
    </row>
    <row r="2249" spans="11:12" x14ac:dyDescent="0.35">
      <c r="K2249" s="11"/>
      <c r="L2249" s="11"/>
    </row>
    <row r="2250" spans="11:12" x14ac:dyDescent="0.35">
      <c r="K2250" s="11"/>
      <c r="L2250" s="11"/>
    </row>
    <row r="2251" spans="11:12" x14ac:dyDescent="0.35">
      <c r="K2251" s="11"/>
      <c r="L2251" s="11"/>
    </row>
    <row r="2252" spans="11:12" x14ac:dyDescent="0.35">
      <c r="K2252" s="11"/>
      <c r="L2252" s="11"/>
    </row>
    <row r="2253" spans="11:12" x14ac:dyDescent="0.35">
      <c r="K2253" s="11"/>
      <c r="L2253" s="11"/>
    </row>
    <row r="2254" spans="11:12" x14ac:dyDescent="0.35">
      <c r="K2254" s="11"/>
      <c r="L2254" s="11"/>
    </row>
    <row r="2255" spans="11:12" x14ac:dyDescent="0.35">
      <c r="K2255" s="11"/>
      <c r="L2255" s="11"/>
    </row>
    <row r="2256" spans="11:12" x14ac:dyDescent="0.35">
      <c r="K2256" s="11"/>
      <c r="L2256" s="11"/>
    </row>
    <row r="2257" spans="11:12" x14ac:dyDescent="0.35">
      <c r="K2257" s="11"/>
      <c r="L2257" s="11"/>
    </row>
    <row r="2258" spans="11:12" x14ac:dyDescent="0.35">
      <c r="K2258" s="11"/>
      <c r="L2258" s="11"/>
    </row>
    <row r="2259" spans="11:12" x14ac:dyDescent="0.35">
      <c r="K2259" s="11"/>
      <c r="L2259" s="11"/>
    </row>
    <row r="2260" spans="11:12" x14ac:dyDescent="0.35">
      <c r="K2260" s="11"/>
      <c r="L2260" s="11"/>
    </row>
    <row r="2261" spans="11:12" x14ac:dyDescent="0.35">
      <c r="K2261" s="11"/>
      <c r="L2261" s="11"/>
    </row>
    <row r="2262" spans="11:12" x14ac:dyDescent="0.35">
      <c r="K2262" s="11"/>
      <c r="L2262" s="11"/>
    </row>
    <row r="2263" spans="11:12" x14ac:dyDescent="0.35">
      <c r="K2263" s="11"/>
      <c r="L2263" s="11"/>
    </row>
    <row r="2264" spans="11:12" x14ac:dyDescent="0.35">
      <c r="K2264" s="11"/>
      <c r="L2264" s="11"/>
    </row>
    <row r="2265" spans="11:12" x14ac:dyDescent="0.35">
      <c r="K2265" s="11"/>
      <c r="L2265" s="11"/>
    </row>
    <row r="2266" spans="11:12" x14ac:dyDescent="0.35">
      <c r="K2266" s="11"/>
      <c r="L2266" s="11"/>
    </row>
    <row r="2267" spans="11:12" x14ac:dyDescent="0.35">
      <c r="K2267" s="11"/>
      <c r="L2267" s="11"/>
    </row>
    <row r="2268" spans="11:12" x14ac:dyDescent="0.35">
      <c r="K2268" s="11"/>
      <c r="L2268" s="11"/>
    </row>
    <row r="2269" spans="11:12" x14ac:dyDescent="0.35">
      <c r="K2269" s="11"/>
      <c r="L2269" s="11"/>
    </row>
    <row r="2270" spans="11:12" x14ac:dyDescent="0.35">
      <c r="K2270" s="11"/>
      <c r="L2270" s="11"/>
    </row>
    <row r="2271" spans="11:12" x14ac:dyDescent="0.35">
      <c r="K2271" s="11"/>
      <c r="L2271" s="11"/>
    </row>
    <row r="2272" spans="11:12" x14ac:dyDescent="0.35">
      <c r="K2272" s="11"/>
      <c r="L2272" s="11"/>
    </row>
    <row r="2273" spans="11:12" x14ac:dyDescent="0.35">
      <c r="K2273" s="11"/>
      <c r="L2273" s="11"/>
    </row>
    <row r="2274" spans="11:12" x14ac:dyDescent="0.35">
      <c r="K2274" s="11"/>
      <c r="L2274" s="11"/>
    </row>
    <row r="2275" spans="11:12" x14ac:dyDescent="0.35">
      <c r="K2275" s="11"/>
      <c r="L2275" s="11"/>
    </row>
    <row r="2276" spans="11:12" x14ac:dyDescent="0.35">
      <c r="K2276" s="11"/>
      <c r="L2276" s="11"/>
    </row>
    <row r="2277" spans="11:12" x14ac:dyDescent="0.35">
      <c r="K2277" s="11"/>
      <c r="L2277" s="11"/>
    </row>
    <row r="2278" spans="11:12" x14ac:dyDescent="0.35">
      <c r="K2278" s="11"/>
      <c r="L2278" s="11"/>
    </row>
    <row r="2279" spans="11:12" x14ac:dyDescent="0.35">
      <c r="K2279" s="11"/>
      <c r="L2279" s="11"/>
    </row>
    <row r="2280" spans="11:12" x14ac:dyDescent="0.35">
      <c r="K2280" s="11"/>
      <c r="L2280" s="11"/>
    </row>
    <row r="2281" spans="11:12" x14ac:dyDescent="0.35">
      <c r="K2281" s="11"/>
      <c r="L2281" s="11"/>
    </row>
    <row r="2282" spans="11:12" x14ac:dyDescent="0.35">
      <c r="K2282" s="11"/>
      <c r="L2282" s="11"/>
    </row>
    <row r="2283" spans="11:12" x14ac:dyDescent="0.35">
      <c r="K2283" s="11"/>
      <c r="L2283" s="11"/>
    </row>
    <row r="2284" spans="11:12" x14ac:dyDescent="0.35">
      <c r="K2284" s="11"/>
      <c r="L2284" s="11"/>
    </row>
    <row r="2285" spans="11:12" x14ac:dyDescent="0.35">
      <c r="K2285" s="11"/>
      <c r="L2285" s="11"/>
    </row>
    <row r="2286" spans="11:12" x14ac:dyDescent="0.35">
      <c r="K2286" s="11"/>
      <c r="L2286" s="11"/>
    </row>
    <row r="2287" spans="11:12" x14ac:dyDescent="0.35">
      <c r="K2287" s="11"/>
      <c r="L2287" s="11"/>
    </row>
    <row r="2288" spans="11:12" x14ac:dyDescent="0.35">
      <c r="K2288" s="11"/>
      <c r="L2288" s="11"/>
    </row>
    <row r="2289" spans="11:12" x14ac:dyDescent="0.35">
      <c r="K2289" s="11"/>
      <c r="L2289" s="11"/>
    </row>
    <row r="2290" spans="11:12" x14ac:dyDescent="0.35">
      <c r="K2290" s="11"/>
      <c r="L2290" s="11"/>
    </row>
    <row r="2291" spans="11:12" x14ac:dyDescent="0.35">
      <c r="K2291" s="11"/>
      <c r="L2291" s="11"/>
    </row>
    <row r="2292" spans="11:12" x14ac:dyDescent="0.35">
      <c r="K2292" s="11"/>
      <c r="L2292" s="11"/>
    </row>
    <row r="2293" spans="11:12" x14ac:dyDescent="0.35">
      <c r="K2293" s="11"/>
      <c r="L2293" s="11"/>
    </row>
    <row r="2294" spans="11:12" x14ac:dyDescent="0.35">
      <c r="K2294" s="11"/>
      <c r="L2294" s="11"/>
    </row>
    <row r="2295" spans="11:12" x14ac:dyDescent="0.35">
      <c r="K2295" s="11"/>
      <c r="L2295" s="11"/>
    </row>
    <row r="2296" spans="11:12" x14ac:dyDescent="0.35">
      <c r="K2296" s="11"/>
      <c r="L2296" s="11"/>
    </row>
    <row r="2297" spans="11:12" x14ac:dyDescent="0.35">
      <c r="K2297" s="11"/>
      <c r="L2297" s="11"/>
    </row>
    <row r="2298" spans="11:12" x14ac:dyDescent="0.35">
      <c r="K2298" s="11"/>
      <c r="L2298" s="11"/>
    </row>
    <row r="2299" spans="11:12" x14ac:dyDescent="0.35">
      <c r="K2299" s="11"/>
      <c r="L2299" s="11"/>
    </row>
    <row r="2300" spans="11:12" x14ac:dyDescent="0.35">
      <c r="K2300" s="11"/>
      <c r="L2300" s="11"/>
    </row>
    <row r="2301" spans="11:12" x14ac:dyDescent="0.35">
      <c r="K2301" s="11"/>
      <c r="L2301" s="11"/>
    </row>
    <row r="2302" spans="11:12" x14ac:dyDescent="0.35">
      <c r="K2302" s="11"/>
      <c r="L2302" s="11"/>
    </row>
    <row r="2303" spans="11:12" x14ac:dyDescent="0.35">
      <c r="K2303" s="11"/>
      <c r="L2303" s="11"/>
    </row>
    <row r="2304" spans="11:12" x14ac:dyDescent="0.35">
      <c r="K2304" s="11"/>
      <c r="L2304" s="11"/>
    </row>
    <row r="2305" spans="11:12" x14ac:dyDescent="0.35">
      <c r="K2305" s="11"/>
      <c r="L2305" s="11"/>
    </row>
    <row r="2306" spans="11:12" x14ac:dyDescent="0.35">
      <c r="K2306" s="11"/>
      <c r="L2306" s="11"/>
    </row>
    <row r="2307" spans="11:12" x14ac:dyDescent="0.35">
      <c r="K2307" s="11"/>
      <c r="L2307" s="11"/>
    </row>
    <row r="2308" spans="11:12" x14ac:dyDescent="0.35">
      <c r="K2308" s="11"/>
      <c r="L2308" s="11"/>
    </row>
    <row r="2309" spans="11:12" x14ac:dyDescent="0.35">
      <c r="K2309" s="11"/>
      <c r="L2309" s="11"/>
    </row>
    <row r="2310" spans="11:12" x14ac:dyDescent="0.35">
      <c r="K2310" s="11"/>
      <c r="L2310" s="11"/>
    </row>
    <row r="2311" spans="11:12" x14ac:dyDescent="0.35">
      <c r="K2311" s="11"/>
      <c r="L2311" s="11"/>
    </row>
    <row r="2312" spans="11:12" x14ac:dyDescent="0.35">
      <c r="K2312" s="11"/>
      <c r="L2312" s="11"/>
    </row>
    <row r="2313" spans="11:12" x14ac:dyDescent="0.35">
      <c r="K2313" s="11"/>
      <c r="L2313" s="11"/>
    </row>
    <row r="2314" spans="11:12" x14ac:dyDescent="0.35">
      <c r="K2314" s="11"/>
      <c r="L2314" s="11"/>
    </row>
    <row r="2315" spans="11:12" x14ac:dyDescent="0.35">
      <c r="K2315" s="11"/>
      <c r="L2315" s="11"/>
    </row>
    <row r="2316" spans="11:12" x14ac:dyDescent="0.35">
      <c r="K2316" s="11"/>
      <c r="L2316" s="11"/>
    </row>
    <row r="2317" spans="11:12" x14ac:dyDescent="0.35">
      <c r="K2317" s="11"/>
      <c r="L2317" s="11"/>
    </row>
    <row r="2318" spans="11:12" x14ac:dyDescent="0.35">
      <c r="K2318" s="11"/>
      <c r="L2318" s="11"/>
    </row>
    <row r="2319" spans="11:12" x14ac:dyDescent="0.35">
      <c r="K2319" s="11"/>
      <c r="L2319" s="11"/>
    </row>
    <row r="2320" spans="11:12" x14ac:dyDescent="0.35">
      <c r="K2320" s="11"/>
      <c r="L2320" s="11"/>
    </row>
    <row r="2321" spans="11:12" x14ac:dyDescent="0.35">
      <c r="K2321" s="11"/>
      <c r="L2321" s="11"/>
    </row>
    <row r="2322" spans="11:12" x14ac:dyDescent="0.35">
      <c r="K2322" s="11"/>
      <c r="L2322" s="11"/>
    </row>
    <row r="2323" spans="11:12" x14ac:dyDescent="0.35">
      <c r="K2323" s="11"/>
      <c r="L2323" s="11"/>
    </row>
    <row r="2324" spans="11:12" x14ac:dyDescent="0.35">
      <c r="K2324" s="11"/>
      <c r="L2324" s="11"/>
    </row>
    <row r="2325" spans="11:12" x14ac:dyDescent="0.35">
      <c r="K2325" s="11"/>
      <c r="L2325" s="11"/>
    </row>
    <row r="2326" spans="11:12" x14ac:dyDescent="0.35">
      <c r="K2326" s="11"/>
      <c r="L2326" s="11"/>
    </row>
    <row r="2327" spans="11:12" x14ac:dyDescent="0.35">
      <c r="K2327" s="11"/>
      <c r="L2327" s="11"/>
    </row>
    <row r="2328" spans="11:12" x14ac:dyDescent="0.35">
      <c r="K2328" s="11"/>
      <c r="L2328" s="11"/>
    </row>
    <row r="2329" spans="11:12" x14ac:dyDescent="0.35">
      <c r="K2329" s="11"/>
      <c r="L2329" s="11"/>
    </row>
    <row r="2330" spans="11:12" x14ac:dyDescent="0.35">
      <c r="K2330" s="11"/>
      <c r="L2330" s="11"/>
    </row>
    <row r="2331" spans="11:12" x14ac:dyDescent="0.35">
      <c r="K2331" s="11"/>
      <c r="L2331" s="11"/>
    </row>
    <row r="2332" spans="11:12" x14ac:dyDescent="0.35">
      <c r="K2332" s="11"/>
      <c r="L2332" s="11"/>
    </row>
    <row r="2333" spans="11:12" x14ac:dyDescent="0.35">
      <c r="K2333" s="11"/>
      <c r="L2333" s="11"/>
    </row>
    <row r="2334" spans="11:12" x14ac:dyDescent="0.35">
      <c r="K2334" s="11"/>
      <c r="L2334" s="11"/>
    </row>
    <row r="2335" spans="11:12" x14ac:dyDescent="0.35">
      <c r="K2335" s="11"/>
      <c r="L2335" s="11"/>
    </row>
    <row r="2336" spans="11:12" x14ac:dyDescent="0.35">
      <c r="K2336" s="11"/>
      <c r="L2336" s="11"/>
    </row>
    <row r="2337" spans="11:12" x14ac:dyDescent="0.35">
      <c r="K2337" s="11"/>
      <c r="L2337" s="11"/>
    </row>
    <row r="2338" spans="11:12" x14ac:dyDescent="0.35">
      <c r="K2338" s="11"/>
      <c r="L2338" s="11"/>
    </row>
    <row r="2339" spans="11:12" x14ac:dyDescent="0.35">
      <c r="K2339" s="11"/>
      <c r="L2339" s="11"/>
    </row>
    <row r="2340" spans="11:12" x14ac:dyDescent="0.35">
      <c r="K2340" s="11"/>
      <c r="L2340" s="11"/>
    </row>
    <row r="2341" spans="11:12" x14ac:dyDescent="0.35">
      <c r="K2341" s="11"/>
      <c r="L2341" s="11"/>
    </row>
    <row r="2342" spans="11:12" x14ac:dyDescent="0.35">
      <c r="K2342" s="11"/>
      <c r="L2342" s="11"/>
    </row>
    <row r="2343" spans="11:12" x14ac:dyDescent="0.35">
      <c r="K2343" s="11"/>
      <c r="L2343" s="11"/>
    </row>
    <row r="2344" spans="11:12" x14ac:dyDescent="0.35">
      <c r="K2344" s="11"/>
      <c r="L2344" s="11"/>
    </row>
    <row r="2345" spans="11:12" x14ac:dyDescent="0.35">
      <c r="K2345" s="11"/>
      <c r="L2345" s="11"/>
    </row>
    <row r="2346" spans="11:12" x14ac:dyDescent="0.35">
      <c r="K2346" s="11"/>
      <c r="L2346" s="11"/>
    </row>
    <row r="2347" spans="11:12" x14ac:dyDescent="0.35">
      <c r="K2347" s="11"/>
      <c r="L2347" s="11"/>
    </row>
    <row r="2348" spans="11:12" x14ac:dyDescent="0.35">
      <c r="K2348" s="11"/>
      <c r="L2348" s="11"/>
    </row>
    <row r="2349" spans="11:12" x14ac:dyDescent="0.35">
      <c r="K2349" s="11"/>
      <c r="L2349" s="11"/>
    </row>
    <row r="2350" spans="11:12" x14ac:dyDescent="0.35">
      <c r="K2350" s="11"/>
      <c r="L2350" s="11"/>
    </row>
    <row r="2351" spans="11:12" x14ac:dyDescent="0.35">
      <c r="K2351" s="11"/>
      <c r="L2351" s="11"/>
    </row>
    <row r="2352" spans="11:12" x14ac:dyDescent="0.35">
      <c r="K2352" s="11"/>
      <c r="L2352" s="11"/>
    </row>
    <row r="2353" spans="11:12" x14ac:dyDescent="0.35">
      <c r="K2353" s="11"/>
      <c r="L2353" s="11"/>
    </row>
    <row r="2354" spans="11:12" x14ac:dyDescent="0.35">
      <c r="K2354" s="11"/>
      <c r="L2354" s="11"/>
    </row>
    <row r="2355" spans="11:12" x14ac:dyDescent="0.35">
      <c r="K2355" s="11"/>
      <c r="L2355" s="11"/>
    </row>
    <row r="2356" spans="11:12" x14ac:dyDescent="0.35">
      <c r="K2356" s="11"/>
      <c r="L2356" s="11"/>
    </row>
    <row r="2357" spans="11:12" x14ac:dyDescent="0.35">
      <c r="K2357" s="11"/>
      <c r="L2357" s="11"/>
    </row>
    <row r="2358" spans="11:12" x14ac:dyDescent="0.35">
      <c r="K2358" s="11"/>
      <c r="L2358" s="11"/>
    </row>
    <row r="2359" spans="11:12" x14ac:dyDescent="0.35">
      <c r="K2359" s="11"/>
      <c r="L2359" s="11"/>
    </row>
    <row r="2360" spans="11:12" x14ac:dyDescent="0.35">
      <c r="K2360" s="11"/>
      <c r="L2360" s="11"/>
    </row>
    <row r="2361" spans="11:12" x14ac:dyDescent="0.35">
      <c r="K2361" s="11"/>
      <c r="L2361" s="11"/>
    </row>
    <row r="2362" spans="11:12" x14ac:dyDescent="0.35">
      <c r="K2362" s="11"/>
      <c r="L2362" s="11"/>
    </row>
    <row r="2363" spans="11:12" x14ac:dyDescent="0.35">
      <c r="K2363" s="11"/>
      <c r="L2363" s="11"/>
    </row>
    <row r="2364" spans="11:12" x14ac:dyDescent="0.35">
      <c r="K2364" s="11"/>
      <c r="L2364" s="11"/>
    </row>
    <row r="2365" spans="11:12" x14ac:dyDescent="0.35">
      <c r="K2365" s="11"/>
      <c r="L2365" s="11"/>
    </row>
    <row r="2366" spans="11:12" x14ac:dyDescent="0.35">
      <c r="K2366" s="11"/>
      <c r="L2366" s="11"/>
    </row>
    <row r="2367" spans="11:12" x14ac:dyDescent="0.35">
      <c r="K2367" s="11"/>
      <c r="L2367" s="11"/>
    </row>
    <row r="2368" spans="11:12" x14ac:dyDescent="0.35">
      <c r="K2368" s="11"/>
      <c r="L2368" s="11"/>
    </row>
    <row r="2369" spans="11:12" x14ac:dyDescent="0.35">
      <c r="K2369" s="11"/>
      <c r="L2369" s="11"/>
    </row>
    <row r="2370" spans="11:12" x14ac:dyDescent="0.35">
      <c r="K2370" s="11"/>
      <c r="L2370" s="11"/>
    </row>
    <row r="2371" spans="11:12" x14ac:dyDescent="0.35">
      <c r="K2371" s="11"/>
      <c r="L2371" s="11"/>
    </row>
    <row r="2372" spans="11:12" x14ac:dyDescent="0.35">
      <c r="K2372" s="11"/>
      <c r="L2372" s="11"/>
    </row>
    <row r="2373" spans="11:12" x14ac:dyDescent="0.35">
      <c r="K2373" s="11"/>
      <c r="L2373" s="11"/>
    </row>
    <row r="2374" spans="11:12" x14ac:dyDescent="0.35">
      <c r="K2374" s="11"/>
      <c r="L2374" s="11"/>
    </row>
    <row r="2375" spans="11:12" x14ac:dyDescent="0.35">
      <c r="K2375" s="11"/>
      <c r="L2375" s="11"/>
    </row>
    <row r="2376" spans="11:12" x14ac:dyDescent="0.35">
      <c r="K2376" s="11"/>
      <c r="L2376" s="11"/>
    </row>
    <row r="2377" spans="11:12" x14ac:dyDescent="0.35">
      <c r="K2377" s="11"/>
      <c r="L2377" s="11"/>
    </row>
    <row r="2378" spans="11:12" x14ac:dyDescent="0.35">
      <c r="K2378" s="11"/>
      <c r="L2378" s="11"/>
    </row>
    <row r="2379" spans="11:12" x14ac:dyDescent="0.35">
      <c r="K2379" s="11"/>
      <c r="L2379" s="11"/>
    </row>
    <row r="2380" spans="11:12" x14ac:dyDescent="0.35">
      <c r="K2380" s="11"/>
      <c r="L2380" s="11"/>
    </row>
    <row r="2381" spans="11:12" x14ac:dyDescent="0.35">
      <c r="K2381" s="11"/>
      <c r="L2381" s="11"/>
    </row>
    <row r="2382" spans="11:12" x14ac:dyDescent="0.35">
      <c r="K2382" s="11"/>
      <c r="L2382" s="11"/>
    </row>
    <row r="2383" spans="11:12" x14ac:dyDescent="0.35">
      <c r="K2383" s="11"/>
      <c r="L2383" s="11"/>
    </row>
    <row r="2384" spans="11:12" x14ac:dyDescent="0.35">
      <c r="K2384" s="11"/>
      <c r="L2384" s="11"/>
    </row>
    <row r="2385" spans="11:12" x14ac:dyDescent="0.35">
      <c r="K2385" s="11"/>
      <c r="L2385" s="11"/>
    </row>
    <row r="2386" spans="11:12" x14ac:dyDescent="0.35">
      <c r="K2386" s="11"/>
      <c r="L2386" s="11"/>
    </row>
    <row r="2387" spans="11:12" x14ac:dyDescent="0.35">
      <c r="K2387" s="11"/>
      <c r="L2387" s="11"/>
    </row>
    <row r="2388" spans="11:12" x14ac:dyDescent="0.35">
      <c r="K2388" s="11"/>
      <c r="L2388" s="11"/>
    </row>
    <row r="2389" spans="11:12" x14ac:dyDescent="0.35">
      <c r="K2389" s="11"/>
      <c r="L2389" s="11"/>
    </row>
    <row r="2390" spans="11:12" x14ac:dyDescent="0.35">
      <c r="K2390" s="11"/>
      <c r="L2390" s="11"/>
    </row>
    <row r="2391" spans="11:12" x14ac:dyDescent="0.35">
      <c r="K2391" s="11"/>
      <c r="L2391" s="11"/>
    </row>
    <row r="2392" spans="11:12" x14ac:dyDescent="0.35">
      <c r="K2392" s="11"/>
      <c r="L2392" s="11"/>
    </row>
    <row r="2393" spans="11:12" x14ac:dyDescent="0.35">
      <c r="K2393" s="11"/>
      <c r="L2393" s="11"/>
    </row>
    <row r="2394" spans="11:12" x14ac:dyDescent="0.35">
      <c r="K2394" s="11"/>
      <c r="L2394" s="11"/>
    </row>
    <row r="2395" spans="11:12" x14ac:dyDescent="0.35">
      <c r="K2395" s="11"/>
      <c r="L2395" s="11"/>
    </row>
    <row r="2396" spans="11:12" x14ac:dyDescent="0.35">
      <c r="K2396" s="11"/>
      <c r="L2396" s="11"/>
    </row>
    <row r="2397" spans="11:12" x14ac:dyDescent="0.35">
      <c r="K2397" s="11"/>
      <c r="L2397" s="11"/>
    </row>
    <row r="2398" spans="11:12" x14ac:dyDescent="0.35">
      <c r="K2398" s="11"/>
      <c r="L2398" s="11"/>
    </row>
    <row r="2399" spans="11:12" x14ac:dyDescent="0.35">
      <c r="K2399" s="11"/>
      <c r="L2399" s="11"/>
    </row>
    <row r="2400" spans="11:12" x14ac:dyDescent="0.35">
      <c r="K2400" s="11"/>
      <c r="L2400" s="11"/>
    </row>
    <row r="2401" spans="11:12" x14ac:dyDescent="0.35">
      <c r="K2401" s="11"/>
      <c r="L2401" s="11"/>
    </row>
    <row r="2402" spans="11:12" x14ac:dyDescent="0.35">
      <c r="K2402" s="11"/>
      <c r="L2402" s="11"/>
    </row>
    <row r="2403" spans="11:12" x14ac:dyDescent="0.35">
      <c r="K2403" s="11"/>
      <c r="L2403" s="11"/>
    </row>
    <row r="2404" spans="11:12" x14ac:dyDescent="0.35">
      <c r="K2404" s="11"/>
      <c r="L2404" s="11"/>
    </row>
    <row r="2405" spans="11:12" x14ac:dyDescent="0.35">
      <c r="K2405" s="11"/>
      <c r="L2405" s="11"/>
    </row>
    <row r="2406" spans="11:12" x14ac:dyDescent="0.35">
      <c r="K2406" s="11"/>
      <c r="L2406" s="11"/>
    </row>
    <row r="2407" spans="11:12" x14ac:dyDescent="0.35">
      <c r="K2407" s="11"/>
      <c r="L2407" s="11"/>
    </row>
    <row r="2408" spans="11:12" x14ac:dyDescent="0.35">
      <c r="K2408" s="11"/>
      <c r="L2408" s="11"/>
    </row>
    <row r="2409" spans="11:12" x14ac:dyDescent="0.35">
      <c r="K2409" s="11"/>
      <c r="L2409" s="11"/>
    </row>
    <row r="2410" spans="11:12" x14ac:dyDescent="0.35">
      <c r="K2410" s="11"/>
      <c r="L2410" s="11"/>
    </row>
    <row r="2411" spans="11:12" x14ac:dyDescent="0.35">
      <c r="K2411" s="11"/>
      <c r="L2411" s="11"/>
    </row>
    <row r="2412" spans="11:12" x14ac:dyDescent="0.35">
      <c r="K2412" s="11"/>
      <c r="L2412" s="11"/>
    </row>
    <row r="2413" spans="11:12" x14ac:dyDescent="0.35">
      <c r="K2413" s="11"/>
      <c r="L2413" s="11"/>
    </row>
    <row r="2414" spans="11:12" x14ac:dyDescent="0.35">
      <c r="K2414" s="11"/>
      <c r="L2414" s="11"/>
    </row>
    <row r="2415" spans="11:12" x14ac:dyDescent="0.35">
      <c r="K2415" s="11"/>
      <c r="L2415" s="11"/>
    </row>
    <row r="2416" spans="11:12" x14ac:dyDescent="0.35">
      <c r="K2416" s="11"/>
      <c r="L2416" s="11"/>
    </row>
    <row r="2417" spans="11:12" x14ac:dyDescent="0.35">
      <c r="K2417" s="11"/>
      <c r="L2417" s="11"/>
    </row>
    <row r="2418" spans="11:12" x14ac:dyDescent="0.35">
      <c r="K2418" s="11"/>
      <c r="L2418" s="11"/>
    </row>
    <row r="2419" spans="11:12" x14ac:dyDescent="0.35">
      <c r="K2419" s="11"/>
      <c r="L2419" s="11"/>
    </row>
    <row r="2420" spans="11:12" x14ac:dyDescent="0.35">
      <c r="K2420" s="11"/>
      <c r="L2420" s="11"/>
    </row>
    <row r="2421" spans="11:12" x14ac:dyDescent="0.35">
      <c r="K2421" s="11"/>
      <c r="L2421" s="11"/>
    </row>
    <row r="2422" spans="11:12" x14ac:dyDescent="0.35">
      <c r="K2422" s="11"/>
      <c r="L2422" s="11"/>
    </row>
    <row r="2423" spans="11:12" x14ac:dyDescent="0.35">
      <c r="K2423" s="11"/>
      <c r="L2423" s="11"/>
    </row>
    <row r="2424" spans="11:12" x14ac:dyDescent="0.35">
      <c r="K2424" s="11"/>
      <c r="L2424" s="11"/>
    </row>
    <row r="2425" spans="11:12" x14ac:dyDescent="0.35">
      <c r="K2425" s="11"/>
      <c r="L2425" s="11"/>
    </row>
    <row r="2426" spans="11:12" x14ac:dyDescent="0.35">
      <c r="K2426" s="11"/>
      <c r="L2426" s="11"/>
    </row>
    <row r="2427" spans="11:12" x14ac:dyDescent="0.35">
      <c r="K2427" s="11"/>
      <c r="L2427" s="11"/>
    </row>
    <row r="2428" spans="11:12" x14ac:dyDescent="0.35">
      <c r="K2428" s="11"/>
      <c r="L2428" s="11"/>
    </row>
    <row r="2429" spans="11:12" x14ac:dyDescent="0.35">
      <c r="K2429" s="11"/>
      <c r="L2429" s="11"/>
    </row>
    <row r="2430" spans="11:12" x14ac:dyDescent="0.35">
      <c r="K2430" s="11"/>
      <c r="L2430" s="11"/>
    </row>
    <row r="2431" spans="11:12" x14ac:dyDescent="0.35">
      <c r="K2431" s="11"/>
      <c r="L2431" s="11"/>
    </row>
    <row r="2432" spans="11:12" x14ac:dyDescent="0.35">
      <c r="K2432" s="11"/>
      <c r="L2432" s="11"/>
    </row>
    <row r="2433" spans="11:12" x14ac:dyDescent="0.35">
      <c r="K2433" s="11"/>
      <c r="L2433" s="11"/>
    </row>
    <row r="2434" spans="11:12" x14ac:dyDescent="0.35">
      <c r="K2434" s="11"/>
      <c r="L2434" s="11"/>
    </row>
    <row r="2435" spans="11:12" x14ac:dyDescent="0.35">
      <c r="K2435" s="11"/>
      <c r="L2435" s="11"/>
    </row>
    <row r="2436" spans="11:12" x14ac:dyDescent="0.35">
      <c r="K2436" s="11"/>
      <c r="L2436" s="11"/>
    </row>
    <row r="2437" spans="11:12" x14ac:dyDescent="0.35">
      <c r="K2437" s="11"/>
      <c r="L2437" s="11"/>
    </row>
    <row r="2438" spans="11:12" x14ac:dyDescent="0.35">
      <c r="K2438" s="11"/>
      <c r="L2438" s="11"/>
    </row>
    <row r="2439" spans="11:12" x14ac:dyDescent="0.35">
      <c r="K2439" s="11"/>
      <c r="L2439" s="11"/>
    </row>
    <row r="2440" spans="11:12" x14ac:dyDescent="0.35">
      <c r="K2440" s="11"/>
      <c r="L2440" s="11"/>
    </row>
    <row r="2441" spans="11:12" x14ac:dyDescent="0.35">
      <c r="K2441" s="11"/>
      <c r="L2441" s="11"/>
    </row>
    <row r="2442" spans="11:12" x14ac:dyDescent="0.35">
      <c r="K2442" s="11"/>
      <c r="L2442" s="11"/>
    </row>
    <row r="2443" spans="11:12" x14ac:dyDescent="0.35">
      <c r="K2443" s="11"/>
      <c r="L2443" s="11"/>
    </row>
    <row r="2444" spans="11:12" x14ac:dyDescent="0.35">
      <c r="K2444" s="11"/>
      <c r="L2444" s="11"/>
    </row>
    <row r="2445" spans="11:12" x14ac:dyDescent="0.35">
      <c r="K2445" s="11"/>
      <c r="L2445" s="11"/>
    </row>
    <row r="2446" spans="11:12" x14ac:dyDescent="0.35">
      <c r="K2446" s="11"/>
      <c r="L2446" s="11"/>
    </row>
    <row r="2447" spans="11:12" x14ac:dyDescent="0.35">
      <c r="K2447" s="11"/>
      <c r="L2447" s="11"/>
    </row>
    <row r="2448" spans="11:12" x14ac:dyDescent="0.35">
      <c r="K2448" s="11"/>
      <c r="L2448" s="11"/>
    </row>
    <row r="2449" spans="11:12" x14ac:dyDescent="0.35">
      <c r="K2449" s="11"/>
      <c r="L2449" s="11"/>
    </row>
    <row r="2450" spans="11:12" x14ac:dyDescent="0.35">
      <c r="K2450" s="11"/>
      <c r="L2450" s="11"/>
    </row>
    <row r="2451" spans="11:12" x14ac:dyDescent="0.35">
      <c r="K2451" s="11"/>
      <c r="L2451" s="11"/>
    </row>
    <row r="2452" spans="11:12" x14ac:dyDescent="0.35">
      <c r="K2452" s="11"/>
      <c r="L2452" s="11"/>
    </row>
    <row r="2453" spans="11:12" x14ac:dyDescent="0.35">
      <c r="K2453" s="11"/>
      <c r="L2453" s="11"/>
    </row>
    <row r="2454" spans="11:12" x14ac:dyDescent="0.35">
      <c r="K2454" s="11"/>
      <c r="L2454" s="11"/>
    </row>
    <row r="2455" spans="11:12" x14ac:dyDescent="0.35">
      <c r="K2455" s="11"/>
      <c r="L2455" s="11"/>
    </row>
    <row r="2456" spans="11:12" x14ac:dyDescent="0.35">
      <c r="K2456" s="11"/>
      <c r="L2456" s="11"/>
    </row>
    <row r="2457" spans="11:12" x14ac:dyDescent="0.35">
      <c r="K2457" s="11"/>
      <c r="L2457" s="11"/>
    </row>
    <row r="2458" spans="11:12" x14ac:dyDescent="0.35">
      <c r="K2458" s="11"/>
      <c r="L2458" s="11"/>
    </row>
    <row r="2459" spans="11:12" x14ac:dyDescent="0.35">
      <c r="K2459" s="11"/>
      <c r="L2459" s="11"/>
    </row>
    <row r="2460" spans="11:12" x14ac:dyDescent="0.35">
      <c r="K2460" s="11"/>
      <c r="L2460" s="11"/>
    </row>
    <row r="2461" spans="11:12" x14ac:dyDescent="0.35">
      <c r="K2461" s="11"/>
      <c r="L2461" s="11"/>
    </row>
    <row r="2462" spans="11:12" x14ac:dyDescent="0.35">
      <c r="K2462" s="11"/>
      <c r="L2462" s="11"/>
    </row>
    <row r="2463" spans="11:12" x14ac:dyDescent="0.35">
      <c r="K2463" s="11"/>
      <c r="L2463" s="11"/>
    </row>
    <row r="2464" spans="11:12" x14ac:dyDescent="0.35">
      <c r="K2464" s="11"/>
      <c r="L2464" s="11"/>
    </row>
    <row r="2465" spans="11:12" x14ac:dyDescent="0.35">
      <c r="K2465" s="11"/>
      <c r="L2465" s="11"/>
    </row>
    <row r="2466" spans="11:12" x14ac:dyDescent="0.35">
      <c r="K2466" s="11"/>
      <c r="L2466" s="11"/>
    </row>
    <row r="2467" spans="11:12" x14ac:dyDescent="0.35">
      <c r="K2467" s="11"/>
      <c r="L2467" s="11"/>
    </row>
    <row r="2468" spans="11:12" x14ac:dyDescent="0.35">
      <c r="K2468" s="11"/>
      <c r="L2468" s="11"/>
    </row>
    <row r="2469" spans="11:12" x14ac:dyDescent="0.35">
      <c r="K2469" s="11"/>
      <c r="L2469" s="11"/>
    </row>
    <row r="2470" spans="11:12" x14ac:dyDescent="0.35">
      <c r="K2470" s="11"/>
      <c r="L2470" s="11"/>
    </row>
    <row r="2471" spans="11:12" x14ac:dyDescent="0.35">
      <c r="K2471" s="11"/>
      <c r="L2471" s="11"/>
    </row>
    <row r="2472" spans="11:12" x14ac:dyDescent="0.35">
      <c r="K2472" s="11"/>
      <c r="L2472" s="11"/>
    </row>
    <row r="2473" spans="11:12" x14ac:dyDescent="0.35">
      <c r="K2473" s="11"/>
      <c r="L2473" s="11"/>
    </row>
    <row r="2474" spans="11:12" x14ac:dyDescent="0.35">
      <c r="K2474" s="11"/>
      <c r="L2474" s="11"/>
    </row>
    <row r="2475" spans="11:12" x14ac:dyDescent="0.35">
      <c r="K2475" s="11"/>
      <c r="L2475" s="11"/>
    </row>
    <row r="2476" spans="11:12" x14ac:dyDescent="0.35">
      <c r="K2476" s="11"/>
      <c r="L2476" s="11"/>
    </row>
    <row r="2477" spans="11:12" x14ac:dyDescent="0.35">
      <c r="K2477" s="11"/>
      <c r="L2477" s="11"/>
    </row>
    <row r="2478" spans="11:12" x14ac:dyDescent="0.35">
      <c r="K2478" s="11"/>
      <c r="L2478" s="11"/>
    </row>
    <row r="2479" spans="11:12" x14ac:dyDescent="0.35">
      <c r="K2479" s="11"/>
      <c r="L2479" s="11"/>
    </row>
    <row r="2480" spans="11:12" x14ac:dyDescent="0.35">
      <c r="K2480" s="11"/>
      <c r="L2480" s="11"/>
    </row>
    <row r="2481" spans="11:12" x14ac:dyDescent="0.35">
      <c r="K2481" s="11"/>
      <c r="L2481" s="11"/>
    </row>
    <row r="2482" spans="11:12" x14ac:dyDescent="0.35">
      <c r="K2482" s="11"/>
      <c r="L2482" s="11"/>
    </row>
    <row r="2483" spans="11:12" x14ac:dyDescent="0.35">
      <c r="K2483" s="11"/>
      <c r="L2483" s="11"/>
    </row>
    <row r="2484" spans="11:12" x14ac:dyDescent="0.35">
      <c r="K2484" s="11"/>
      <c r="L2484" s="11"/>
    </row>
    <row r="2485" spans="11:12" x14ac:dyDescent="0.35">
      <c r="K2485" s="11"/>
      <c r="L2485" s="11"/>
    </row>
    <row r="2486" spans="11:12" x14ac:dyDescent="0.35">
      <c r="K2486" s="11"/>
      <c r="L2486" s="11"/>
    </row>
    <row r="2487" spans="11:12" x14ac:dyDescent="0.35">
      <c r="K2487" s="11"/>
      <c r="L2487" s="11"/>
    </row>
    <row r="2488" spans="11:12" x14ac:dyDescent="0.35">
      <c r="K2488" s="11"/>
      <c r="L2488" s="11"/>
    </row>
    <row r="2489" spans="11:12" x14ac:dyDescent="0.35">
      <c r="K2489" s="11"/>
      <c r="L2489" s="11"/>
    </row>
    <row r="2490" spans="11:12" x14ac:dyDescent="0.35">
      <c r="K2490" s="11"/>
      <c r="L2490" s="11"/>
    </row>
    <row r="2491" spans="11:12" x14ac:dyDescent="0.35">
      <c r="K2491" s="11"/>
      <c r="L2491" s="11"/>
    </row>
    <row r="2492" spans="11:12" x14ac:dyDescent="0.35">
      <c r="K2492" s="11"/>
      <c r="L2492" s="11"/>
    </row>
    <row r="2493" spans="11:12" x14ac:dyDescent="0.35">
      <c r="K2493" s="11"/>
      <c r="L2493" s="11"/>
    </row>
    <row r="2494" spans="11:12" x14ac:dyDescent="0.35">
      <c r="K2494" s="11"/>
      <c r="L2494" s="11"/>
    </row>
    <row r="2495" spans="11:12" x14ac:dyDescent="0.35">
      <c r="K2495" s="11"/>
      <c r="L2495" s="11"/>
    </row>
    <row r="2496" spans="11:12" x14ac:dyDescent="0.35">
      <c r="K2496" s="11"/>
      <c r="L2496" s="11"/>
    </row>
    <row r="2497" spans="11:12" x14ac:dyDescent="0.35">
      <c r="K2497" s="11"/>
      <c r="L2497" s="11"/>
    </row>
    <row r="2498" spans="11:12" x14ac:dyDescent="0.35">
      <c r="K2498" s="11"/>
      <c r="L2498" s="11"/>
    </row>
    <row r="2499" spans="11:12" x14ac:dyDescent="0.35">
      <c r="K2499" s="11"/>
      <c r="L2499" s="11"/>
    </row>
    <row r="2500" spans="11:12" x14ac:dyDescent="0.35">
      <c r="K2500" s="11"/>
      <c r="L2500" s="11"/>
    </row>
    <row r="2501" spans="11:12" x14ac:dyDescent="0.35">
      <c r="K2501" s="11"/>
      <c r="L2501" s="11"/>
    </row>
    <row r="2502" spans="11:12" x14ac:dyDescent="0.35">
      <c r="K2502" s="11"/>
      <c r="L2502" s="11"/>
    </row>
    <row r="2503" spans="11:12" x14ac:dyDescent="0.35">
      <c r="K2503" s="11"/>
      <c r="L2503" s="11"/>
    </row>
    <row r="2504" spans="11:12" x14ac:dyDescent="0.35">
      <c r="K2504" s="11"/>
      <c r="L2504" s="11"/>
    </row>
    <row r="2505" spans="11:12" x14ac:dyDescent="0.35">
      <c r="K2505" s="11"/>
      <c r="L2505" s="11"/>
    </row>
    <row r="2506" spans="11:12" x14ac:dyDescent="0.35">
      <c r="K2506" s="11"/>
      <c r="L2506" s="11"/>
    </row>
    <row r="2507" spans="11:12" x14ac:dyDescent="0.35">
      <c r="K2507" s="11"/>
      <c r="L2507" s="11"/>
    </row>
    <row r="2508" spans="11:12" x14ac:dyDescent="0.35">
      <c r="K2508" s="11"/>
      <c r="L2508" s="11"/>
    </row>
    <row r="2509" spans="11:12" x14ac:dyDescent="0.35">
      <c r="K2509" s="11"/>
      <c r="L2509" s="11"/>
    </row>
    <row r="2510" spans="11:12" x14ac:dyDescent="0.35">
      <c r="K2510" s="11"/>
      <c r="L2510" s="11"/>
    </row>
    <row r="2511" spans="11:12" x14ac:dyDescent="0.35">
      <c r="K2511" s="11"/>
      <c r="L2511" s="11"/>
    </row>
    <row r="2512" spans="11:12" x14ac:dyDescent="0.35">
      <c r="K2512" s="11"/>
      <c r="L2512" s="11"/>
    </row>
    <row r="2513" spans="11:12" x14ac:dyDescent="0.35">
      <c r="K2513" s="11"/>
      <c r="L2513" s="11"/>
    </row>
    <row r="2514" spans="11:12" x14ac:dyDescent="0.35">
      <c r="K2514" s="11"/>
      <c r="L2514" s="11"/>
    </row>
    <row r="2515" spans="11:12" x14ac:dyDescent="0.35">
      <c r="K2515" s="11"/>
      <c r="L2515" s="11"/>
    </row>
    <row r="2516" spans="11:12" x14ac:dyDescent="0.35">
      <c r="K2516" s="11"/>
      <c r="L2516" s="11"/>
    </row>
    <row r="2517" spans="11:12" x14ac:dyDescent="0.35">
      <c r="K2517" s="11"/>
      <c r="L2517" s="11"/>
    </row>
    <row r="2518" spans="11:12" x14ac:dyDescent="0.35">
      <c r="K2518" s="11"/>
      <c r="L2518" s="11"/>
    </row>
    <row r="2519" spans="11:12" x14ac:dyDescent="0.35">
      <c r="K2519" s="11"/>
      <c r="L2519" s="11"/>
    </row>
    <row r="2520" spans="11:12" x14ac:dyDescent="0.35">
      <c r="K2520" s="11"/>
      <c r="L2520" s="11"/>
    </row>
    <row r="2521" spans="11:12" x14ac:dyDescent="0.35">
      <c r="K2521" s="11"/>
      <c r="L2521" s="11"/>
    </row>
    <row r="2522" spans="11:12" x14ac:dyDescent="0.35">
      <c r="K2522" s="11"/>
      <c r="L2522" s="11"/>
    </row>
    <row r="2523" spans="11:12" x14ac:dyDescent="0.35">
      <c r="K2523" s="11"/>
      <c r="L2523" s="11"/>
    </row>
    <row r="2524" spans="11:12" x14ac:dyDescent="0.35">
      <c r="K2524" s="11"/>
      <c r="L2524" s="11"/>
    </row>
    <row r="2525" spans="11:12" x14ac:dyDescent="0.35">
      <c r="K2525" s="11"/>
      <c r="L2525" s="11"/>
    </row>
    <row r="2526" spans="11:12" x14ac:dyDescent="0.35">
      <c r="K2526" s="11"/>
      <c r="L2526" s="11"/>
    </row>
    <row r="2527" spans="11:12" x14ac:dyDescent="0.35">
      <c r="K2527" s="11"/>
      <c r="L2527" s="11"/>
    </row>
    <row r="2528" spans="11:12" x14ac:dyDescent="0.35">
      <c r="K2528" s="11"/>
      <c r="L2528" s="11"/>
    </row>
    <row r="2529" spans="11:12" x14ac:dyDescent="0.35">
      <c r="K2529" s="11"/>
      <c r="L2529" s="11"/>
    </row>
    <row r="2530" spans="11:12" x14ac:dyDescent="0.35">
      <c r="K2530" s="11"/>
      <c r="L2530" s="11"/>
    </row>
    <row r="2531" spans="11:12" x14ac:dyDescent="0.35">
      <c r="K2531" s="11"/>
      <c r="L2531" s="11"/>
    </row>
    <row r="2532" spans="11:12" x14ac:dyDescent="0.35">
      <c r="K2532" s="11"/>
      <c r="L2532" s="11"/>
    </row>
    <row r="2533" spans="11:12" x14ac:dyDescent="0.35">
      <c r="K2533" s="11"/>
      <c r="L2533" s="11"/>
    </row>
    <row r="2534" spans="11:12" x14ac:dyDescent="0.35">
      <c r="K2534" s="11"/>
      <c r="L2534" s="11"/>
    </row>
    <row r="2535" spans="11:12" x14ac:dyDescent="0.35">
      <c r="K2535" s="11"/>
      <c r="L2535" s="11"/>
    </row>
    <row r="2536" spans="11:12" x14ac:dyDescent="0.35">
      <c r="K2536" s="11"/>
      <c r="L2536" s="11"/>
    </row>
    <row r="2537" spans="11:12" x14ac:dyDescent="0.35">
      <c r="K2537" s="11"/>
      <c r="L2537" s="11"/>
    </row>
    <row r="2538" spans="11:12" x14ac:dyDescent="0.35">
      <c r="K2538" s="11"/>
      <c r="L2538" s="11"/>
    </row>
    <row r="2539" spans="11:12" x14ac:dyDescent="0.35">
      <c r="K2539" s="11"/>
      <c r="L2539" s="11"/>
    </row>
    <row r="2540" spans="11:12" x14ac:dyDescent="0.35">
      <c r="K2540" s="11"/>
      <c r="L2540" s="11"/>
    </row>
    <row r="2541" spans="11:12" x14ac:dyDescent="0.35">
      <c r="K2541" s="11"/>
      <c r="L2541" s="11"/>
    </row>
    <row r="2542" spans="11:12" x14ac:dyDescent="0.35">
      <c r="K2542" s="11"/>
      <c r="L2542" s="11"/>
    </row>
    <row r="2543" spans="11:12" x14ac:dyDescent="0.35">
      <c r="K2543" s="11"/>
      <c r="L2543" s="11"/>
    </row>
    <row r="2544" spans="11:12" x14ac:dyDescent="0.35">
      <c r="K2544" s="11"/>
      <c r="L2544" s="11"/>
    </row>
    <row r="2545" spans="11:12" x14ac:dyDescent="0.35">
      <c r="K2545" s="11"/>
      <c r="L2545" s="11"/>
    </row>
    <row r="2546" spans="11:12" x14ac:dyDescent="0.35">
      <c r="K2546" s="11"/>
      <c r="L2546" s="11"/>
    </row>
    <row r="2547" spans="11:12" x14ac:dyDescent="0.35">
      <c r="K2547" s="11"/>
      <c r="L2547" s="11"/>
    </row>
    <row r="2548" spans="11:12" x14ac:dyDescent="0.35">
      <c r="K2548" s="11"/>
      <c r="L2548" s="11"/>
    </row>
    <row r="2549" spans="11:12" x14ac:dyDescent="0.35">
      <c r="K2549" s="11"/>
      <c r="L2549" s="11"/>
    </row>
    <row r="2550" spans="11:12" x14ac:dyDescent="0.35">
      <c r="K2550" s="11"/>
      <c r="L2550" s="11"/>
    </row>
    <row r="2551" spans="11:12" x14ac:dyDescent="0.35">
      <c r="K2551" s="11"/>
      <c r="L2551" s="11"/>
    </row>
    <row r="2552" spans="11:12" x14ac:dyDescent="0.35">
      <c r="K2552" s="11"/>
      <c r="L2552" s="11"/>
    </row>
    <row r="2553" spans="11:12" x14ac:dyDescent="0.35">
      <c r="K2553" s="11"/>
      <c r="L2553" s="11"/>
    </row>
    <row r="2554" spans="11:12" x14ac:dyDescent="0.35">
      <c r="K2554" s="11"/>
      <c r="L2554" s="11"/>
    </row>
    <row r="2555" spans="11:12" x14ac:dyDescent="0.35">
      <c r="K2555" s="11"/>
      <c r="L2555" s="11"/>
    </row>
    <row r="2556" spans="11:12" x14ac:dyDescent="0.35">
      <c r="K2556" s="11"/>
      <c r="L2556" s="11"/>
    </row>
    <row r="2557" spans="11:12" x14ac:dyDescent="0.35">
      <c r="K2557" s="11"/>
      <c r="L2557" s="11"/>
    </row>
    <row r="2558" spans="11:12" x14ac:dyDescent="0.35">
      <c r="K2558" s="11"/>
      <c r="L2558" s="11"/>
    </row>
    <row r="2559" spans="11:12" x14ac:dyDescent="0.35">
      <c r="K2559" s="11"/>
      <c r="L2559" s="11"/>
    </row>
    <row r="2560" spans="11:12" x14ac:dyDescent="0.35">
      <c r="K2560" s="11"/>
      <c r="L2560" s="11"/>
    </row>
    <row r="2561" spans="11:12" x14ac:dyDescent="0.35">
      <c r="K2561" s="11"/>
      <c r="L2561" s="11"/>
    </row>
    <row r="2562" spans="11:12" x14ac:dyDescent="0.35">
      <c r="K2562" s="11"/>
      <c r="L2562" s="11"/>
    </row>
    <row r="2563" spans="11:12" x14ac:dyDescent="0.35">
      <c r="K2563" s="11"/>
      <c r="L2563" s="11"/>
    </row>
    <row r="2564" spans="11:12" x14ac:dyDescent="0.35">
      <c r="K2564" s="11"/>
      <c r="L2564" s="11"/>
    </row>
    <row r="2565" spans="11:12" x14ac:dyDescent="0.35">
      <c r="K2565" s="11"/>
      <c r="L2565" s="11"/>
    </row>
    <row r="2566" spans="11:12" x14ac:dyDescent="0.35">
      <c r="K2566" s="11"/>
      <c r="L2566" s="11"/>
    </row>
    <row r="2567" spans="11:12" x14ac:dyDescent="0.35">
      <c r="K2567" s="11"/>
      <c r="L2567" s="11"/>
    </row>
    <row r="2568" spans="11:12" x14ac:dyDescent="0.35">
      <c r="K2568" s="11"/>
      <c r="L2568" s="11"/>
    </row>
    <row r="2569" spans="11:12" x14ac:dyDescent="0.35">
      <c r="K2569" s="11"/>
      <c r="L2569" s="11"/>
    </row>
    <row r="2570" spans="11:12" x14ac:dyDescent="0.35">
      <c r="K2570" s="11"/>
      <c r="L2570" s="11"/>
    </row>
    <row r="2571" spans="11:12" x14ac:dyDescent="0.35">
      <c r="K2571" s="11"/>
      <c r="L2571" s="11"/>
    </row>
    <row r="2572" spans="11:12" x14ac:dyDescent="0.35">
      <c r="K2572" s="11"/>
      <c r="L2572" s="11"/>
    </row>
    <row r="2573" spans="11:12" x14ac:dyDescent="0.35">
      <c r="K2573" s="11"/>
      <c r="L2573" s="11"/>
    </row>
    <row r="2574" spans="11:12" x14ac:dyDescent="0.35">
      <c r="K2574" s="11"/>
      <c r="L2574" s="11"/>
    </row>
    <row r="2575" spans="11:12" x14ac:dyDescent="0.35">
      <c r="K2575" s="11"/>
      <c r="L2575" s="11"/>
    </row>
    <row r="2576" spans="11:12" x14ac:dyDescent="0.35">
      <c r="K2576" s="11"/>
      <c r="L2576" s="11"/>
    </row>
    <row r="2577" spans="11:12" x14ac:dyDescent="0.35">
      <c r="K2577" s="11"/>
      <c r="L2577" s="11"/>
    </row>
    <row r="2578" spans="11:12" x14ac:dyDescent="0.35">
      <c r="K2578" s="11"/>
      <c r="L2578" s="11"/>
    </row>
    <row r="2579" spans="11:12" x14ac:dyDescent="0.35">
      <c r="K2579" s="11"/>
      <c r="L2579" s="11"/>
    </row>
    <row r="2580" spans="11:12" x14ac:dyDescent="0.35">
      <c r="K2580" s="11"/>
      <c r="L2580" s="11"/>
    </row>
    <row r="2581" spans="11:12" x14ac:dyDescent="0.35">
      <c r="K2581" s="11"/>
      <c r="L2581" s="11"/>
    </row>
    <row r="2582" spans="11:12" x14ac:dyDescent="0.35">
      <c r="K2582" s="11"/>
      <c r="L2582" s="11"/>
    </row>
    <row r="2583" spans="11:12" x14ac:dyDescent="0.35">
      <c r="K2583" s="11"/>
      <c r="L2583" s="11"/>
    </row>
    <row r="2584" spans="11:12" x14ac:dyDescent="0.35">
      <c r="K2584" s="11"/>
      <c r="L2584" s="11"/>
    </row>
    <row r="2585" spans="11:12" x14ac:dyDescent="0.35">
      <c r="K2585" s="11"/>
      <c r="L2585" s="11"/>
    </row>
    <row r="2586" spans="11:12" x14ac:dyDescent="0.35">
      <c r="K2586" s="11"/>
      <c r="L2586" s="11"/>
    </row>
    <row r="2587" spans="11:12" x14ac:dyDescent="0.35">
      <c r="K2587" s="11"/>
      <c r="L2587" s="11"/>
    </row>
    <row r="2588" spans="11:12" x14ac:dyDescent="0.35">
      <c r="K2588" s="11"/>
      <c r="L2588" s="11"/>
    </row>
    <row r="2589" spans="11:12" x14ac:dyDescent="0.35">
      <c r="K2589" s="11"/>
      <c r="L2589" s="11"/>
    </row>
    <row r="2590" spans="11:12" x14ac:dyDescent="0.35">
      <c r="K2590" s="11"/>
      <c r="L2590" s="11"/>
    </row>
    <row r="2591" spans="11:12" x14ac:dyDescent="0.35">
      <c r="K2591" s="11"/>
      <c r="L2591" s="11"/>
    </row>
    <row r="2592" spans="11:12" x14ac:dyDescent="0.35">
      <c r="K2592" s="11"/>
      <c r="L2592" s="11"/>
    </row>
    <row r="2593" spans="11:12" x14ac:dyDescent="0.35">
      <c r="K2593" s="11"/>
      <c r="L2593" s="11"/>
    </row>
    <row r="2594" spans="11:12" x14ac:dyDescent="0.35">
      <c r="K2594" s="11"/>
      <c r="L2594" s="11"/>
    </row>
    <row r="2595" spans="11:12" x14ac:dyDescent="0.35">
      <c r="K2595" s="11"/>
      <c r="L2595" s="11"/>
    </row>
    <row r="2596" spans="11:12" x14ac:dyDescent="0.35">
      <c r="K2596" s="11"/>
      <c r="L2596" s="11"/>
    </row>
    <row r="2597" spans="11:12" x14ac:dyDescent="0.35">
      <c r="K2597" s="11"/>
      <c r="L2597" s="11"/>
    </row>
    <row r="2598" spans="11:12" x14ac:dyDescent="0.35">
      <c r="K2598" s="11"/>
      <c r="L2598" s="11"/>
    </row>
    <row r="2599" spans="11:12" x14ac:dyDescent="0.35">
      <c r="K2599" s="11"/>
      <c r="L2599" s="11"/>
    </row>
    <row r="2600" spans="11:12" x14ac:dyDescent="0.35">
      <c r="K2600" s="11"/>
      <c r="L2600" s="11"/>
    </row>
    <row r="2601" spans="11:12" x14ac:dyDescent="0.35">
      <c r="K2601" s="11"/>
      <c r="L2601" s="11"/>
    </row>
    <row r="2602" spans="11:12" x14ac:dyDescent="0.35">
      <c r="K2602" s="11"/>
      <c r="L2602" s="11"/>
    </row>
    <row r="2603" spans="11:12" x14ac:dyDescent="0.35">
      <c r="K2603" s="11"/>
      <c r="L2603" s="11"/>
    </row>
    <row r="2604" spans="11:12" x14ac:dyDescent="0.35">
      <c r="K2604" s="11"/>
      <c r="L2604" s="11"/>
    </row>
    <row r="2605" spans="11:12" x14ac:dyDescent="0.35">
      <c r="K2605" s="11"/>
      <c r="L2605" s="11"/>
    </row>
    <row r="2606" spans="11:12" x14ac:dyDescent="0.35">
      <c r="K2606" s="11"/>
      <c r="L2606" s="11"/>
    </row>
    <row r="2607" spans="11:12" x14ac:dyDescent="0.35">
      <c r="K2607" s="11"/>
      <c r="L2607" s="11"/>
    </row>
    <row r="2608" spans="11:12" x14ac:dyDescent="0.35">
      <c r="K2608" s="11"/>
      <c r="L2608" s="11"/>
    </row>
    <row r="2609" spans="11:12" x14ac:dyDescent="0.35">
      <c r="K2609" s="11"/>
      <c r="L2609" s="11"/>
    </row>
    <row r="2610" spans="11:12" x14ac:dyDescent="0.35">
      <c r="K2610" s="11"/>
      <c r="L2610" s="11"/>
    </row>
    <row r="2611" spans="11:12" x14ac:dyDescent="0.35">
      <c r="K2611" s="11"/>
      <c r="L2611" s="11"/>
    </row>
    <row r="2612" spans="11:12" x14ac:dyDescent="0.35">
      <c r="K2612" s="11"/>
      <c r="L2612" s="11"/>
    </row>
    <row r="2613" spans="11:12" x14ac:dyDescent="0.35">
      <c r="K2613" s="11"/>
      <c r="L2613" s="11"/>
    </row>
    <row r="2614" spans="11:12" x14ac:dyDescent="0.35">
      <c r="K2614" s="11"/>
      <c r="L2614" s="11"/>
    </row>
    <row r="2615" spans="11:12" x14ac:dyDescent="0.35">
      <c r="K2615" s="11"/>
      <c r="L2615" s="11"/>
    </row>
    <row r="2616" spans="11:12" x14ac:dyDescent="0.35">
      <c r="K2616" s="11"/>
      <c r="L2616" s="11"/>
    </row>
    <row r="2617" spans="11:12" x14ac:dyDescent="0.35">
      <c r="K2617" s="11"/>
      <c r="L2617" s="11"/>
    </row>
    <row r="2618" spans="11:12" x14ac:dyDescent="0.35">
      <c r="K2618" s="11"/>
      <c r="L2618" s="11"/>
    </row>
    <row r="2619" spans="11:12" x14ac:dyDescent="0.35">
      <c r="K2619" s="11"/>
      <c r="L2619" s="11"/>
    </row>
    <row r="2620" spans="11:12" x14ac:dyDescent="0.35">
      <c r="K2620" s="11"/>
      <c r="L2620" s="11"/>
    </row>
    <row r="2621" spans="11:12" x14ac:dyDescent="0.35">
      <c r="K2621" s="11"/>
      <c r="L2621" s="11"/>
    </row>
    <row r="2622" spans="11:12" x14ac:dyDescent="0.35">
      <c r="K2622" s="11"/>
      <c r="L2622" s="11"/>
    </row>
    <row r="2623" spans="11:12" x14ac:dyDescent="0.35">
      <c r="K2623" s="11"/>
      <c r="L2623" s="11"/>
    </row>
    <row r="2624" spans="11:12" x14ac:dyDescent="0.35">
      <c r="K2624" s="11"/>
      <c r="L2624" s="11"/>
    </row>
    <row r="2625" spans="11:12" x14ac:dyDescent="0.35">
      <c r="K2625" s="11"/>
      <c r="L2625" s="11"/>
    </row>
    <row r="2626" spans="11:12" x14ac:dyDescent="0.35">
      <c r="K2626" s="11"/>
      <c r="L2626" s="11"/>
    </row>
    <row r="2627" spans="11:12" x14ac:dyDescent="0.35">
      <c r="K2627" s="11"/>
      <c r="L2627" s="11"/>
    </row>
    <row r="2628" spans="11:12" x14ac:dyDescent="0.35">
      <c r="K2628" s="11"/>
      <c r="L2628" s="11"/>
    </row>
    <row r="2629" spans="11:12" x14ac:dyDescent="0.35">
      <c r="K2629" s="11"/>
      <c r="L2629" s="11"/>
    </row>
    <row r="2630" spans="11:12" x14ac:dyDescent="0.35">
      <c r="K2630" s="11"/>
      <c r="L2630" s="11"/>
    </row>
    <row r="2631" spans="11:12" x14ac:dyDescent="0.35">
      <c r="K2631" s="11"/>
      <c r="L2631" s="11"/>
    </row>
    <row r="2632" spans="11:12" x14ac:dyDescent="0.35">
      <c r="K2632" s="11"/>
      <c r="L2632" s="11"/>
    </row>
    <row r="2633" spans="11:12" x14ac:dyDescent="0.35">
      <c r="K2633" s="11"/>
      <c r="L2633" s="11"/>
    </row>
    <row r="2634" spans="11:12" x14ac:dyDescent="0.35">
      <c r="K2634" s="11"/>
      <c r="L2634" s="11"/>
    </row>
    <row r="2635" spans="11:12" x14ac:dyDescent="0.35">
      <c r="K2635" s="11"/>
      <c r="L2635" s="11"/>
    </row>
    <row r="2636" spans="11:12" x14ac:dyDescent="0.35">
      <c r="K2636" s="11"/>
      <c r="L2636" s="11"/>
    </row>
    <row r="2637" spans="11:12" x14ac:dyDescent="0.35">
      <c r="K2637" s="11"/>
      <c r="L2637" s="11"/>
    </row>
    <row r="2638" spans="11:12" x14ac:dyDescent="0.35">
      <c r="K2638" s="11"/>
      <c r="L2638" s="11"/>
    </row>
    <row r="2639" spans="11:12" x14ac:dyDescent="0.35">
      <c r="K2639" s="11"/>
      <c r="L2639" s="11"/>
    </row>
    <row r="2640" spans="11:12" x14ac:dyDescent="0.35">
      <c r="K2640" s="11"/>
      <c r="L2640" s="11"/>
    </row>
    <row r="2641" spans="11:12" x14ac:dyDescent="0.35">
      <c r="K2641" s="11"/>
      <c r="L2641" s="11"/>
    </row>
    <row r="2642" spans="11:12" x14ac:dyDescent="0.35">
      <c r="K2642" s="11"/>
      <c r="L2642" s="11"/>
    </row>
    <row r="2643" spans="11:12" x14ac:dyDescent="0.35">
      <c r="K2643" s="11"/>
      <c r="L2643" s="11"/>
    </row>
    <row r="2644" spans="11:12" x14ac:dyDescent="0.35">
      <c r="K2644" s="11"/>
      <c r="L2644" s="11"/>
    </row>
    <row r="2645" spans="11:12" x14ac:dyDescent="0.35">
      <c r="K2645" s="11"/>
      <c r="L2645" s="11"/>
    </row>
    <row r="2646" spans="11:12" x14ac:dyDescent="0.35">
      <c r="K2646" s="11"/>
      <c r="L2646" s="11"/>
    </row>
    <row r="2647" spans="11:12" x14ac:dyDescent="0.35">
      <c r="K2647" s="11"/>
      <c r="L2647" s="11"/>
    </row>
    <row r="2648" spans="11:12" x14ac:dyDescent="0.35">
      <c r="K2648" s="11"/>
      <c r="L2648" s="11"/>
    </row>
    <row r="2649" spans="11:12" x14ac:dyDescent="0.35">
      <c r="K2649" s="11"/>
      <c r="L2649" s="11"/>
    </row>
    <row r="2650" spans="11:12" x14ac:dyDescent="0.35">
      <c r="K2650" s="11"/>
      <c r="L2650" s="11"/>
    </row>
    <row r="2651" spans="11:12" x14ac:dyDescent="0.35">
      <c r="K2651" s="11"/>
      <c r="L2651" s="11"/>
    </row>
    <row r="2652" spans="11:12" x14ac:dyDescent="0.35">
      <c r="K2652" s="11"/>
      <c r="L2652" s="11"/>
    </row>
    <row r="2653" spans="11:12" x14ac:dyDescent="0.35">
      <c r="K2653" s="11"/>
      <c r="L2653" s="11"/>
    </row>
    <row r="2654" spans="11:12" x14ac:dyDescent="0.35">
      <c r="K2654" s="11"/>
      <c r="L2654" s="11"/>
    </row>
    <row r="2655" spans="11:12" x14ac:dyDescent="0.35">
      <c r="K2655" s="11"/>
      <c r="L2655" s="11"/>
    </row>
    <row r="2656" spans="11:12" x14ac:dyDescent="0.35">
      <c r="K2656" s="11"/>
      <c r="L2656" s="11"/>
    </row>
    <row r="2657" spans="11:12" x14ac:dyDescent="0.35">
      <c r="K2657" s="11"/>
      <c r="L2657" s="11"/>
    </row>
    <row r="2658" spans="11:12" x14ac:dyDescent="0.35">
      <c r="K2658" s="11"/>
      <c r="L2658" s="11"/>
    </row>
    <row r="2659" spans="11:12" x14ac:dyDescent="0.35">
      <c r="K2659" s="11"/>
      <c r="L2659" s="11"/>
    </row>
    <row r="2660" spans="11:12" x14ac:dyDescent="0.35">
      <c r="K2660" s="11"/>
      <c r="L2660" s="11"/>
    </row>
    <row r="2661" spans="11:12" x14ac:dyDescent="0.35">
      <c r="K2661" s="11"/>
      <c r="L2661" s="11"/>
    </row>
    <row r="2662" spans="11:12" x14ac:dyDescent="0.35">
      <c r="K2662" s="11"/>
      <c r="L2662" s="11"/>
    </row>
    <row r="2663" spans="11:12" x14ac:dyDescent="0.35">
      <c r="K2663" s="11"/>
      <c r="L2663" s="11"/>
    </row>
    <row r="2664" spans="11:12" x14ac:dyDescent="0.35">
      <c r="K2664" s="11"/>
      <c r="L2664" s="11"/>
    </row>
    <row r="2665" spans="11:12" x14ac:dyDescent="0.35">
      <c r="K2665" s="11"/>
      <c r="L2665" s="11"/>
    </row>
    <row r="2666" spans="11:12" x14ac:dyDescent="0.35">
      <c r="K2666" s="11"/>
      <c r="L2666" s="11"/>
    </row>
    <row r="2667" spans="11:12" x14ac:dyDescent="0.35">
      <c r="K2667" s="11"/>
      <c r="L2667" s="11"/>
    </row>
    <row r="2668" spans="11:12" x14ac:dyDescent="0.35">
      <c r="K2668" s="11"/>
      <c r="L2668" s="11"/>
    </row>
    <row r="2669" spans="11:12" x14ac:dyDescent="0.35">
      <c r="K2669" s="11"/>
      <c r="L2669" s="11"/>
    </row>
    <row r="2670" spans="11:12" x14ac:dyDescent="0.35">
      <c r="K2670" s="11"/>
      <c r="L2670" s="11"/>
    </row>
    <row r="2671" spans="11:12" x14ac:dyDescent="0.35">
      <c r="K2671" s="11"/>
      <c r="L2671" s="11"/>
    </row>
    <row r="2672" spans="11:12" x14ac:dyDescent="0.35">
      <c r="K2672" s="11"/>
      <c r="L2672" s="11"/>
    </row>
    <row r="2673" spans="11:12" x14ac:dyDescent="0.35">
      <c r="K2673" s="11"/>
      <c r="L2673" s="11"/>
    </row>
    <row r="2674" spans="11:12" x14ac:dyDescent="0.35">
      <c r="K2674" s="11"/>
      <c r="L2674" s="11"/>
    </row>
    <row r="2675" spans="11:12" x14ac:dyDescent="0.35">
      <c r="K2675" s="11"/>
      <c r="L2675" s="11"/>
    </row>
    <row r="2676" spans="11:12" x14ac:dyDescent="0.35">
      <c r="K2676" s="11"/>
      <c r="L2676" s="11"/>
    </row>
    <row r="2677" spans="11:12" x14ac:dyDescent="0.35">
      <c r="K2677" s="11"/>
      <c r="L2677" s="11"/>
    </row>
    <row r="2678" spans="11:12" x14ac:dyDescent="0.35">
      <c r="K2678" s="11"/>
      <c r="L2678" s="11"/>
    </row>
    <row r="2679" spans="11:12" x14ac:dyDescent="0.35">
      <c r="K2679" s="11"/>
      <c r="L2679" s="11"/>
    </row>
    <row r="2680" spans="11:12" x14ac:dyDescent="0.35">
      <c r="K2680" s="11"/>
      <c r="L2680" s="11"/>
    </row>
    <row r="2681" spans="11:12" x14ac:dyDescent="0.35">
      <c r="K2681" s="11"/>
      <c r="L2681" s="11"/>
    </row>
    <row r="2682" spans="11:12" x14ac:dyDescent="0.35">
      <c r="K2682" s="11"/>
      <c r="L2682" s="11"/>
    </row>
    <row r="2683" spans="11:12" x14ac:dyDescent="0.35">
      <c r="K2683" s="11"/>
      <c r="L2683" s="11"/>
    </row>
    <row r="2684" spans="11:12" x14ac:dyDescent="0.35">
      <c r="K2684" s="11"/>
      <c r="L2684" s="11"/>
    </row>
    <row r="2685" spans="11:12" x14ac:dyDescent="0.35">
      <c r="K2685" s="11"/>
      <c r="L2685" s="11"/>
    </row>
    <row r="2686" spans="11:12" x14ac:dyDescent="0.35">
      <c r="K2686" s="11"/>
      <c r="L2686" s="11"/>
    </row>
    <row r="2687" spans="11:12" x14ac:dyDescent="0.35">
      <c r="K2687" s="11"/>
      <c r="L2687" s="11"/>
    </row>
    <row r="2688" spans="11:12" x14ac:dyDescent="0.35">
      <c r="K2688" s="11"/>
      <c r="L2688" s="11"/>
    </row>
    <row r="2689" spans="11:12" x14ac:dyDescent="0.35">
      <c r="K2689" s="11"/>
      <c r="L2689" s="11"/>
    </row>
    <row r="2690" spans="11:12" x14ac:dyDescent="0.35">
      <c r="K2690" s="11"/>
      <c r="L2690" s="11"/>
    </row>
    <row r="2691" spans="11:12" x14ac:dyDescent="0.35">
      <c r="K2691" s="11"/>
      <c r="L2691" s="11"/>
    </row>
    <row r="2692" spans="11:12" x14ac:dyDescent="0.35">
      <c r="K2692" s="11"/>
      <c r="L2692" s="11"/>
    </row>
    <row r="2693" spans="11:12" x14ac:dyDescent="0.35">
      <c r="K2693" s="11"/>
      <c r="L2693" s="11"/>
    </row>
    <row r="2694" spans="11:12" x14ac:dyDescent="0.35">
      <c r="K2694" s="11"/>
      <c r="L2694" s="11"/>
    </row>
    <row r="2695" spans="11:12" x14ac:dyDescent="0.35">
      <c r="K2695" s="11"/>
      <c r="L2695" s="11"/>
    </row>
    <row r="2696" spans="11:12" x14ac:dyDescent="0.35">
      <c r="K2696" s="11"/>
      <c r="L2696" s="11"/>
    </row>
    <row r="2697" spans="11:12" x14ac:dyDescent="0.35">
      <c r="K2697" s="11"/>
      <c r="L2697" s="11"/>
    </row>
    <row r="2698" spans="11:12" x14ac:dyDescent="0.35">
      <c r="K2698" s="11"/>
      <c r="L2698" s="11"/>
    </row>
    <row r="2699" spans="11:12" x14ac:dyDescent="0.35">
      <c r="K2699" s="11"/>
      <c r="L2699" s="11"/>
    </row>
    <row r="2700" spans="11:12" x14ac:dyDescent="0.35">
      <c r="K2700" s="11"/>
      <c r="L2700" s="11"/>
    </row>
    <row r="2701" spans="11:12" x14ac:dyDescent="0.35">
      <c r="K2701" s="11"/>
      <c r="L2701" s="11"/>
    </row>
    <row r="2702" spans="11:12" x14ac:dyDescent="0.35">
      <c r="K2702" s="11"/>
      <c r="L2702" s="11"/>
    </row>
    <row r="2703" spans="11:12" x14ac:dyDescent="0.35">
      <c r="K2703" s="11"/>
      <c r="L2703" s="11"/>
    </row>
    <row r="2704" spans="11:12" x14ac:dyDescent="0.35">
      <c r="K2704" s="11"/>
      <c r="L2704" s="11"/>
    </row>
    <row r="2705" spans="11:12" x14ac:dyDescent="0.35">
      <c r="K2705" s="11"/>
      <c r="L2705" s="11"/>
    </row>
    <row r="2706" spans="11:12" x14ac:dyDescent="0.35">
      <c r="K2706" s="11"/>
      <c r="L2706" s="11"/>
    </row>
    <row r="2707" spans="11:12" x14ac:dyDescent="0.35">
      <c r="K2707" s="11"/>
      <c r="L2707" s="11"/>
    </row>
    <row r="2708" spans="11:12" x14ac:dyDescent="0.35">
      <c r="K2708" s="11"/>
      <c r="L2708" s="11"/>
    </row>
    <row r="2709" spans="11:12" x14ac:dyDescent="0.35">
      <c r="K2709" s="11"/>
      <c r="L2709" s="11"/>
    </row>
    <row r="2710" spans="11:12" x14ac:dyDescent="0.35">
      <c r="K2710" s="11"/>
      <c r="L2710" s="11"/>
    </row>
    <row r="2711" spans="11:12" x14ac:dyDescent="0.35">
      <c r="K2711" s="11"/>
      <c r="L2711" s="11"/>
    </row>
    <row r="2712" spans="11:12" x14ac:dyDescent="0.35">
      <c r="K2712" s="11"/>
      <c r="L2712" s="11"/>
    </row>
    <row r="2713" spans="11:12" x14ac:dyDescent="0.35">
      <c r="K2713" s="11"/>
      <c r="L2713" s="11"/>
    </row>
    <row r="2714" spans="11:12" x14ac:dyDescent="0.35">
      <c r="K2714" s="11"/>
      <c r="L2714" s="11"/>
    </row>
    <row r="2715" spans="11:12" x14ac:dyDescent="0.35">
      <c r="K2715" s="11"/>
      <c r="L2715" s="11"/>
    </row>
    <row r="2716" spans="11:12" x14ac:dyDescent="0.35">
      <c r="K2716" s="11"/>
      <c r="L2716" s="11"/>
    </row>
    <row r="2717" spans="11:12" x14ac:dyDescent="0.35">
      <c r="K2717" s="11"/>
      <c r="L2717" s="11"/>
    </row>
    <row r="2718" spans="11:12" x14ac:dyDescent="0.35">
      <c r="K2718" s="11"/>
      <c r="L2718" s="11"/>
    </row>
    <row r="2719" spans="11:12" x14ac:dyDescent="0.35">
      <c r="K2719" s="11"/>
      <c r="L2719" s="11"/>
    </row>
    <row r="2720" spans="11:12" x14ac:dyDescent="0.35">
      <c r="K2720" s="11"/>
      <c r="L2720" s="11"/>
    </row>
    <row r="2721" spans="11:12" x14ac:dyDescent="0.35">
      <c r="K2721" s="11"/>
      <c r="L2721" s="11"/>
    </row>
    <row r="2722" spans="11:12" x14ac:dyDescent="0.35">
      <c r="K2722" s="11"/>
      <c r="L2722" s="11"/>
    </row>
    <row r="2723" spans="11:12" x14ac:dyDescent="0.35">
      <c r="K2723" s="11"/>
      <c r="L2723" s="11"/>
    </row>
    <row r="2724" spans="11:12" x14ac:dyDescent="0.35">
      <c r="K2724" s="11"/>
      <c r="L2724" s="11"/>
    </row>
    <row r="2725" spans="11:12" x14ac:dyDescent="0.35">
      <c r="K2725" s="11"/>
      <c r="L2725" s="11"/>
    </row>
    <row r="2726" spans="11:12" x14ac:dyDescent="0.35">
      <c r="K2726" s="11"/>
      <c r="L2726" s="11"/>
    </row>
    <row r="2727" spans="11:12" x14ac:dyDescent="0.35">
      <c r="K2727" s="11"/>
      <c r="L2727" s="11"/>
    </row>
    <row r="2728" spans="11:12" x14ac:dyDescent="0.35">
      <c r="K2728" s="11"/>
      <c r="L2728" s="11"/>
    </row>
    <row r="2729" spans="11:12" x14ac:dyDescent="0.35">
      <c r="K2729" s="11"/>
      <c r="L2729" s="11"/>
    </row>
    <row r="2730" spans="11:12" x14ac:dyDescent="0.35">
      <c r="K2730" s="11"/>
      <c r="L2730" s="11"/>
    </row>
    <row r="2731" spans="11:12" x14ac:dyDescent="0.35">
      <c r="K2731" s="11"/>
      <c r="L2731" s="11"/>
    </row>
    <row r="2732" spans="11:12" x14ac:dyDescent="0.35">
      <c r="K2732" s="11"/>
      <c r="L2732" s="11"/>
    </row>
    <row r="2733" spans="11:12" x14ac:dyDescent="0.35">
      <c r="K2733" s="11"/>
      <c r="L2733" s="11"/>
    </row>
    <row r="2734" spans="11:12" x14ac:dyDescent="0.35">
      <c r="K2734" s="11"/>
      <c r="L2734" s="11"/>
    </row>
    <row r="2735" spans="11:12" x14ac:dyDescent="0.35">
      <c r="K2735" s="11"/>
      <c r="L2735" s="11"/>
    </row>
    <row r="2736" spans="11:12" x14ac:dyDescent="0.35">
      <c r="K2736" s="11"/>
      <c r="L2736" s="11"/>
    </row>
    <row r="2737" spans="11:12" x14ac:dyDescent="0.35">
      <c r="K2737" s="11"/>
      <c r="L2737" s="11"/>
    </row>
    <row r="2738" spans="11:12" x14ac:dyDescent="0.35">
      <c r="K2738" s="11"/>
      <c r="L2738" s="11"/>
    </row>
    <row r="2739" spans="11:12" x14ac:dyDescent="0.35">
      <c r="K2739" s="11"/>
      <c r="L2739" s="11"/>
    </row>
    <row r="2740" spans="11:12" x14ac:dyDescent="0.35">
      <c r="K2740" s="11"/>
      <c r="L2740" s="11"/>
    </row>
    <row r="2741" spans="11:12" x14ac:dyDescent="0.35">
      <c r="K2741" s="11"/>
      <c r="L2741" s="11"/>
    </row>
    <row r="2742" spans="11:12" x14ac:dyDescent="0.35">
      <c r="K2742" s="11"/>
      <c r="L2742" s="11"/>
    </row>
    <row r="2743" spans="11:12" x14ac:dyDescent="0.35">
      <c r="K2743" s="11"/>
      <c r="L2743" s="11"/>
    </row>
    <row r="2744" spans="11:12" x14ac:dyDescent="0.35">
      <c r="K2744" s="11"/>
      <c r="L2744" s="11"/>
    </row>
    <row r="2745" spans="11:12" x14ac:dyDescent="0.35">
      <c r="K2745" s="11"/>
      <c r="L2745" s="11"/>
    </row>
    <row r="2746" spans="11:12" x14ac:dyDescent="0.35">
      <c r="K2746" s="11"/>
      <c r="L2746" s="11"/>
    </row>
    <row r="2747" spans="11:12" x14ac:dyDescent="0.35">
      <c r="K2747" s="11"/>
      <c r="L2747" s="11"/>
    </row>
    <row r="2748" spans="11:12" x14ac:dyDescent="0.35">
      <c r="K2748" s="11"/>
      <c r="L2748" s="11"/>
    </row>
    <row r="2749" spans="11:12" x14ac:dyDescent="0.35">
      <c r="K2749" s="11"/>
      <c r="L2749" s="11"/>
    </row>
    <row r="2750" spans="11:12" x14ac:dyDescent="0.35">
      <c r="K2750" s="11"/>
      <c r="L2750" s="11"/>
    </row>
    <row r="2751" spans="11:12" x14ac:dyDescent="0.35">
      <c r="K2751" s="11"/>
      <c r="L2751" s="11"/>
    </row>
    <row r="2752" spans="11:12" x14ac:dyDescent="0.35">
      <c r="K2752" s="11"/>
      <c r="L2752" s="11"/>
    </row>
    <row r="2753" spans="11:12" x14ac:dyDescent="0.35">
      <c r="K2753" s="11"/>
      <c r="L2753" s="11"/>
    </row>
    <row r="2754" spans="11:12" x14ac:dyDescent="0.35">
      <c r="K2754" s="11"/>
      <c r="L2754" s="11"/>
    </row>
    <row r="2755" spans="11:12" x14ac:dyDescent="0.35">
      <c r="K2755" s="11"/>
      <c r="L2755" s="11"/>
    </row>
    <row r="2756" spans="11:12" x14ac:dyDescent="0.35">
      <c r="K2756" s="11"/>
      <c r="L2756" s="11"/>
    </row>
    <row r="2757" spans="11:12" x14ac:dyDescent="0.35">
      <c r="K2757" s="11"/>
      <c r="L2757" s="11"/>
    </row>
    <row r="2758" spans="11:12" x14ac:dyDescent="0.35">
      <c r="K2758" s="11"/>
      <c r="L2758" s="11"/>
    </row>
    <row r="2759" spans="11:12" x14ac:dyDescent="0.35">
      <c r="K2759" s="11"/>
      <c r="L2759" s="11"/>
    </row>
    <row r="2760" spans="11:12" x14ac:dyDescent="0.35">
      <c r="K2760" s="11"/>
      <c r="L2760" s="11"/>
    </row>
    <row r="2761" spans="11:12" x14ac:dyDescent="0.35">
      <c r="K2761" s="11"/>
      <c r="L2761" s="11"/>
    </row>
    <row r="2762" spans="11:12" x14ac:dyDescent="0.35">
      <c r="K2762" s="11"/>
      <c r="L2762" s="11"/>
    </row>
    <row r="2763" spans="11:12" x14ac:dyDescent="0.35">
      <c r="K2763" s="11"/>
      <c r="L2763" s="11"/>
    </row>
    <row r="2764" spans="11:12" x14ac:dyDescent="0.35">
      <c r="K2764" s="11"/>
      <c r="L2764" s="11"/>
    </row>
    <row r="2765" spans="11:12" x14ac:dyDescent="0.35">
      <c r="K2765" s="11"/>
      <c r="L2765" s="11"/>
    </row>
    <row r="2766" spans="11:12" x14ac:dyDescent="0.35">
      <c r="K2766" s="11"/>
      <c r="L2766" s="11"/>
    </row>
    <row r="2767" spans="11:12" x14ac:dyDescent="0.35">
      <c r="K2767" s="11"/>
      <c r="L2767" s="11"/>
    </row>
    <row r="2768" spans="11:12" x14ac:dyDescent="0.35">
      <c r="K2768" s="11"/>
      <c r="L2768" s="11"/>
    </row>
    <row r="2769" spans="11:12" x14ac:dyDescent="0.35">
      <c r="K2769" s="11"/>
      <c r="L2769" s="11"/>
    </row>
    <row r="2770" spans="11:12" x14ac:dyDescent="0.35">
      <c r="K2770" s="11"/>
      <c r="L2770" s="11"/>
    </row>
    <row r="2771" spans="11:12" x14ac:dyDescent="0.35">
      <c r="K2771" s="11"/>
      <c r="L2771" s="11"/>
    </row>
    <row r="2772" spans="11:12" x14ac:dyDescent="0.35">
      <c r="K2772" s="11"/>
      <c r="L2772" s="11"/>
    </row>
    <row r="2773" spans="11:12" x14ac:dyDescent="0.35">
      <c r="K2773" s="11"/>
      <c r="L2773" s="11"/>
    </row>
    <row r="2774" spans="11:12" x14ac:dyDescent="0.35">
      <c r="K2774" s="11"/>
      <c r="L2774" s="11"/>
    </row>
    <row r="2775" spans="11:12" x14ac:dyDescent="0.35">
      <c r="K2775" s="11"/>
      <c r="L2775" s="11"/>
    </row>
    <row r="2776" spans="11:12" x14ac:dyDescent="0.35">
      <c r="K2776" s="11"/>
      <c r="L2776" s="11"/>
    </row>
    <row r="2777" spans="11:12" x14ac:dyDescent="0.35">
      <c r="K2777" s="11"/>
      <c r="L2777" s="11"/>
    </row>
    <row r="2778" spans="11:12" x14ac:dyDescent="0.35">
      <c r="K2778" s="11"/>
      <c r="L2778" s="11"/>
    </row>
    <row r="2779" spans="11:12" x14ac:dyDescent="0.35">
      <c r="K2779" s="11"/>
      <c r="L2779" s="11"/>
    </row>
    <row r="2780" spans="11:12" x14ac:dyDescent="0.35">
      <c r="K2780" s="11"/>
      <c r="L2780" s="11"/>
    </row>
    <row r="2781" spans="11:12" x14ac:dyDescent="0.35">
      <c r="K2781" s="11"/>
      <c r="L2781" s="11"/>
    </row>
    <row r="2782" spans="11:12" x14ac:dyDescent="0.35">
      <c r="K2782" s="11"/>
      <c r="L2782" s="11"/>
    </row>
    <row r="2783" spans="11:12" x14ac:dyDescent="0.35">
      <c r="K2783" s="11"/>
      <c r="L2783" s="11"/>
    </row>
    <row r="2784" spans="11:12" x14ac:dyDescent="0.35">
      <c r="K2784" s="11"/>
      <c r="L2784" s="11"/>
    </row>
    <row r="2785" spans="11:12" x14ac:dyDescent="0.35">
      <c r="K2785" s="11"/>
      <c r="L2785" s="11"/>
    </row>
    <row r="2786" spans="11:12" x14ac:dyDescent="0.35">
      <c r="K2786" s="11"/>
      <c r="L2786" s="11"/>
    </row>
    <row r="2787" spans="11:12" x14ac:dyDescent="0.35">
      <c r="K2787" s="11"/>
      <c r="L2787" s="11"/>
    </row>
    <row r="2788" spans="11:12" x14ac:dyDescent="0.35">
      <c r="K2788" s="11"/>
      <c r="L2788" s="11"/>
    </row>
    <row r="2789" spans="11:12" x14ac:dyDescent="0.35">
      <c r="K2789" s="11"/>
      <c r="L2789" s="11"/>
    </row>
    <row r="2790" spans="11:12" x14ac:dyDescent="0.35">
      <c r="K2790" s="11"/>
      <c r="L2790" s="11"/>
    </row>
    <row r="2791" spans="11:12" x14ac:dyDescent="0.35">
      <c r="K2791" s="11"/>
      <c r="L2791" s="11"/>
    </row>
    <row r="2792" spans="11:12" x14ac:dyDescent="0.35">
      <c r="K2792" s="11"/>
      <c r="L2792" s="11"/>
    </row>
    <row r="2793" spans="11:12" x14ac:dyDescent="0.35">
      <c r="K2793" s="11"/>
      <c r="L2793" s="11"/>
    </row>
    <row r="2794" spans="11:12" x14ac:dyDescent="0.35">
      <c r="K2794" s="11"/>
      <c r="L2794" s="11"/>
    </row>
    <row r="2795" spans="11:12" x14ac:dyDescent="0.35">
      <c r="K2795" s="11"/>
      <c r="L2795" s="11"/>
    </row>
    <row r="2796" spans="11:12" x14ac:dyDescent="0.35">
      <c r="K2796" s="11"/>
      <c r="L2796" s="11"/>
    </row>
    <row r="2797" spans="11:12" x14ac:dyDescent="0.35">
      <c r="K2797" s="11"/>
      <c r="L2797" s="11"/>
    </row>
    <row r="2798" spans="11:12" x14ac:dyDescent="0.35">
      <c r="K2798" s="11"/>
      <c r="L2798" s="11"/>
    </row>
    <row r="2799" spans="11:12" x14ac:dyDescent="0.35">
      <c r="K2799" s="11"/>
      <c r="L2799" s="11"/>
    </row>
    <row r="2800" spans="11:12" x14ac:dyDescent="0.35">
      <c r="K2800" s="11"/>
      <c r="L2800" s="11"/>
    </row>
    <row r="2801" spans="11:12" x14ac:dyDescent="0.35">
      <c r="K2801" s="11"/>
      <c r="L2801" s="11"/>
    </row>
    <row r="2802" spans="11:12" x14ac:dyDescent="0.35">
      <c r="K2802" s="11"/>
      <c r="L2802" s="11"/>
    </row>
    <row r="2803" spans="11:12" x14ac:dyDescent="0.35">
      <c r="K2803" s="11"/>
      <c r="L2803" s="11"/>
    </row>
    <row r="2804" spans="11:12" x14ac:dyDescent="0.35">
      <c r="K2804" s="11"/>
      <c r="L2804" s="11"/>
    </row>
    <row r="2805" spans="11:12" x14ac:dyDescent="0.35">
      <c r="K2805" s="11"/>
      <c r="L2805" s="11"/>
    </row>
    <row r="2806" spans="11:12" x14ac:dyDescent="0.35">
      <c r="K2806" s="11"/>
      <c r="L2806" s="11"/>
    </row>
    <row r="2807" spans="11:12" x14ac:dyDescent="0.35">
      <c r="K2807" s="11"/>
      <c r="L2807" s="11"/>
    </row>
    <row r="2808" spans="11:12" x14ac:dyDescent="0.35">
      <c r="K2808" s="11"/>
      <c r="L2808" s="11"/>
    </row>
    <row r="2809" spans="11:12" x14ac:dyDescent="0.35">
      <c r="K2809" s="11"/>
      <c r="L2809" s="11"/>
    </row>
    <row r="2810" spans="11:12" x14ac:dyDescent="0.35">
      <c r="K2810" s="11"/>
      <c r="L2810" s="11"/>
    </row>
    <row r="2811" spans="11:12" x14ac:dyDescent="0.35">
      <c r="K2811" s="11"/>
      <c r="L2811" s="11"/>
    </row>
    <row r="2812" spans="11:12" x14ac:dyDescent="0.35">
      <c r="K2812" s="11"/>
      <c r="L2812" s="11"/>
    </row>
    <row r="2813" spans="11:12" x14ac:dyDescent="0.35">
      <c r="K2813" s="11"/>
      <c r="L2813" s="11"/>
    </row>
    <row r="2814" spans="11:12" x14ac:dyDescent="0.35">
      <c r="K2814" s="11"/>
      <c r="L2814" s="11"/>
    </row>
    <row r="2815" spans="11:12" x14ac:dyDescent="0.35">
      <c r="K2815" s="11"/>
      <c r="L2815" s="11"/>
    </row>
    <row r="2816" spans="11:12" x14ac:dyDescent="0.35">
      <c r="K2816" s="11"/>
      <c r="L2816" s="11"/>
    </row>
    <row r="2817" spans="11:12" x14ac:dyDescent="0.35">
      <c r="K2817" s="11"/>
      <c r="L2817" s="11"/>
    </row>
    <row r="2818" spans="11:12" x14ac:dyDescent="0.35">
      <c r="K2818" s="11"/>
      <c r="L2818" s="11"/>
    </row>
    <row r="2819" spans="11:12" x14ac:dyDescent="0.35">
      <c r="K2819" s="11"/>
      <c r="L2819" s="11"/>
    </row>
    <row r="2820" spans="11:12" x14ac:dyDescent="0.35">
      <c r="K2820" s="11"/>
      <c r="L2820" s="11"/>
    </row>
    <row r="2821" spans="11:12" x14ac:dyDescent="0.35">
      <c r="K2821" s="11"/>
      <c r="L2821" s="11"/>
    </row>
    <row r="2822" spans="11:12" x14ac:dyDescent="0.35">
      <c r="K2822" s="11"/>
      <c r="L2822" s="11"/>
    </row>
    <row r="2823" spans="11:12" x14ac:dyDescent="0.35">
      <c r="K2823" s="11"/>
      <c r="L2823" s="11"/>
    </row>
    <row r="2824" spans="11:12" x14ac:dyDescent="0.35">
      <c r="K2824" s="11"/>
      <c r="L2824" s="11"/>
    </row>
    <row r="2825" spans="11:12" x14ac:dyDescent="0.35">
      <c r="K2825" s="11"/>
      <c r="L2825" s="11"/>
    </row>
    <row r="2826" spans="11:12" x14ac:dyDescent="0.35">
      <c r="K2826" s="11"/>
      <c r="L2826" s="11"/>
    </row>
    <row r="2827" spans="11:12" x14ac:dyDescent="0.35">
      <c r="K2827" s="11"/>
      <c r="L2827" s="11"/>
    </row>
    <row r="2828" spans="11:12" x14ac:dyDescent="0.35">
      <c r="K2828" s="11"/>
      <c r="L2828" s="11"/>
    </row>
    <row r="2829" spans="11:12" x14ac:dyDescent="0.35">
      <c r="K2829" s="11"/>
      <c r="L2829" s="11"/>
    </row>
    <row r="2830" spans="11:12" x14ac:dyDescent="0.35">
      <c r="K2830" s="11"/>
      <c r="L2830" s="11"/>
    </row>
    <row r="2831" spans="11:12" x14ac:dyDescent="0.35">
      <c r="K2831" s="11"/>
      <c r="L2831" s="11"/>
    </row>
    <row r="2832" spans="11:12" x14ac:dyDescent="0.35">
      <c r="K2832" s="11"/>
      <c r="L2832" s="11"/>
    </row>
    <row r="2833" spans="11:12" x14ac:dyDescent="0.35">
      <c r="K2833" s="11"/>
      <c r="L2833" s="11"/>
    </row>
    <row r="2834" spans="11:12" x14ac:dyDescent="0.35">
      <c r="K2834" s="11"/>
      <c r="L2834" s="11"/>
    </row>
    <row r="2835" spans="11:12" x14ac:dyDescent="0.35">
      <c r="K2835" s="11"/>
      <c r="L2835" s="11"/>
    </row>
    <row r="2836" spans="11:12" x14ac:dyDescent="0.35">
      <c r="K2836" s="11"/>
      <c r="L2836" s="11"/>
    </row>
    <row r="2837" spans="11:12" x14ac:dyDescent="0.35">
      <c r="K2837" s="11"/>
      <c r="L2837" s="11"/>
    </row>
    <row r="2838" spans="11:12" x14ac:dyDescent="0.35">
      <c r="K2838" s="11"/>
      <c r="L2838" s="11"/>
    </row>
    <row r="2839" spans="11:12" x14ac:dyDescent="0.35">
      <c r="K2839" s="11"/>
      <c r="L2839" s="11"/>
    </row>
    <row r="2840" spans="11:12" x14ac:dyDescent="0.35">
      <c r="K2840" s="11"/>
      <c r="L2840" s="11"/>
    </row>
    <row r="2841" spans="11:12" x14ac:dyDescent="0.35">
      <c r="K2841" s="11"/>
      <c r="L2841" s="11"/>
    </row>
    <row r="2842" spans="11:12" x14ac:dyDescent="0.35">
      <c r="K2842" s="11"/>
      <c r="L2842" s="11"/>
    </row>
    <row r="2843" spans="11:12" x14ac:dyDescent="0.35">
      <c r="K2843" s="11"/>
      <c r="L2843" s="11"/>
    </row>
    <row r="2844" spans="11:12" x14ac:dyDescent="0.35">
      <c r="K2844" s="11"/>
      <c r="L2844" s="11"/>
    </row>
    <row r="2845" spans="11:12" x14ac:dyDescent="0.35">
      <c r="K2845" s="11"/>
      <c r="L2845" s="11"/>
    </row>
    <row r="2846" spans="11:12" x14ac:dyDescent="0.35">
      <c r="K2846" s="11"/>
      <c r="L2846" s="11"/>
    </row>
    <row r="2847" spans="11:12" x14ac:dyDescent="0.35">
      <c r="K2847" s="11"/>
      <c r="L2847" s="11"/>
    </row>
    <row r="2848" spans="11:12" x14ac:dyDescent="0.35">
      <c r="K2848" s="11"/>
      <c r="L2848" s="11"/>
    </row>
    <row r="2849" spans="11:12" x14ac:dyDescent="0.35">
      <c r="K2849" s="11"/>
      <c r="L2849" s="11"/>
    </row>
    <row r="2850" spans="11:12" x14ac:dyDescent="0.35">
      <c r="K2850" s="11"/>
      <c r="L2850" s="11"/>
    </row>
    <row r="2851" spans="11:12" x14ac:dyDescent="0.35">
      <c r="K2851" s="11"/>
      <c r="L2851" s="11"/>
    </row>
    <row r="2852" spans="11:12" x14ac:dyDescent="0.35">
      <c r="K2852" s="11"/>
      <c r="L2852" s="11"/>
    </row>
    <row r="2853" spans="11:12" x14ac:dyDescent="0.35">
      <c r="K2853" s="11"/>
      <c r="L2853" s="11"/>
    </row>
    <row r="2854" spans="11:12" x14ac:dyDescent="0.35">
      <c r="K2854" s="11"/>
      <c r="L2854" s="11"/>
    </row>
    <row r="2855" spans="11:12" x14ac:dyDescent="0.35">
      <c r="K2855" s="11"/>
      <c r="L2855" s="11"/>
    </row>
    <row r="2856" spans="11:12" x14ac:dyDescent="0.35">
      <c r="K2856" s="11"/>
      <c r="L2856" s="11"/>
    </row>
    <row r="2857" spans="11:12" x14ac:dyDescent="0.35">
      <c r="K2857" s="11"/>
      <c r="L2857" s="11"/>
    </row>
    <row r="2858" spans="11:12" x14ac:dyDescent="0.35">
      <c r="K2858" s="11"/>
      <c r="L2858" s="11"/>
    </row>
    <row r="2859" spans="11:12" x14ac:dyDescent="0.35">
      <c r="K2859" s="11"/>
      <c r="L2859" s="11"/>
    </row>
    <row r="2860" spans="11:12" x14ac:dyDescent="0.35">
      <c r="K2860" s="11"/>
      <c r="L2860" s="11"/>
    </row>
    <row r="2861" spans="11:12" x14ac:dyDescent="0.35">
      <c r="K2861" s="11"/>
      <c r="L2861" s="11"/>
    </row>
    <row r="2862" spans="11:12" x14ac:dyDescent="0.35">
      <c r="K2862" s="11"/>
      <c r="L2862" s="11"/>
    </row>
    <row r="2863" spans="11:12" x14ac:dyDescent="0.35">
      <c r="K2863" s="11"/>
      <c r="L2863" s="11"/>
    </row>
    <row r="2864" spans="11:12" x14ac:dyDescent="0.35">
      <c r="K2864" s="11"/>
      <c r="L2864" s="11"/>
    </row>
    <row r="2865" spans="11:12" x14ac:dyDescent="0.35">
      <c r="K2865" s="11"/>
      <c r="L2865" s="11"/>
    </row>
    <row r="2866" spans="11:12" x14ac:dyDescent="0.35">
      <c r="K2866" s="11"/>
      <c r="L2866" s="11"/>
    </row>
    <row r="2867" spans="11:12" x14ac:dyDescent="0.35">
      <c r="K2867" s="11"/>
      <c r="L2867" s="11"/>
    </row>
    <row r="2868" spans="11:12" x14ac:dyDescent="0.35">
      <c r="K2868" s="11"/>
      <c r="L2868" s="11"/>
    </row>
    <row r="2869" spans="11:12" x14ac:dyDescent="0.35">
      <c r="K2869" s="11"/>
      <c r="L2869" s="11"/>
    </row>
    <row r="2870" spans="11:12" x14ac:dyDescent="0.35">
      <c r="K2870" s="11"/>
      <c r="L2870" s="11"/>
    </row>
    <row r="2871" spans="11:12" x14ac:dyDescent="0.35">
      <c r="K2871" s="11"/>
      <c r="L2871" s="11"/>
    </row>
    <row r="2872" spans="11:12" x14ac:dyDescent="0.35">
      <c r="K2872" s="11"/>
      <c r="L2872" s="11"/>
    </row>
    <row r="2873" spans="11:12" x14ac:dyDescent="0.35">
      <c r="K2873" s="11"/>
      <c r="L2873" s="11"/>
    </row>
    <row r="2874" spans="11:12" x14ac:dyDescent="0.35">
      <c r="K2874" s="11"/>
      <c r="L2874" s="11"/>
    </row>
    <row r="2875" spans="11:12" x14ac:dyDescent="0.35">
      <c r="K2875" s="11"/>
      <c r="L2875" s="11"/>
    </row>
    <row r="2876" spans="11:12" x14ac:dyDescent="0.35">
      <c r="K2876" s="11"/>
      <c r="L2876" s="11"/>
    </row>
    <row r="2877" spans="11:12" x14ac:dyDescent="0.35">
      <c r="K2877" s="11"/>
      <c r="L2877" s="11"/>
    </row>
    <row r="2878" spans="11:12" x14ac:dyDescent="0.35">
      <c r="K2878" s="11"/>
      <c r="L2878" s="11"/>
    </row>
    <row r="2879" spans="11:12" x14ac:dyDescent="0.35">
      <c r="K2879" s="11"/>
      <c r="L2879" s="11"/>
    </row>
    <row r="2880" spans="11:12" x14ac:dyDescent="0.35">
      <c r="K2880" s="11"/>
      <c r="L2880" s="11"/>
    </row>
    <row r="2881" spans="11:12" x14ac:dyDescent="0.35">
      <c r="K2881" s="11"/>
      <c r="L2881" s="11"/>
    </row>
    <row r="2882" spans="11:12" x14ac:dyDescent="0.35">
      <c r="K2882" s="11"/>
      <c r="L2882" s="11"/>
    </row>
    <row r="2883" spans="11:12" x14ac:dyDescent="0.35">
      <c r="K2883" s="11"/>
      <c r="L2883" s="11"/>
    </row>
    <row r="2884" spans="11:12" x14ac:dyDescent="0.35">
      <c r="K2884" s="11"/>
      <c r="L2884" s="11"/>
    </row>
    <row r="2885" spans="11:12" x14ac:dyDescent="0.35">
      <c r="K2885" s="11"/>
      <c r="L2885" s="11"/>
    </row>
    <row r="2886" spans="11:12" x14ac:dyDescent="0.35">
      <c r="K2886" s="11"/>
      <c r="L2886" s="11"/>
    </row>
    <row r="2887" spans="11:12" x14ac:dyDescent="0.35">
      <c r="K2887" s="11"/>
      <c r="L2887" s="11"/>
    </row>
    <row r="2888" spans="11:12" x14ac:dyDescent="0.35">
      <c r="K2888" s="11"/>
      <c r="L2888" s="11"/>
    </row>
    <row r="2889" spans="11:12" x14ac:dyDescent="0.35">
      <c r="K2889" s="11"/>
      <c r="L2889" s="11"/>
    </row>
    <row r="2890" spans="11:12" x14ac:dyDescent="0.35">
      <c r="K2890" s="11"/>
      <c r="L2890" s="11"/>
    </row>
    <row r="2891" spans="11:12" x14ac:dyDescent="0.35">
      <c r="K2891" s="11"/>
      <c r="L2891" s="11"/>
    </row>
    <row r="2892" spans="11:12" x14ac:dyDescent="0.35">
      <c r="K2892" s="11"/>
      <c r="L2892" s="11"/>
    </row>
    <row r="2893" spans="11:12" x14ac:dyDescent="0.35">
      <c r="K2893" s="11"/>
      <c r="L2893" s="11"/>
    </row>
    <row r="2894" spans="11:12" x14ac:dyDescent="0.35">
      <c r="K2894" s="11"/>
      <c r="L2894" s="11"/>
    </row>
    <row r="2895" spans="11:12" x14ac:dyDescent="0.35">
      <c r="K2895" s="11"/>
      <c r="L2895" s="11"/>
    </row>
    <row r="2896" spans="11:12" x14ac:dyDescent="0.35">
      <c r="K2896" s="11"/>
      <c r="L2896" s="11"/>
    </row>
    <row r="2897" spans="11:12" x14ac:dyDescent="0.35">
      <c r="K2897" s="11"/>
      <c r="L2897" s="11"/>
    </row>
    <row r="2898" spans="11:12" x14ac:dyDescent="0.35">
      <c r="K2898" s="11"/>
      <c r="L2898" s="11"/>
    </row>
    <row r="2899" spans="11:12" x14ac:dyDescent="0.35">
      <c r="K2899" s="11"/>
      <c r="L2899" s="11"/>
    </row>
    <row r="2900" spans="11:12" x14ac:dyDescent="0.35">
      <c r="K2900" s="11"/>
      <c r="L2900" s="11"/>
    </row>
    <row r="2901" spans="11:12" x14ac:dyDescent="0.35">
      <c r="K2901" s="11"/>
      <c r="L2901" s="11"/>
    </row>
    <row r="2902" spans="11:12" x14ac:dyDescent="0.35">
      <c r="K2902" s="11"/>
      <c r="L2902" s="11"/>
    </row>
    <row r="2903" spans="11:12" x14ac:dyDescent="0.35">
      <c r="K2903" s="11"/>
      <c r="L2903" s="11"/>
    </row>
    <row r="2904" spans="11:12" x14ac:dyDescent="0.35">
      <c r="K2904" s="11"/>
      <c r="L2904" s="11"/>
    </row>
    <row r="2905" spans="11:12" x14ac:dyDescent="0.35">
      <c r="K2905" s="11"/>
      <c r="L2905" s="11"/>
    </row>
    <row r="2906" spans="11:12" x14ac:dyDescent="0.35">
      <c r="K2906" s="11"/>
      <c r="L2906" s="11"/>
    </row>
    <row r="2907" spans="11:12" x14ac:dyDescent="0.35">
      <c r="K2907" s="11"/>
      <c r="L2907" s="11"/>
    </row>
    <row r="2908" spans="11:12" x14ac:dyDescent="0.35">
      <c r="K2908" s="11"/>
      <c r="L2908" s="11"/>
    </row>
    <row r="2909" spans="11:12" x14ac:dyDescent="0.35">
      <c r="K2909" s="11"/>
      <c r="L2909" s="11"/>
    </row>
    <row r="2910" spans="11:12" x14ac:dyDescent="0.35">
      <c r="K2910" s="11"/>
      <c r="L2910" s="11"/>
    </row>
    <row r="2911" spans="11:12" x14ac:dyDescent="0.35">
      <c r="K2911" s="11"/>
      <c r="L2911" s="11"/>
    </row>
    <row r="2912" spans="11:12" x14ac:dyDescent="0.35">
      <c r="K2912" s="11"/>
      <c r="L2912" s="11"/>
    </row>
    <row r="2913" spans="11:12" x14ac:dyDescent="0.35">
      <c r="K2913" s="11"/>
      <c r="L2913" s="11"/>
    </row>
    <row r="2914" spans="11:12" x14ac:dyDescent="0.35">
      <c r="K2914" s="11"/>
      <c r="L2914" s="11"/>
    </row>
    <row r="2915" spans="11:12" x14ac:dyDescent="0.35">
      <c r="K2915" s="11"/>
      <c r="L2915" s="11"/>
    </row>
    <row r="2916" spans="11:12" x14ac:dyDescent="0.35">
      <c r="K2916" s="11"/>
      <c r="L2916" s="11"/>
    </row>
    <row r="2917" spans="11:12" x14ac:dyDescent="0.35">
      <c r="K2917" s="11"/>
      <c r="L2917" s="11"/>
    </row>
    <row r="2918" spans="11:12" x14ac:dyDescent="0.35">
      <c r="K2918" s="11"/>
      <c r="L2918" s="11"/>
    </row>
    <row r="2919" spans="11:12" x14ac:dyDescent="0.35">
      <c r="K2919" s="11"/>
      <c r="L2919" s="11"/>
    </row>
    <row r="2920" spans="11:12" x14ac:dyDescent="0.35">
      <c r="K2920" s="11"/>
      <c r="L2920" s="11"/>
    </row>
    <row r="2921" spans="11:12" x14ac:dyDescent="0.35">
      <c r="K2921" s="11"/>
      <c r="L2921" s="11"/>
    </row>
    <row r="2922" spans="11:12" x14ac:dyDescent="0.35">
      <c r="K2922" s="11"/>
      <c r="L2922" s="11"/>
    </row>
    <row r="2923" spans="11:12" x14ac:dyDescent="0.35">
      <c r="K2923" s="11"/>
      <c r="L2923" s="11"/>
    </row>
    <row r="2924" spans="11:12" x14ac:dyDescent="0.35">
      <c r="K2924" s="11"/>
      <c r="L2924" s="11"/>
    </row>
    <row r="2925" spans="11:12" x14ac:dyDescent="0.35">
      <c r="K2925" s="11"/>
      <c r="L2925" s="11"/>
    </row>
    <row r="2926" spans="11:12" x14ac:dyDescent="0.35">
      <c r="K2926" s="11"/>
      <c r="L2926" s="11"/>
    </row>
    <row r="2927" spans="11:12" x14ac:dyDescent="0.35">
      <c r="K2927" s="11"/>
      <c r="L2927" s="11"/>
    </row>
    <row r="2928" spans="11:12" x14ac:dyDescent="0.35">
      <c r="K2928" s="11"/>
      <c r="L2928" s="11"/>
    </row>
    <row r="2929" spans="11:12" x14ac:dyDescent="0.35">
      <c r="K2929" s="11"/>
      <c r="L2929" s="11"/>
    </row>
    <row r="2930" spans="11:12" x14ac:dyDescent="0.35">
      <c r="K2930" s="11"/>
      <c r="L2930" s="11"/>
    </row>
    <row r="2931" spans="11:12" x14ac:dyDescent="0.35">
      <c r="K2931" s="11"/>
      <c r="L2931" s="11"/>
    </row>
    <row r="2932" spans="11:12" x14ac:dyDescent="0.35">
      <c r="K2932" s="11"/>
      <c r="L2932" s="11"/>
    </row>
    <row r="2933" spans="11:12" x14ac:dyDescent="0.35">
      <c r="K2933" s="11"/>
      <c r="L2933" s="11"/>
    </row>
    <row r="2934" spans="11:12" x14ac:dyDescent="0.35">
      <c r="K2934" s="11"/>
      <c r="L2934" s="11"/>
    </row>
    <row r="2935" spans="11:12" x14ac:dyDescent="0.35">
      <c r="K2935" s="11"/>
      <c r="L2935" s="11"/>
    </row>
    <row r="2936" spans="11:12" x14ac:dyDescent="0.35">
      <c r="K2936" s="11"/>
      <c r="L2936" s="11"/>
    </row>
    <row r="2937" spans="11:12" x14ac:dyDescent="0.35">
      <c r="K2937" s="11"/>
      <c r="L2937" s="11"/>
    </row>
    <row r="2938" spans="11:12" x14ac:dyDescent="0.35">
      <c r="K2938" s="11"/>
      <c r="L2938" s="11"/>
    </row>
    <row r="2939" spans="11:12" x14ac:dyDescent="0.35">
      <c r="K2939" s="11"/>
      <c r="L2939" s="11"/>
    </row>
    <row r="2940" spans="11:12" x14ac:dyDescent="0.35">
      <c r="K2940" s="11"/>
      <c r="L2940" s="11"/>
    </row>
    <row r="2941" spans="11:12" x14ac:dyDescent="0.35">
      <c r="K2941" s="11"/>
      <c r="L2941" s="11"/>
    </row>
    <row r="2942" spans="11:12" x14ac:dyDescent="0.35">
      <c r="K2942" s="11"/>
      <c r="L2942" s="11"/>
    </row>
    <row r="2943" spans="11:12" x14ac:dyDescent="0.35">
      <c r="K2943" s="11"/>
      <c r="L2943" s="11"/>
    </row>
    <row r="2944" spans="11:12" x14ac:dyDescent="0.35">
      <c r="K2944" s="11"/>
      <c r="L2944" s="11"/>
    </row>
    <row r="2945" spans="11:12" x14ac:dyDescent="0.35">
      <c r="K2945" s="11"/>
      <c r="L2945" s="11"/>
    </row>
    <row r="2946" spans="11:12" x14ac:dyDescent="0.35">
      <c r="K2946" s="11"/>
      <c r="L2946" s="11"/>
    </row>
    <row r="2947" spans="11:12" x14ac:dyDescent="0.35">
      <c r="K2947" s="11"/>
      <c r="L2947" s="11"/>
    </row>
    <row r="2948" spans="11:12" x14ac:dyDescent="0.35">
      <c r="K2948" s="11"/>
      <c r="L2948" s="11"/>
    </row>
    <row r="2949" spans="11:12" x14ac:dyDescent="0.35">
      <c r="K2949" s="11"/>
      <c r="L2949" s="11"/>
    </row>
    <row r="2950" spans="11:12" x14ac:dyDescent="0.35">
      <c r="K2950" s="11"/>
      <c r="L2950" s="11"/>
    </row>
    <row r="2951" spans="11:12" x14ac:dyDescent="0.35">
      <c r="K2951" s="11"/>
      <c r="L2951" s="11"/>
    </row>
    <row r="2952" spans="11:12" x14ac:dyDescent="0.35">
      <c r="K2952" s="11"/>
      <c r="L2952" s="11"/>
    </row>
    <row r="2953" spans="11:12" x14ac:dyDescent="0.35">
      <c r="K2953" s="11"/>
      <c r="L2953" s="11"/>
    </row>
    <row r="2954" spans="11:12" x14ac:dyDescent="0.35">
      <c r="K2954" s="11"/>
      <c r="L2954" s="11"/>
    </row>
    <row r="2955" spans="11:12" x14ac:dyDescent="0.35">
      <c r="K2955" s="11"/>
      <c r="L2955" s="11"/>
    </row>
    <row r="2956" spans="11:12" x14ac:dyDescent="0.35">
      <c r="K2956" s="11"/>
      <c r="L2956" s="11"/>
    </row>
    <row r="2957" spans="11:12" x14ac:dyDescent="0.35">
      <c r="K2957" s="11"/>
      <c r="L2957" s="11"/>
    </row>
    <row r="2958" spans="11:12" x14ac:dyDescent="0.35">
      <c r="K2958" s="11"/>
      <c r="L2958" s="11"/>
    </row>
    <row r="2959" spans="11:12" x14ac:dyDescent="0.35">
      <c r="K2959" s="11"/>
      <c r="L2959" s="11"/>
    </row>
    <row r="2960" spans="11:12" x14ac:dyDescent="0.35">
      <c r="K2960" s="11"/>
      <c r="L2960" s="11"/>
    </row>
    <row r="2961" spans="11:12" x14ac:dyDescent="0.35">
      <c r="K2961" s="11"/>
      <c r="L2961" s="11"/>
    </row>
    <row r="2962" spans="11:12" x14ac:dyDescent="0.35">
      <c r="K2962" s="11"/>
      <c r="L2962" s="11"/>
    </row>
    <row r="2963" spans="11:12" x14ac:dyDescent="0.35">
      <c r="K2963" s="11"/>
      <c r="L2963" s="11"/>
    </row>
    <row r="2964" spans="11:12" x14ac:dyDescent="0.35">
      <c r="K2964" s="11"/>
      <c r="L2964" s="11"/>
    </row>
    <row r="2965" spans="11:12" x14ac:dyDescent="0.35">
      <c r="K2965" s="11"/>
      <c r="L2965" s="11"/>
    </row>
    <row r="2966" spans="11:12" x14ac:dyDescent="0.35">
      <c r="K2966" s="11"/>
      <c r="L2966" s="11"/>
    </row>
    <row r="2967" spans="11:12" x14ac:dyDescent="0.35">
      <c r="K2967" s="11"/>
      <c r="L2967" s="11"/>
    </row>
    <row r="2968" spans="11:12" x14ac:dyDescent="0.35">
      <c r="K2968" s="11"/>
      <c r="L2968" s="11"/>
    </row>
    <row r="2969" spans="11:12" x14ac:dyDescent="0.35">
      <c r="K2969" s="11"/>
      <c r="L2969" s="11"/>
    </row>
    <row r="2970" spans="11:12" x14ac:dyDescent="0.35">
      <c r="K2970" s="11"/>
      <c r="L2970" s="11"/>
    </row>
    <row r="2971" spans="11:12" x14ac:dyDescent="0.35">
      <c r="K2971" s="11"/>
      <c r="L2971" s="11"/>
    </row>
    <row r="2972" spans="11:12" x14ac:dyDescent="0.35">
      <c r="K2972" s="11"/>
      <c r="L2972" s="11"/>
    </row>
    <row r="2973" spans="11:12" x14ac:dyDescent="0.35">
      <c r="K2973" s="11"/>
      <c r="L2973" s="11"/>
    </row>
    <row r="2974" spans="11:12" x14ac:dyDescent="0.35">
      <c r="K2974" s="11"/>
      <c r="L2974" s="11"/>
    </row>
    <row r="2975" spans="11:12" x14ac:dyDescent="0.35">
      <c r="K2975" s="11"/>
      <c r="L2975" s="11"/>
    </row>
    <row r="2976" spans="11:12" x14ac:dyDescent="0.35">
      <c r="K2976" s="11"/>
      <c r="L2976" s="11"/>
    </row>
    <row r="2977" spans="11:12" x14ac:dyDescent="0.35">
      <c r="K2977" s="11"/>
      <c r="L2977" s="11"/>
    </row>
    <row r="2978" spans="11:12" x14ac:dyDescent="0.35">
      <c r="K2978" s="11"/>
      <c r="L2978" s="11"/>
    </row>
    <row r="2979" spans="11:12" x14ac:dyDescent="0.35">
      <c r="K2979" s="11"/>
      <c r="L2979" s="11"/>
    </row>
    <row r="2980" spans="11:12" x14ac:dyDescent="0.35">
      <c r="K2980" s="11"/>
      <c r="L2980" s="11"/>
    </row>
    <row r="2981" spans="11:12" x14ac:dyDescent="0.35">
      <c r="K2981" s="11"/>
      <c r="L2981" s="11"/>
    </row>
    <row r="2982" spans="11:12" x14ac:dyDescent="0.35">
      <c r="K2982" s="11"/>
      <c r="L2982" s="11"/>
    </row>
    <row r="2983" spans="11:12" x14ac:dyDescent="0.35">
      <c r="K2983" s="11"/>
      <c r="L2983" s="11"/>
    </row>
    <row r="2984" spans="11:12" x14ac:dyDescent="0.35">
      <c r="K2984" s="11"/>
      <c r="L2984" s="11"/>
    </row>
    <row r="2985" spans="11:12" x14ac:dyDescent="0.35">
      <c r="K2985" s="11"/>
      <c r="L2985" s="11"/>
    </row>
    <row r="2986" spans="11:12" x14ac:dyDescent="0.35">
      <c r="K2986" s="11"/>
      <c r="L2986" s="11"/>
    </row>
    <row r="2987" spans="11:12" x14ac:dyDescent="0.35">
      <c r="K2987" s="11"/>
      <c r="L2987" s="11"/>
    </row>
    <row r="2988" spans="11:12" x14ac:dyDescent="0.35">
      <c r="K2988" s="11"/>
      <c r="L2988" s="11"/>
    </row>
    <row r="2989" spans="11:12" x14ac:dyDescent="0.35">
      <c r="K2989" s="11"/>
      <c r="L2989" s="11"/>
    </row>
    <row r="2990" spans="11:12" x14ac:dyDescent="0.35">
      <c r="K2990" s="11"/>
      <c r="L2990" s="11"/>
    </row>
    <row r="2991" spans="11:12" x14ac:dyDescent="0.35">
      <c r="K2991" s="11"/>
      <c r="L2991" s="11"/>
    </row>
    <row r="2992" spans="11:12" x14ac:dyDescent="0.35">
      <c r="K2992" s="11"/>
      <c r="L2992" s="11"/>
    </row>
    <row r="2993" spans="11:12" x14ac:dyDescent="0.35">
      <c r="K2993" s="11"/>
      <c r="L2993" s="11"/>
    </row>
    <row r="2994" spans="11:12" x14ac:dyDescent="0.35">
      <c r="K2994" s="11"/>
      <c r="L2994" s="11"/>
    </row>
    <row r="2995" spans="11:12" x14ac:dyDescent="0.35">
      <c r="K2995" s="11"/>
      <c r="L2995" s="11"/>
    </row>
    <row r="2996" spans="11:12" x14ac:dyDescent="0.35">
      <c r="K2996" s="11"/>
      <c r="L2996" s="11"/>
    </row>
    <row r="2997" spans="11:12" x14ac:dyDescent="0.35">
      <c r="K2997" s="11"/>
      <c r="L2997" s="11"/>
    </row>
    <row r="2998" spans="11:12" x14ac:dyDescent="0.35">
      <c r="K2998" s="11"/>
      <c r="L2998" s="11"/>
    </row>
    <row r="2999" spans="11:12" x14ac:dyDescent="0.35">
      <c r="K2999" s="11"/>
      <c r="L2999" s="11"/>
    </row>
    <row r="3000" spans="11:12" x14ac:dyDescent="0.35">
      <c r="K3000" s="11"/>
      <c r="L3000" s="11"/>
    </row>
    <row r="3001" spans="11:12" x14ac:dyDescent="0.35">
      <c r="K3001" s="11"/>
      <c r="L3001" s="11"/>
    </row>
    <row r="3002" spans="11:12" x14ac:dyDescent="0.35">
      <c r="K3002" s="11"/>
      <c r="L3002" s="11"/>
    </row>
    <row r="3003" spans="11:12" x14ac:dyDescent="0.35">
      <c r="K3003" s="11"/>
      <c r="L3003" s="11"/>
    </row>
    <row r="3004" spans="11:12" x14ac:dyDescent="0.35">
      <c r="K3004" s="11"/>
      <c r="L3004" s="11"/>
    </row>
    <row r="3005" spans="11:12" x14ac:dyDescent="0.35">
      <c r="K3005" s="11"/>
      <c r="L3005" s="11"/>
    </row>
    <row r="3006" spans="11:12" x14ac:dyDescent="0.35">
      <c r="K3006" s="11"/>
      <c r="L3006" s="11"/>
    </row>
    <row r="3007" spans="11:12" x14ac:dyDescent="0.35">
      <c r="K3007" s="11"/>
      <c r="L3007" s="11"/>
    </row>
    <row r="3008" spans="11:12" x14ac:dyDescent="0.35">
      <c r="K3008" s="11"/>
      <c r="L3008" s="11"/>
    </row>
    <row r="3009" spans="11:12" x14ac:dyDescent="0.35">
      <c r="K3009" s="11"/>
      <c r="L3009" s="11"/>
    </row>
    <row r="3010" spans="11:12" x14ac:dyDescent="0.35">
      <c r="K3010" s="11"/>
      <c r="L3010" s="11"/>
    </row>
    <row r="3011" spans="11:12" x14ac:dyDescent="0.35">
      <c r="K3011" s="11"/>
      <c r="L3011" s="11"/>
    </row>
    <row r="3012" spans="11:12" x14ac:dyDescent="0.35">
      <c r="K3012" s="11"/>
      <c r="L3012" s="11"/>
    </row>
    <row r="3013" spans="11:12" x14ac:dyDescent="0.35">
      <c r="K3013" s="11"/>
      <c r="L3013" s="11"/>
    </row>
    <row r="3014" spans="11:12" x14ac:dyDescent="0.35">
      <c r="K3014" s="11"/>
      <c r="L3014" s="11"/>
    </row>
    <row r="3015" spans="11:12" x14ac:dyDescent="0.35">
      <c r="K3015" s="11"/>
      <c r="L3015" s="11"/>
    </row>
    <row r="3016" spans="11:12" x14ac:dyDescent="0.35">
      <c r="K3016" s="11"/>
      <c r="L3016" s="11"/>
    </row>
    <row r="3017" spans="11:12" x14ac:dyDescent="0.35">
      <c r="K3017" s="11"/>
      <c r="L3017" s="11"/>
    </row>
    <row r="3018" spans="11:12" x14ac:dyDescent="0.35">
      <c r="K3018" s="11"/>
      <c r="L3018" s="11"/>
    </row>
    <row r="3019" spans="11:12" x14ac:dyDescent="0.35">
      <c r="K3019" s="11"/>
      <c r="L3019" s="11"/>
    </row>
    <row r="3020" spans="11:12" x14ac:dyDescent="0.35">
      <c r="K3020" s="11"/>
      <c r="L3020" s="11"/>
    </row>
    <row r="3021" spans="11:12" x14ac:dyDescent="0.35">
      <c r="K3021" s="11"/>
      <c r="L3021" s="11"/>
    </row>
    <row r="3022" spans="11:12" x14ac:dyDescent="0.35">
      <c r="K3022" s="11"/>
      <c r="L3022" s="11"/>
    </row>
    <row r="3023" spans="11:12" x14ac:dyDescent="0.35">
      <c r="K3023" s="11"/>
      <c r="L3023" s="11"/>
    </row>
    <row r="3024" spans="11:12" x14ac:dyDescent="0.35">
      <c r="K3024" s="11"/>
      <c r="L3024" s="11"/>
    </row>
    <row r="3025" spans="11:12" x14ac:dyDescent="0.35">
      <c r="K3025" s="11"/>
      <c r="L3025" s="11"/>
    </row>
    <row r="3026" spans="11:12" x14ac:dyDescent="0.35">
      <c r="K3026" s="11"/>
      <c r="L3026" s="11"/>
    </row>
    <row r="3027" spans="11:12" x14ac:dyDescent="0.35">
      <c r="K3027" s="11"/>
      <c r="L3027" s="11"/>
    </row>
    <row r="3028" spans="11:12" x14ac:dyDescent="0.35">
      <c r="K3028" s="11"/>
      <c r="L3028" s="11"/>
    </row>
    <row r="3029" spans="11:12" x14ac:dyDescent="0.35">
      <c r="K3029" s="11"/>
      <c r="L3029" s="11"/>
    </row>
    <row r="3030" spans="11:12" x14ac:dyDescent="0.35">
      <c r="K3030" s="11"/>
      <c r="L3030" s="11"/>
    </row>
    <row r="3031" spans="11:12" x14ac:dyDescent="0.35">
      <c r="K3031" s="11"/>
      <c r="L3031" s="11"/>
    </row>
    <row r="3032" spans="11:12" x14ac:dyDescent="0.35">
      <c r="K3032" s="11"/>
      <c r="L3032" s="11"/>
    </row>
    <row r="3033" spans="11:12" x14ac:dyDescent="0.35">
      <c r="K3033" s="11"/>
      <c r="L3033" s="11"/>
    </row>
    <row r="3034" spans="11:12" x14ac:dyDescent="0.35">
      <c r="K3034" s="11"/>
      <c r="L3034" s="11"/>
    </row>
    <row r="3035" spans="11:12" x14ac:dyDescent="0.35">
      <c r="K3035" s="11"/>
      <c r="L3035" s="11"/>
    </row>
    <row r="3036" spans="11:12" x14ac:dyDescent="0.35">
      <c r="K3036" s="11"/>
      <c r="L3036" s="11"/>
    </row>
    <row r="3037" spans="11:12" x14ac:dyDescent="0.35">
      <c r="K3037" s="11"/>
      <c r="L3037" s="11"/>
    </row>
    <row r="3038" spans="11:12" x14ac:dyDescent="0.35">
      <c r="K3038" s="11"/>
      <c r="L3038" s="11"/>
    </row>
    <row r="3039" spans="11:12" x14ac:dyDescent="0.35">
      <c r="K3039" s="11"/>
      <c r="L3039" s="11"/>
    </row>
    <row r="3040" spans="11:12" x14ac:dyDescent="0.35">
      <c r="K3040" s="11"/>
      <c r="L3040" s="11"/>
    </row>
    <row r="3041" spans="11:12" x14ac:dyDescent="0.35">
      <c r="K3041" s="11"/>
      <c r="L3041" s="11"/>
    </row>
    <row r="3042" spans="11:12" x14ac:dyDescent="0.35">
      <c r="K3042" s="11"/>
      <c r="L3042" s="11"/>
    </row>
    <row r="3043" spans="11:12" x14ac:dyDescent="0.35">
      <c r="K3043" s="11"/>
      <c r="L3043" s="11"/>
    </row>
    <row r="3044" spans="11:12" x14ac:dyDescent="0.35">
      <c r="K3044" s="11"/>
      <c r="L3044" s="11"/>
    </row>
    <row r="3045" spans="11:12" x14ac:dyDescent="0.35">
      <c r="K3045" s="11"/>
      <c r="L3045" s="11"/>
    </row>
    <row r="3046" spans="11:12" x14ac:dyDescent="0.35">
      <c r="K3046" s="11"/>
      <c r="L3046" s="11"/>
    </row>
    <row r="3047" spans="11:12" x14ac:dyDescent="0.35">
      <c r="K3047" s="11"/>
      <c r="L3047" s="11"/>
    </row>
    <row r="3048" spans="11:12" x14ac:dyDescent="0.35">
      <c r="K3048" s="11"/>
      <c r="L3048" s="11"/>
    </row>
    <row r="3049" spans="11:12" x14ac:dyDescent="0.35">
      <c r="K3049" s="11"/>
      <c r="L3049" s="11"/>
    </row>
    <row r="3050" spans="11:12" x14ac:dyDescent="0.35">
      <c r="K3050" s="11"/>
      <c r="L3050" s="11"/>
    </row>
    <row r="3051" spans="11:12" x14ac:dyDescent="0.35">
      <c r="K3051" s="11"/>
      <c r="L3051" s="11"/>
    </row>
    <row r="3052" spans="11:12" x14ac:dyDescent="0.35">
      <c r="K3052" s="11"/>
      <c r="L3052" s="11"/>
    </row>
    <row r="3053" spans="11:12" x14ac:dyDescent="0.35">
      <c r="K3053" s="11"/>
      <c r="L3053" s="11"/>
    </row>
    <row r="3054" spans="11:12" x14ac:dyDescent="0.35">
      <c r="K3054" s="11"/>
      <c r="L3054" s="11"/>
    </row>
    <row r="3055" spans="11:12" x14ac:dyDescent="0.35">
      <c r="K3055" s="11"/>
      <c r="L3055" s="11"/>
    </row>
    <row r="3056" spans="11:12" x14ac:dyDescent="0.35">
      <c r="K3056" s="11"/>
      <c r="L3056" s="11"/>
    </row>
    <row r="3057" spans="11:12" x14ac:dyDescent="0.35">
      <c r="K3057" s="11"/>
      <c r="L3057" s="11"/>
    </row>
    <row r="3058" spans="11:12" x14ac:dyDescent="0.35">
      <c r="K3058" s="11"/>
      <c r="L3058" s="11"/>
    </row>
    <row r="3059" spans="11:12" x14ac:dyDescent="0.35">
      <c r="K3059" s="11"/>
      <c r="L3059" s="11"/>
    </row>
    <row r="3060" spans="11:12" x14ac:dyDescent="0.35">
      <c r="K3060" s="11"/>
      <c r="L3060" s="11"/>
    </row>
    <row r="3061" spans="11:12" x14ac:dyDescent="0.35">
      <c r="K3061" s="11"/>
      <c r="L3061" s="11"/>
    </row>
    <row r="3062" spans="11:12" x14ac:dyDescent="0.35">
      <c r="K3062" s="11"/>
      <c r="L3062" s="11"/>
    </row>
    <row r="3063" spans="11:12" x14ac:dyDescent="0.35">
      <c r="K3063" s="11"/>
      <c r="L3063" s="11"/>
    </row>
    <row r="3064" spans="11:12" x14ac:dyDescent="0.35">
      <c r="K3064" s="11"/>
      <c r="L3064" s="11"/>
    </row>
    <row r="3065" spans="11:12" x14ac:dyDescent="0.35">
      <c r="K3065" s="11"/>
      <c r="L3065" s="11"/>
    </row>
    <row r="3066" spans="11:12" x14ac:dyDescent="0.35">
      <c r="K3066" s="11"/>
      <c r="L3066" s="11"/>
    </row>
    <row r="3067" spans="11:12" x14ac:dyDescent="0.35">
      <c r="K3067" s="11"/>
      <c r="L3067" s="11"/>
    </row>
    <row r="3068" spans="11:12" x14ac:dyDescent="0.35">
      <c r="K3068" s="11"/>
      <c r="L3068" s="11"/>
    </row>
    <row r="3069" spans="11:12" x14ac:dyDescent="0.35">
      <c r="K3069" s="11"/>
      <c r="L3069" s="11"/>
    </row>
    <row r="3070" spans="11:12" x14ac:dyDescent="0.35">
      <c r="K3070" s="11"/>
      <c r="L3070" s="11"/>
    </row>
    <row r="3071" spans="11:12" x14ac:dyDescent="0.35">
      <c r="K3071" s="11"/>
      <c r="L3071" s="11"/>
    </row>
    <row r="3072" spans="11:12" x14ac:dyDescent="0.35">
      <c r="K3072" s="11"/>
      <c r="L3072" s="11"/>
    </row>
    <row r="3073" spans="11:12" x14ac:dyDescent="0.35">
      <c r="K3073" s="11"/>
      <c r="L3073" s="11"/>
    </row>
    <row r="3074" spans="11:12" x14ac:dyDescent="0.35">
      <c r="K3074" s="11"/>
      <c r="L3074" s="11"/>
    </row>
    <row r="3075" spans="11:12" x14ac:dyDescent="0.35">
      <c r="K3075" s="11"/>
      <c r="L3075" s="11"/>
    </row>
    <row r="3076" spans="11:12" x14ac:dyDescent="0.35">
      <c r="K3076" s="11"/>
      <c r="L3076" s="11"/>
    </row>
    <row r="3077" spans="11:12" x14ac:dyDescent="0.35">
      <c r="K3077" s="11"/>
      <c r="L3077" s="11"/>
    </row>
    <row r="3078" spans="11:12" x14ac:dyDescent="0.35">
      <c r="K3078" s="11"/>
      <c r="L3078" s="11"/>
    </row>
    <row r="3079" spans="11:12" x14ac:dyDescent="0.35">
      <c r="K3079" s="11"/>
      <c r="L3079" s="11"/>
    </row>
    <row r="3080" spans="11:12" x14ac:dyDescent="0.35">
      <c r="K3080" s="11"/>
      <c r="L3080" s="11"/>
    </row>
    <row r="3081" spans="11:12" x14ac:dyDescent="0.35">
      <c r="K3081" s="11"/>
      <c r="L3081" s="11"/>
    </row>
    <row r="3082" spans="11:12" x14ac:dyDescent="0.35">
      <c r="K3082" s="11"/>
      <c r="L3082" s="11"/>
    </row>
    <row r="3083" spans="11:12" x14ac:dyDescent="0.35">
      <c r="K3083" s="11"/>
      <c r="L3083" s="11"/>
    </row>
    <row r="3084" spans="11:12" x14ac:dyDescent="0.35">
      <c r="K3084" s="11"/>
      <c r="L3084" s="11"/>
    </row>
    <row r="3085" spans="11:12" x14ac:dyDescent="0.35">
      <c r="K3085" s="11"/>
      <c r="L3085" s="11"/>
    </row>
    <row r="3086" spans="11:12" x14ac:dyDescent="0.35">
      <c r="K3086" s="11"/>
      <c r="L3086" s="11"/>
    </row>
    <row r="3087" spans="11:12" x14ac:dyDescent="0.35">
      <c r="K3087" s="11"/>
      <c r="L3087" s="11"/>
    </row>
    <row r="3088" spans="11:12" x14ac:dyDescent="0.35">
      <c r="K3088" s="11"/>
      <c r="L3088" s="11"/>
    </row>
    <row r="3089" spans="11:12" x14ac:dyDescent="0.35">
      <c r="K3089" s="11"/>
      <c r="L3089" s="11"/>
    </row>
    <row r="3090" spans="11:12" x14ac:dyDescent="0.35">
      <c r="K3090" s="11"/>
      <c r="L3090" s="11"/>
    </row>
    <row r="3091" spans="11:12" x14ac:dyDescent="0.35">
      <c r="K3091" s="11"/>
      <c r="L3091" s="11"/>
    </row>
    <row r="3092" spans="11:12" x14ac:dyDescent="0.35">
      <c r="K3092" s="11"/>
      <c r="L3092" s="11"/>
    </row>
    <row r="3093" spans="11:12" x14ac:dyDescent="0.35">
      <c r="K3093" s="11"/>
      <c r="L3093" s="11"/>
    </row>
    <row r="3094" spans="11:12" x14ac:dyDescent="0.35">
      <c r="K3094" s="11"/>
      <c r="L3094" s="11"/>
    </row>
    <row r="3095" spans="11:12" x14ac:dyDescent="0.35">
      <c r="K3095" s="11"/>
      <c r="L3095" s="11"/>
    </row>
    <row r="3096" spans="11:12" x14ac:dyDescent="0.35">
      <c r="K3096" s="11"/>
      <c r="L3096" s="11"/>
    </row>
    <row r="3097" spans="11:12" x14ac:dyDescent="0.35">
      <c r="K3097" s="11"/>
      <c r="L3097" s="11"/>
    </row>
    <row r="3098" spans="11:12" x14ac:dyDescent="0.35">
      <c r="K3098" s="11"/>
      <c r="L3098" s="11"/>
    </row>
    <row r="3099" spans="11:12" x14ac:dyDescent="0.35">
      <c r="K3099" s="11"/>
      <c r="L3099" s="11"/>
    </row>
    <row r="3100" spans="11:12" x14ac:dyDescent="0.35">
      <c r="K3100" s="11"/>
      <c r="L3100" s="11"/>
    </row>
    <row r="3101" spans="11:12" x14ac:dyDescent="0.35">
      <c r="K3101" s="11"/>
      <c r="L3101" s="11"/>
    </row>
    <row r="3102" spans="11:12" x14ac:dyDescent="0.35">
      <c r="K3102" s="11"/>
      <c r="L3102" s="11"/>
    </row>
    <row r="3103" spans="11:12" x14ac:dyDescent="0.35">
      <c r="K3103" s="11"/>
      <c r="L3103" s="11"/>
    </row>
    <row r="3104" spans="11:12" x14ac:dyDescent="0.35">
      <c r="K3104" s="11"/>
      <c r="L3104" s="11"/>
    </row>
    <row r="3105" spans="11:12" x14ac:dyDescent="0.35">
      <c r="K3105" s="11"/>
      <c r="L3105" s="11"/>
    </row>
    <row r="3106" spans="11:12" x14ac:dyDescent="0.35">
      <c r="K3106" s="11"/>
      <c r="L3106" s="11"/>
    </row>
    <row r="3107" spans="11:12" x14ac:dyDescent="0.35">
      <c r="K3107" s="11"/>
      <c r="L3107" s="11"/>
    </row>
    <row r="3108" spans="11:12" x14ac:dyDescent="0.35">
      <c r="K3108" s="11"/>
      <c r="L3108" s="11"/>
    </row>
    <row r="3109" spans="11:12" x14ac:dyDescent="0.35">
      <c r="K3109" s="11"/>
      <c r="L3109" s="11"/>
    </row>
    <row r="3110" spans="11:12" x14ac:dyDescent="0.35">
      <c r="K3110" s="11"/>
      <c r="L3110" s="11"/>
    </row>
    <row r="3111" spans="11:12" x14ac:dyDescent="0.35">
      <c r="K3111" s="11"/>
      <c r="L3111" s="11"/>
    </row>
    <row r="3112" spans="11:12" x14ac:dyDescent="0.35">
      <c r="K3112" s="11"/>
      <c r="L3112" s="11"/>
    </row>
    <row r="3113" spans="11:12" x14ac:dyDescent="0.35">
      <c r="K3113" s="11"/>
      <c r="L3113" s="11"/>
    </row>
    <row r="3114" spans="11:12" x14ac:dyDescent="0.35">
      <c r="K3114" s="11"/>
      <c r="L3114" s="11"/>
    </row>
    <row r="3115" spans="11:12" x14ac:dyDescent="0.35">
      <c r="K3115" s="11"/>
      <c r="L3115" s="11"/>
    </row>
    <row r="3116" spans="11:12" x14ac:dyDescent="0.35">
      <c r="K3116" s="11"/>
      <c r="L3116" s="11"/>
    </row>
    <row r="3117" spans="11:12" x14ac:dyDescent="0.35">
      <c r="K3117" s="11"/>
      <c r="L3117" s="11"/>
    </row>
    <row r="3118" spans="11:12" x14ac:dyDescent="0.35">
      <c r="K3118" s="11"/>
      <c r="L3118" s="11"/>
    </row>
    <row r="3119" spans="11:12" x14ac:dyDescent="0.35">
      <c r="K3119" s="11"/>
      <c r="L3119" s="11"/>
    </row>
    <row r="3120" spans="11:12" x14ac:dyDescent="0.35">
      <c r="K3120" s="11"/>
      <c r="L3120" s="11"/>
    </row>
    <row r="3121" spans="11:12" x14ac:dyDescent="0.35">
      <c r="K3121" s="11"/>
      <c r="L3121" s="11"/>
    </row>
    <row r="3122" spans="11:12" x14ac:dyDescent="0.35">
      <c r="K3122" s="11"/>
      <c r="L3122" s="11"/>
    </row>
    <row r="3123" spans="11:12" x14ac:dyDescent="0.35">
      <c r="K3123" s="11"/>
      <c r="L3123" s="11"/>
    </row>
    <row r="3124" spans="11:12" x14ac:dyDescent="0.35">
      <c r="K3124" s="11"/>
      <c r="L3124" s="11"/>
    </row>
    <row r="3125" spans="11:12" x14ac:dyDescent="0.35">
      <c r="K3125" s="11"/>
      <c r="L3125" s="11"/>
    </row>
    <row r="3126" spans="11:12" x14ac:dyDescent="0.35">
      <c r="K3126" s="11"/>
      <c r="L3126" s="11"/>
    </row>
    <row r="3127" spans="11:12" x14ac:dyDescent="0.35">
      <c r="K3127" s="11"/>
      <c r="L3127" s="11"/>
    </row>
    <row r="3128" spans="11:12" x14ac:dyDescent="0.35">
      <c r="K3128" s="11"/>
      <c r="L3128" s="11"/>
    </row>
    <row r="3129" spans="11:12" x14ac:dyDescent="0.35">
      <c r="K3129" s="11"/>
      <c r="L3129" s="11"/>
    </row>
    <row r="3130" spans="11:12" x14ac:dyDescent="0.35">
      <c r="K3130" s="11"/>
      <c r="L3130" s="11"/>
    </row>
    <row r="3131" spans="11:12" x14ac:dyDescent="0.35">
      <c r="K3131" s="11"/>
      <c r="L3131" s="11"/>
    </row>
    <row r="3132" spans="11:12" x14ac:dyDescent="0.35">
      <c r="K3132" s="11"/>
      <c r="L3132" s="11"/>
    </row>
    <row r="3133" spans="11:12" x14ac:dyDescent="0.35">
      <c r="K3133" s="11"/>
      <c r="L3133" s="11"/>
    </row>
    <row r="3134" spans="11:12" x14ac:dyDescent="0.35">
      <c r="K3134" s="11"/>
      <c r="L3134" s="11"/>
    </row>
    <row r="3135" spans="11:12" x14ac:dyDescent="0.35">
      <c r="K3135" s="11"/>
      <c r="L3135" s="11"/>
    </row>
    <row r="3136" spans="11:12" x14ac:dyDescent="0.35">
      <c r="K3136" s="11"/>
      <c r="L3136" s="11"/>
    </row>
    <row r="3137" spans="11:12" x14ac:dyDescent="0.35">
      <c r="K3137" s="11"/>
      <c r="L3137" s="11"/>
    </row>
    <row r="3138" spans="11:12" x14ac:dyDescent="0.35">
      <c r="K3138" s="11"/>
      <c r="L3138" s="11"/>
    </row>
    <row r="3139" spans="11:12" x14ac:dyDescent="0.35">
      <c r="K3139" s="11"/>
      <c r="L3139" s="11"/>
    </row>
    <row r="3140" spans="11:12" x14ac:dyDescent="0.35">
      <c r="K3140" s="11"/>
      <c r="L3140" s="11"/>
    </row>
    <row r="3141" spans="11:12" x14ac:dyDescent="0.35">
      <c r="K3141" s="11"/>
      <c r="L3141" s="11"/>
    </row>
    <row r="3142" spans="11:12" x14ac:dyDescent="0.35">
      <c r="K3142" s="11"/>
      <c r="L3142" s="11"/>
    </row>
    <row r="3143" spans="11:12" x14ac:dyDescent="0.35">
      <c r="K3143" s="11"/>
      <c r="L3143" s="11"/>
    </row>
    <row r="3144" spans="11:12" x14ac:dyDescent="0.35">
      <c r="K3144" s="11"/>
      <c r="L3144" s="11"/>
    </row>
    <row r="3145" spans="11:12" x14ac:dyDescent="0.35">
      <c r="K3145" s="11"/>
      <c r="L3145" s="11"/>
    </row>
    <row r="3146" spans="11:12" x14ac:dyDescent="0.35">
      <c r="K3146" s="11"/>
      <c r="L3146" s="11"/>
    </row>
    <row r="3147" spans="11:12" x14ac:dyDescent="0.35">
      <c r="K3147" s="11"/>
      <c r="L3147" s="11"/>
    </row>
    <row r="3148" spans="11:12" x14ac:dyDescent="0.35">
      <c r="K3148" s="11"/>
      <c r="L3148" s="11"/>
    </row>
    <row r="3149" spans="11:12" x14ac:dyDescent="0.35">
      <c r="K3149" s="11"/>
      <c r="L3149" s="11"/>
    </row>
    <row r="3150" spans="11:12" x14ac:dyDescent="0.35">
      <c r="K3150" s="11"/>
      <c r="L3150" s="11"/>
    </row>
    <row r="3151" spans="11:12" x14ac:dyDescent="0.35">
      <c r="K3151" s="11"/>
      <c r="L3151" s="11"/>
    </row>
    <row r="3152" spans="11:12" x14ac:dyDescent="0.35">
      <c r="K3152" s="11"/>
      <c r="L3152" s="11"/>
    </row>
    <row r="3153" spans="11:12" x14ac:dyDescent="0.35">
      <c r="K3153" s="11"/>
      <c r="L3153" s="11"/>
    </row>
    <row r="3154" spans="11:12" x14ac:dyDescent="0.35">
      <c r="K3154" s="11"/>
      <c r="L3154" s="11"/>
    </row>
    <row r="3155" spans="11:12" x14ac:dyDescent="0.35">
      <c r="K3155" s="11"/>
      <c r="L3155" s="11"/>
    </row>
    <row r="3156" spans="11:12" x14ac:dyDescent="0.35">
      <c r="K3156" s="11"/>
      <c r="L3156" s="11"/>
    </row>
    <row r="3157" spans="11:12" x14ac:dyDescent="0.35">
      <c r="K3157" s="11"/>
      <c r="L3157" s="11"/>
    </row>
    <row r="3158" spans="11:12" x14ac:dyDescent="0.35">
      <c r="K3158" s="11"/>
      <c r="L3158" s="11"/>
    </row>
    <row r="3159" spans="11:12" x14ac:dyDescent="0.35">
      <c r="K3159" s="11"/>
      <c r="L3159" s="11"/>
    </row>
    <row r="3160" spans="11:12" x14ac:dyDescent="0.35">
      <c r="K3160" s="11"/>
      <c r="L3160" s="11"/>
    </row>
    <row r="3161" spans="11:12" x14ac:dyDescent="0.35">
      <c r="K3161" s="11"/>
      <c r="L3161" s="11"/>
    </row>
    <row r="3162" spans="11:12" x14ac:dyDescent="0.35">
      <c r="K3162" s="11"/>
      <c r="L3162" s="11"/>
    </row>
    <row r="3163" spans="11:12" x14ac:dyDescent="0.35">
      <c r="K3163" s="11"/>
      <c r="L3163" s="11"/>
    </row>
    <row r="3164" spans="11:12" x14ac:dyDescent="0.35">
      <c r="K3164" s="11"/>
      <c r="L3164" s="11"/>
    </row>
    <row r="3165" spans="11:12" x14ac:dyDescent="0.35">
      <c r="K3165" s="11"/>
      <c r="L3165" s="11"/>
    </row>
    <row r="3166" spans="11:12" x14ac:dyDescent="0.35">
      <c r="K3166" s="11"/>
      <c r="L3166" s="11"/>
    </row>
    <row r="3167" spans="11:12" x14ac:dyDescent="0.35">
      <c r="K3167" s="11"/>
      <c r="L3167" s="11"/>
    </row>
    <row r="3168" spans="11:12" x14ac:dyDescent="0.35">
      <c r="K3168" s="11"/>
      <c r="L3168" s="11"/>
    </row>
    <row r="3169" spans="11:12" x14ac:dyDescent="0.35">
      <c r="K3169" s="11"/>
      <c r="L3169" s="11"/>
    </row>
    <row r="3170" spans="11:12" x14ac:dyDescent="0.35">
      <c r="K3170" s="11"/>
      <c r="L3170" s="11"/>
    </row>
    <row r="3171" spans="11:12" x14ac:dyDescent="0.35">
      <c r="K3171" s="11"/>
      <c r="L3171" s="11"/>
    </row>
    <row r="3172" spans="11:12" x14ac:dyDescent="0.35">
      <c r="K3172" s="11"/>
      <c r="L3172" s="11"/>
    </row>
    <row r="3173" spans="11:12" x14ac:dyDescent="0.35">
      <c r="K3173" s="11"/>
      <c r="L3173" s="11"/>
    </row>
    <row r="3174" spans="11:12" x14ac:dyDescent="0.35">
      <c r="K3174" s="11"/>
      <c r="L3174" s="11"/>
    </row>
    <row r="3175" spans="11:12" x14ac:dyDescent="0.35">
      <c r="K3175" s="11"/>
      <c r="L3175" s="11"/>
    </row>
    <row r="3176" spans="11:12" x14ac:dyDescent="0.35">
      <c r="K3176" s="11"/>
      <c r="L3176" s="11"/>
    </row>
    <row r="3177" spans="11:12" x14ac:dyDescent="0.35">
      <c r="K3177" s="11"/>
      <c r="L3177" s="11"/>
    </row>
    <row r="3178" spans="11:12" x14ac:dyDescent="0.35">
      <c r="K3178" s="11"/>
      <c r="L3178" s="11"/>
    </row>
    <row r="3179" spans="11:12" x14ac:dyDescent="0.35">
      <c r="K3179" s="11"/>
      <c r="L3179" s="11"/>
    </row>
    <row r="3180" spans="11:12" x14ac:dyDescent="0.35">
      <c r="K3180" s="11"/>
      <c r="L3180" s="11"/>
    </row>
    <row r="3181" spans="11:12" x14ac:dyDescent="0.35">
      <c r="K3181" s="11"/>
      <c r="L3181" s="11"/>
    </row>
    <row r="3182" spans="11:12" x14ac:dyDescent="0.35">
      <c r="K3182" s="11"/>
      <c r="L3182" s="11"/>
    </row>
    <row r="3183" spans="11:12" x14ac:dyDescent="0.35">
      <c r="K3183" s="11"/>
      <c r="L3183" s="11"/>
    </row>
    <row r="3184" spans="11:12" x14ac:dyDescent="0.35">
      <c r="K3184" s="11"/>
      <c r="L3184" s="11"/>
    </row>
    <row r="3185" spans="11:12" x14ac:dyDescent="0.35">
      <c r="K3185" s="11"/>
      <c r="L3185" s="11"/>
    </row>
    <row r="3186" spans="11:12" x14ac:dyDescent="0.35">
      <c r="K3186" s="11"/>
      <c r="L3186" s="11"/>
    </row>
    <row r="3187" spans="11:12" x14ac:dyDescent="0.35">
      <c r="K3187" s="11"/>
      <c r="L3187" s="11"/>
    </row>
    <row r="3188" spans="11:12" x14ac:dyDescent="0.35">
      <c r="K3188" s="11"/>
      <c r="L3188" s="11"/>
    </row>
    <row r="3189" spans="11:12" x14ac:dyDescent="0.35">
      <c r="K3189" s="11"/>
      <c r="L3189" s="11"/>
    </row>
    <row r="3190" spans="11:12" x14ac:dyDescent="0.35">
      <c r="K3190" s="11"/>
      <c r="L3190" s="11"/>
    </row>
    <row r="3191" spans="11:12" x14ac:dyDescent="0.35">
      <c r="K3191" s="11"/>
      <c r="L3191" s="11"/>
    </row>
    <row r="3192" spans="11:12" x14ac:dyDescent="0.35">
      <c r="K3192" s="11"/>
      <c r="L3192" s="11"/>
    </row>
    <row r="3193" spans="11:12" x14ac:dyDescent="0.35">
      <c r="K3193" s="11"/>
      <c r="L3193" s="11"/>
    </row>
    <row r="3194" spans="11:12" x14ac:dyDescent="0.35">
      <c r="K3194" s="11"/>
      <c r="L3194" s="11"/>
    </row>
    <row r="3195" spans="11:12" x14ac:dyDescent="0.35">
      <c r="K3195" s="11"/>
      <c r="L3195" s="11"/>
    </row>
    <row r="3196" spans="11:12" x14ac:dyDescent="0.35">
      <c r="K3196" s="11"/>
      <c r="L3196" s="11"/>
    </row>
    <row r="3197" spans="11:12" x14ac:dyDescent="0.35">
      <c r="K3197" s="11"/>
      <c r="L3197" s="11"/>
    </row>
    <row r="3198" spans="11:12" x14ac:dyDescent="0.35">
      <c r="K3198" s="11"/>
      <c r="L3198" s="11"/>
    </row>
    <row r="3199" spans="11:12" x14ac:dyDescent="0.35">
      <c r="K3199" s="11"/>
      <c r="L3199" s="11"/>
    </row>
    <row r="3200" spans="11:12" x14ac:dyDescent="0.35">
      <c r="K3200" s="11"/>
      <c r="L3200" s="11"/>
    </row>
    <row r="3201" spans="11:12" x14ac:dyDescent="0.35">
      <c r="K3201" s="11"/>
      <c r="L3201" s="11"/>
    </row>
    <row r="3202" spans="11:12" x14ac:dyDescent="0.35">
      <c r="K3202" s="11"/>
      <c r="L3202" s="11"/>
    </row>
    <row r="3203" spans="11:12" x14ac:dyDescent="0.35">
      <c r="K3203" s="11"/>
      <c r="L3203" s="11"/>
    </row>
    <row r="3204" spans="11:12" x14ac:dyDescent="0.35">
      <c r="K3204" s="11"/>
      <c r="L3204" s="11"/>
    </row>
    <row r="3205" spans="11:12" x14ac:dyDescent="0.35">
      <c r="K3205" s="11"/>
      <c r="L3205" s="11"/>
    </row>
    <row r="3206" spans="11:12" x14ac:dyDescent="0.35">
      <c r="K3206" s="11"/>
      <c r="L3206" s="11"/>
    </row>
    <row r="3207" spans="11:12" x14ac:dyDescent="0.35">
      <c r="K3207" s="11"/>
      <c r="L3207" s="11"/>
    </row>
    <row r="3208" spans="11:12" x14ac:dyDescent="0.35">
      <c r="K3208" s="11"/>
      <c r="L3208" s="11"/>
    </row>
    <row r="3209" spans="11:12" x14ac:dyDescent="0.35">
      <c r="K3209" s="11"/>
      <c r="L3209" s="11"/>
    </row>
    <row r="3210" spans="11:12" x14ac:dyDescent="0.35">
      <c r="K3210" s="11"/>
      <c r="L3210" s="11"/>
    </row>
    <row r="3211" spans="11:12" x14ac:dyDescent="0.35">
      <c r="K3211" s="11"/>
      <c r="L3211" s="11"/>
    </row>
    <row r="3212" spans="11:12" x14ac:dyDescent="0.35">
      <c r="K3212" s="11"/>
      <c r="L3212" s="11"/>
    </row>
    <row r="3213" spans="11:12" x14ac:dyDescent="0.35">
      <c r="K3213" s="11"/>
      <c r="L3213" s="11"/>
    </row>
    <row r="3214" spans="11:12" x14ac:dyDescent="0.35">
      <c r="K3214" s="11"/>
      <c r="L3214" s="11"/>
    </row>
    <row r="3215" spans="11:12" x14ac:dyDescent="0.35">
      <c r="K3215" s="11"/>
      <c r="L3215" s="11"/>
    </row>
    <row r="3216" spans="11:12" x14ac:dyDescent="0.35">
      <c r="K3216" s="11"/>
      <c r="L3216" s="11"/>
    </row>
    <row r="3217" spans="11:12" x14ac:dyDescent="0.35">
      <c r="K3217" s="11"/>
      <c r="L3217" s="11"/>
    </row>
    <row r="3218" spans="11:12" x14ac:dyDescent="0.35">
      <c r="K3218" s="11"/>
      <c r="L3218" s="11"/>
    </row>
    <row r="3219" spans="11:12" x14ac:dyDescent="0.35">
      <c r="K3219" s="11"/>
      <c r="L3219" s="11"/>
    </row>
    <row r="3220" spans="11:12" x14ac:dyDescent="0.35">
      <c r="K3220" s="11"/>
      <c r="L3220" s="11"/>
    </row>
    <row r="3221" spans="11:12" x14ac:dyDescent="0.35">
      <c r="K3221" s="11"/>
      <c r="L3221" s="11"/>
    </row>
    <row r="3222" spans="11:12" x14ac:dyDescent="0.35">
      <c r="K3222" s="11"/>
      <c r="L3222" s="11"/>
    </row>
    <row r="3223" spans="11:12" x14ac:dyDescent="0.35">
      <c r="K3223" s="11"/>
      <c r="L3223" s="11"/>
    </row>
    <row r="3224" spans="11:12" x14ac:dyDescent="0.35">
      <c r="K3224" s="11"/>
      <c r="L3224" s="11"/>
    </row>
    <row r="3225" spans="11:12" x14ac:dyDescent="0.35">
      <c r="K3225" s="11"/>
      <c r="L3225" s="11"/>
    </row>
    <row r="3226" spans="11:12" x14ac:dyDescent="0.35">
      <c r="K3226" s="11"/>
      <c r="L3226" s="11"/>
    </row>
    <row r="3227" spans="11:12" x14ac:dyDescent="0.35">
      <c r="K3227" s="11"/>
      <c r="L3227" s="11"/>
    </row>
    <row r="3228" spans="11:12" x14ac:dyDescent="0.35">
      <c r="K3228" s="11"/>
      <c r="L3228" s="11"/>
    </row>
    <row r="3229" spans="11:12" x14ac:dyDescent="0.35">
      <c r="K3229" s="11"/>
      <c r="L3229" s="11"/>
    </row>
    <row r="3230" spans="11:12" x14ac:dyDescent="0.35">
      <c r="K3230" s="11"/>
      <c r="L3230" s="11"/>
    </row>
    <row r="3231" spans="11:12" x14ac:dyDescent="0.35">
      <c r="K3231" s="11"/>
      <c r="L3231" s="11"/>
    </row>
    <row r="3232" spans="11:12" x14ac:dyDescent="0.35">
      <c r="K3232" s="11"/>
      <c r="L3232" s="11"/>
    </row>
    <row r="3233" spans="11:12" x14ac:dyDescent="0.35">
      <c r="K3233" s="11"/>
      <c r="L3233" s="11"/>
    </row>
    <row r="3234" spans="11:12" x14ac:dyDescent="0.35">
      <c r="K3234" s="11"/>
      <c r="L3234" s="11"/>
    </row>
    <row r="3235" spans="11:12" x14ac:dyDescent="0.35">
      <c r="K3235" s="11"/>
      <c r="L3235" s="11"/>
    </row>
    <row r="3236" spans="11:12" x14ac:dyDescent="0.35">
      <c r="K3236" s="11"/>
      <c r="L3236" s="11"/>
    </row>
    <row r="3237" spans="11:12" x14ac:dyDescent="0.35">
      <c r="K3237" s="11"/>
      <c r="L3237" s="11"/>
    </row>
    <row r="3238" spans="11:12" x14ac:dyDescent="0.35">
      <c r="K3238" s="11"/>
      <c r="L3238" s="11"/>
    </row>
    <row r="3239" spans="11:12" x14ac:dyDescent="0.35">
      <c r="K3239" s="11"/>
      <c r="L3239" s="11"/>
    </row>
    <row r="3240" spans="11:12" x14ac:dyDescent="0.35">
      <c r="K3240" s="11"/>
      <c r="L3240" s="11"/>
    </row>
    <row r="3241" spans="11:12" x14ac:dyDescent="0.35">
      <c r="K3241" s="11"/>
      <c r="L3241" s="11"/>
    </row>
    <row r="3242" spans="11:12" x14ac:dyDescent="0.35">
      <c r="K3242" s="11"/>
      <c r="L3242" s="11"/>
    </row>
    <row r="3243" spans="11:12" x14ac:dyDescent="0.35">
      <c r="K3243" s="11"/>
      <c r="L3243" s="11"/>
    </row>
    <row r="3244" spans="11:12" x14ac:dyDescent="0.35">
      <c r="K3244" s="11"/>
      <c r="L3244" s="11"/>
    </row>
    <row r="3245" spans="11:12" x14ac:dyDescent="0.35">
      <c r="K3245" s="11"/>
      <c r="L3245" s="11"/>
    </row>
    <row r="3246" spans="11:12" x14ac:dyDescent="0.35">
      <c r="K3246" s="11"/>
      <c r="L3246" s="11"/>
    </row>
    <row r="3247" spans="11:12" x14ac:dyDescent="0.35">
      <c r="K3247" s="11"/>
      <c r="L3247" s="11"/>
    </row>
    <row r="3248" spans="11:12" x14ac:dyDescent="0.35">
      <c r="K3248" s="11"/>
      <c r="L3248" s="11"/>
    </row>
    <row r="3249" spans="11:12" x14ac:dyDescent="0.35">
      <c r="K3249" s="11"/>
      <c r="L3249" s="11"/>
    </row>
    <row r="3250" spans="11:12" x14ac:dyDescent="0.35">
      <c r="K3250" s="11"/>
      <c r="L3250" s="11"/>
    </row>
    <row r="3251" spans="11:12" x14ac:dyDescent="0.35">
      <c r="K3251" s="11"/>
      <c r="L3251" s="11"/>
    </row>
    <row r="3252" spans="11:12" x14ac:dyDescent="0.35">
      <c r="K3252" s="11"/>
      <c r="L3252" s="11"/>
    </row>
    <row r="3253" spans="11:12" x14ac:dyDescent="0.35">
      <c r="K3253" s="11"/>
      <c r="L3253" s="11"/>
    </row>
    <row r="3254" spans="11:12" x14ac:dyDescent="0.35">
      <c r="K3254" s="11"/>
      <c r="L3254" s="11"/>
    </row>
    <row r="3255" spans="11:12" x14ac:dyDescent="0.35">
      <c r="K3255" s="11"/>
      <c r="L3255" s="11"/>
    </row>
    <row r="3256" spans="11:12" x14ac:dyDescent="0.35">
      <c r="K3256" s="11"/>
      <c r="L3256" s="11"/>
    </row>
    <row r="3257" spans="11:12" x14ac:dyDescent="0.35">
      <c r="K3257" s="11"/>
      <c r="L3257" s="11"/>
    </row>
    <row r="3258" spans="11:12" x14ac:dyDescent="0.35">
      <c r="K3258" s="11"/>
      <c r="L3258" s="11"/>
    </row>
    <row r="3259" spans="11:12" x14ac:dyDescent="0.35">
      <c r="K3259" s="11"/>
      <c r="L3259" s="11"/>
    </row>
    <row r="3260" spans="11:12" x14ac:dyDescent="0.35">
      <c r="K3260" s="11"/>
      <c r="L3260" s="11"/>
    </row>
    <row r="3261" spans="11:12" x14ac:dyDescent="0.35">
      <c r="K3261" s="11"/>
      <c r="L3261" s="11"/>
    </row>
    <row r="3262" spans="11:12" x14ac:dyDescent="0.35">
      <c r="K3262" s="11"/>
      <c r="L3262" s="11"/>
    </row>
    <row r="3263" spans="11:12" x14ac:dyDescent="0.35">
      <c r="K3263" s="11"/>
      <c r="L3263" s="11"/>
    </row>
    <row r="3264" spans="11:12" x14ac:dyDescent="0.35">
      <c r="K3264" s="11"/>
      <c r="L3264" s="11"/>
    </row>
    <row r="3265" spans="11:12" x14ac:dyDescent="0.35">
      <c r="K3265" s="11"/>
      <c r="L3265" s="11"/>
    </row>
    <row r="3266" spans="11:12" x14ac:dyDescent="0.35">
      <c r="K3266" s="11"/>
      <c r="L3266" s="11"/>
    </row>
    <row r="3267" spans="11:12" x14ac:dyDescent="0.35">
      <c r="K3267" s="11"/>
      <c r="L3267" s="11"/>
    </row>
    <row r="3268" spans="11:12" x14ac:dyDescent="0.35">
      <c r="K3268" s="11"/>
      <c r="L3268" s="11"/>
    </row>
    <row r="3269" spans="11:12" x14ac:dyDescent="0.35">
      <c r="K3269" s="11"/>
      <c r="L3269" s="11"/>
    </row>
    <row r="3270" spans="11:12" x14ac:dyDescent="0.35">
      <c r="K3270" s="11"/>
      <c r="L3270" s="11"/>
    </row>
    <row r="3271" spans="11:12" x14ac:dyDescent="0.35">
      <c r="K3271" s="11"/>
      <c r="L3271" s="11"/>
    </row>
    <row r="3272" spans="11:12" x14ac:dyDescent="0.35">
      <c r="K3272" s="11"/>
      <c r="L3272" s="11"/>
    </row>
    <row r="3273" spans="11:12" x14ac:dyDescent="0.35">
      <c r="K3273" s="11"/>
      <c r="L3273" s="11"/>
    </row>
    <row r="3274" spans="11:12" x14ac:dyDescent="0.35">
      <c r="K3274" s="11"/>
      <c r="L3274" s="11"/>
    </row>
    <row r="3275" spans="11:12" x14ac:dyDescent="0.35">
      <c r="K3275" s="11"/>
      <c r="L3275" s="11"/>
    </row>
    <row r="3276" spans="11:12" x14ac:dyDescent="0.35">
      <c r="K3276" s="11"/>
      <c r="L3276" s="11"/>
    </row>
    <row r="3277" spans="11:12" x14ac:dyDescent="0.35">
      <c r="K3277" s="11"/>
      <c r="L3277" s="11"/>
    </row>
    <row r="3278" spans="11:12" x14ac:dyDescent="0.35">
      <c r="K3278" s="11"/>
      <c r="L3278" s="11"/>
    </row>
    <row r="3279" spans="11:12" x14ac:dyDescent="0.35">
      <c r="K3279" s="11"/>
      <c r="L3279" s="11"/>
    </row>
    <row r="3280" spans="11:12" x14ac:dyDescent="0.35">
      <c r="K3280" s="11"/>
      <c r="L3280" s="11"/>
    </row>
    <row r="3281" spans="11:12" x14ac:dyDescent="0.35">
      <c r="K3281" s="11"/>
      <c r="L3281" s="11"/>
    </row>
    <row r="3282" spans="11:12" x14ac:dyDescent="0.35">
      <c r="K3282" s="11"/>
      <c r="L3282" s="11"/>
    </row>
    <row r="3283" spans="11:12" x14ac:dyDescent="0.35">
      <c r="K3283" s="11"/>
      <c r="L3283" s="11"/>
    </row>
    <row r="3284" spans="11:12" x14ac:dyDescent="0.35">
      <c r="K3284" s="11"/>
      <c r="L3284" s="11"/>
    </row>
    <row r="3285" spans="11:12" x14ac:dyDescent="0.35">
      <c r="K3285" s="11"/>
      <c r="L3285" s="11"/>
    </row>
    <row r="3286" spans="11:12" x14ac:dyDescent="0.35">
      <c r="K3286" s="11"/>
      <c r="L3286" s="11"/>
    </row>
    <row r="3287" spans="11:12" x14ac:dyDescent="0.35">
      <c r="K3287" s="11"/>
      <c r="L3287" s="11"/>
    </row>
    <row r="3288" spans="11:12" x14ac:dyDescent="0.35">
      <c r="K3288" s="11"/>
      <c r="L3288" s="11"/>
    </row>
    <row r="3289" spans="11:12" x14ac:dyDescent="0.35">
      <c r="K3289" s="11"/>
      <c r="L3289" s="11"/>
    </row>
    <row r="3290" spans="11:12" x14ac:dyDescent="0.35">
      <c r="K3290" s="11"/>
      <c r="L3290" s="11"/>
    </row>
    <row r="3291" spans="11:12" x14ac:dyDescent="0.35">
      <c r="K3291" s="11"/>
      <c r="L3291" s="11"/>
    </row>
    <row r="3292" spans="11:12" x14ac:dyDescent="0.35">
      <c r="K3292" s="11"/>
      <c r="L3292" s="11"/>
    </row>
    <row r="3293" spans="11:12" x14ac:dyDescent="0.35">
      <c r="K3293" s="11"/>
      <c r="L3293" s="11"/>
    </row>
    <row r="3294" spans="11:12" x14ac:dyDescent="0.35">
      <c r="K3294" s="11"/>
      <c r="L3294" s="11"/>
    </row>
    <row r="3295" spans="11:12" x14ac:dyDescent="0.35">
      <c r="K3295" s="11"/>
      <c r="L3295" s="11"/>
    </row>
    <row r="3296" spans="11:12" x14ac:dyDescent="0.35">
      <c r="K3296" s="11"/>
      <c r="L3296" s="11"/>
    </row>
    <row r="3297" spans="11:12" x14ac:dyDescent="0.35">
      <c r="K3297" s="11"/>
      <c r="L3297" s="11"/>
    </row>
    <row r="3298" spans="11:12" x14ac:dyDescent="0.35">
      <c r="K3298" s="11"/>
      <c r="L3298" s="11"/>
    </row>
    <row r="3299" spans="11:12" x14ac:dyDescent="0.35">
      <c r="K3299" s="11"/>
      <c r="L3299" s="11"/>
    </row>
    <row r="3300" spans="11:12" x14ac:dyDescent="0.35">
      <c r="K3300" s="11"/>
      <c r="L3300" s="11"/>
    </row>
    <row r="3301" spans="11:12" x14ac:dyDescent="0.35">
      <c r="K3301" s="11"/>
      <c r="L3301" s="11"/>
    </row>
    <row r="3302" spans="11:12" x14ac:dyDescent="0.35">
      <c r="K3302" s="11"/>
      <c r="L3302" s="11"/>
    </row>
    <row r="3303" spans="11:12" x14ac:dyDescent="0.35">
      <c r="K3303" s="11"/>
      <c r="L3303" s="11"/>
    </row>
    <row r="3304" spans="11:12" x14ac:dyDescent="0.35">
      <c r="K3304" s="11"/>
      <c r="L3304" s="11"/>
    </row>
    <row r="3305" spans="11:12" x14ac:dyDescent="0.35">
      <c r="K3305" s="11"/>
      <c r="L3305" s="11"/>
    </row>
    <row r="3306" spans="11:12" x14ac:dyDescent="0.35">
      <c r="K3306" s="11"/>
      <c r="L3306" s="11"/>
    </row>
    <row r="3307" spans="11:12" x14ac:dyDescent="0.35">
      <c r="K3307" s="11"/>
      <c r="L3307" s="11"/>
    </row>
    <row r="3308" spans="11:12" x14ac:dyDescent="0.35">
      <c r="K3308" s="11"/>
      <c r="L3308" s="11"/>
    </row>
    <row r="3309" spans="11:12" x14ac:dyDescent="0.35">
      <c r="K3309" s="11"/>
      <c r="L3309" s="11"/>
    </row>
    <row r="3310" spans="11:12" x14ac:dyDescent="0.35">
      <c r="K3310" s="11"/>
      <c r="L3310" s="11"/>
    </row>
    <row r="3311" spans="11:12" x14ac:dyDescent="0.35">
      <c r="K3311" s="11"/>
      <c r="L3311" s="11"/>
    </row>
    <row r="3312" spans="11:12" x14ac:dyDescent="0.35">
      <c r="K3312" s="11"/>
      <c r="L3312" s="11"/>
    </row>
    <row r="3313" spans="11:12" x14ac:dyDescent="0.35">
      <c r="K3313" s="11"/>
      <c r="L3313" s="11"/>
    </row>
    <row r="3314" spans="11:12" x14ac:dyDescent="0.35">
      <c r="K3314" s="11"/>
      <c r="L3314" s="11"/>
    </row>
    <row r="3315" spans="11:12" x14ac:dyDescent="0.35">
      <c r="K3315" s="11"/>
      <c r="L3315" s="11"/>
    </row>
    <row r="3316" spans="11:12" x14ac:dyDescent="0.35">
      <c r="K3316" s="11"/>
      <c r="L3316" s="11"/>
    </row>
    <row r="3317" spans="11:12" x14ac:dyDescent="0.35">
      <c r="K3317" s="11"/>
      <c r="L3317" s="11"/>
    </row>
    <row r="3318" spans="11:12" x14ac:dyDescent="0.35">
      <c r="K3318" s="11"/>
      <c r="L3318" s="11"/>
    </row>
    <row r="3319" spans="11:12" x14ac:dyDescent="0.35">
      <c r="K3319" s="11"/>
      <c r="L3319" s="11"/>
    </row>
    <row r="3320" spans="11:12" x14ac:dyDescent="0.35">
      <c r="K3320" s="11"/>
      <c r="L3320" s="11"/>
    </row>
    <row r="3321" spans="11:12" x14ac:dyDescent="0.35">
      <c r="K3321" s="11"/>
      <c r="L3321" s="11"/>
    </row>
    <row r="3322" spans="11:12" x14ac:dyDescent="0.35">
      <c r="K3322" s="11"/>
      <c r="L3322" s="11"/>
    </row>
    <row r="3323" spans="11:12" x14ac:dyDescent="0.35">
      <c r="K3323" s="11"/>
      <c r="L3323" s="11"/>
    </row>
    <row r="3324" spans="11:12" x14ac:dyDescent="0.35">
      <c r="K3324" s="11"/>
      <c r="L3324" s="11"/>
    </row>
    <row r="3325" spans="11:12" x14ac:dyDescent="0.35">
      <c r="K3325" s="11"/>
      <c r="L3325" s="11"/>
    </row>
    <row r="3326" spans="11:12" x14ac:dyDescent="0.35">
      <c r="K3326" s="11"/>
      <c r="L3326" s="11"/>
    </row>
    <row r="3327" spans="11:12" x14ac:dyDescent="0.35">
      <c r="K3327" s="11"/>
      <c r="L3327" s="11"/>
    </row>
    <row r="3328" spans="11:12" x14ac:dyDescent="0.35">
      <c r="K3328" s="11"/>
      <c r="L3328" s="11"/>
    </row>
    <row r="3329" spans="11:12" x14ac:dyDescent="0.35">
      <c r="K3329" s="11"/>
      <c r="L3329" s="11"/>
    </row>
    <row r="3330" spans="11:12" x14ac:dyDescent="0.35">
      <c r="K3330" s="11"/>
      <c r="L3330" s="11"/>
    </row>
    <row r="3331" spans="11:12" x14ac:dyDescent="0.35">
      <c r="K3331" s="11"/>
      <c r="L3331" s="11"/>
    </row>
    <row r="3332" spans="11:12" x14ac:dyDescent="0.35">
      <c r="K3332" s="11"/>
      <c r="L3332" s="11"/>
    </row>
    <row r="3333" spans="11:12" x14ac:dyDescent="0.35">
      <c r="K3333" s="11"/>
      <c r="L3333" s="11"/>
    </row>
    <row r="3334" spans="11:12" x14ac:dyDescent="0.35">
      <c r="K3334" s="11"/>
      <c r="L3334" s="11"/>
    </row>
    <row r="3335" spans="11:12" x14ac:dyDescent="0.35">
      <c r="K3335" s="11"/>
      <c r="L3335" s="11"/>
    </row>
    <row r="3336" spans="11:12" x14ac:dyDescent="0.35">
      <c r="K3336" s="11"/>
      <c r="L3336" s="11"/>
    </row>
    <row r="3337" spans="11:12" x14ac:dyDescent="0.35">
      <c r="K3337" s="11"/>
      <c r="L3337" s="11"/>
    </row>
    <row r="3338" spans="11:12" x14ac:dyDescent="0.35">
      <c r="K3338" s="11"/>
      <c r="L3338" s="11"/>
    </row>
    <row r="3339" spans="11:12" x14ac:dyDescent="0.35">
      <c r="K3339" s="11"/>
      <c r="L3339" s="11"/>
    </row>
    <row r="3340" spans="11:12" x14ac:dyDescent="0.35">
      <c r="K3340" s="11"/>
      <c r="L3340" s="11"/>
    </row>
    <row r="3341" spans="11:12" x14ac:dyDescent="0.35">
      <c r="K3341" s="11"/>
      <c r="L3341" s="11"/>
    </row>
    <row r="3342" spans="11:12" x14ac:dyDescent="0.35">
      <c r="K3342" s="11"/>
      <c r="L3342" s="11"/>
    </row>
    <row r="3343" spans="11:12" x14ac:dyDescent="0.35">
      <c r="K3343" s="11"/>
      <c r="L3343" s="11"/>
    </row>
    <row r="3344" spans="11:12" x14ac:dyDescent="0.35">
      <c r="K3344" s="11"/>
      <c r="L3344" s="11"/>
    </row>
    <row r="3345" spans="11:12" x14ac:dyDescent="0.35">
      <c r="K3345" s="11"/>
      <c r="L3345" s="11"/>
    </row>
    <row r="3346" spans="11:12" x14ac:dyDescent="0.35">
      <c r="K3346" s="11"/>
      <c r="L3346" s="11"/>
    </row>
    <row r="3347" spans="11:12" x14ac:dyDescent="0.35">
      <c r="K3347" s="11"/>
      <c r="L3347" s="11"/>
    </row>
    <row r="3348" spans="11:12" x14ac:dyDescent="0.35">
      <c r="K3348" s="11"/>
      <c r="L3348" s="11"/>
    </row>
    <row r="3349" spans="11:12" x14ac:dyDescent="0.35">
      <c r="K3349" s="11"/>
      <c r="L3349" s="11"/>
    </row>
    <row r="3350" spans="11:12" x14ac:dyDescent="0.35">
      <c r="K3350" s="11"/>
      <c r="L3350" s="11"/>
    </row>
    <row r="3351" spans="11:12" x14ac:dyDescent="0.35">
      <c r="K3351" s="11"/>
      <c r="L3351" s="11"/>
    </row>
    <row r="3352" spans="11:12" x14ac:dyDescent="0.35">
      <c r="K3352" s="11"/>
      <c r="L3352" s="11"/>
    </row>
    <row r="3353" spans="11:12" x14ac:dyDescent="0.35">
      <c r="K3353" s="11"/>
      <c r="L3353" s="11"/>
    </row>
    <row r="3354" spans="11:12" x14ac:dyDescent="0.35">
      <c r="K3354" s="11"/>
      <c r="L3354" s="11"/>
    </row>
    <row r="3355" spans="11:12" x14ac:dyDescent="0.35">
      <c r="K3355" s="11"/>
      <c r="L3355" s="11"/>
    </row>
    <row r="3356" spans="11:12" x14ac:dyDescent="0.35">
      <c r="K3356" s="11"/>
      <c r="L3356" s="11"/>
    </row>
    <row r="3357" spans="11:12" x14ac:dyDescent="0.35">
      <c r="K3357" s="11"/>
      <c r="L3357" s="11"/>
    </row>
    <row r="3358" spans="11:12" x14ac:dyDescent="0.35">
      <c r="K3358" s="11"/>
      <c r="L3358" s="11"/>
    </row>
    <row r="3359" spans="11:12" x14ac:dyDescent="0.35">
      <c r="K3359" s="11"/>
      <c r="L3359" s="11"/>
    </row>
    <row r="3360" spans="11:12" x14ac:dyDescent="0.35">
      <c r="K3360" s="11"/>
      <c r="L3360" s="11"/>
    </row>
    <row r="3361" spans="11:12" x14ac:dyDescent="0.35">
      <c r="K3361" s="11"/>
      <c r="L3361" s="11"/>
    </row>
    <row r="3362" spans="11:12" x14ac:dyDescent="0.35">
      <c r="K3362" s="11"/>
      <c r="L3362" s="11"/>
    </row>
    <row r="3363" spans="11:12" x14ac:dyDescent="0.35">
      <c r="K3363" s="11"/>
      <c r="L3363" s="11"/>
    </row>
    <row r="3364" spans="11:12" x14ac:dyDescent="0.35">
      <c r="K3364" s="11"/>
      <c r="L3364" s="11"/>
    </row>
    <row r="3365" spans="11:12" x14ac:dyDescent="0.35">
      <c r="K3365" s="11"/>
      <c r="L3365" s="11"/>
    </row>
    <row r="3366" spans="11:12" x14ac:dyDescent="0.35">
      <c r="K3366" s="11"/>
      <c r="L3366" s="11"/>
    </row>
    <row r="3367" spans="11:12" x14ac:dyDescent="0.35">
      <c r="K3367" s="11"/>
      <c r="L3367" s="11"/>
    </row>
    <row r="3368" spans="11:12" x14ac:dyDescent="0.35">
      <c r="K3368" s="11"/>
      <c r="L3368" s="11"/>
    </row>
    <row r="3369" spans="11:12" x14ac:dyDescent="0.35">
      <c r="K3369" s="11"/>
      <c r="L3369" s="11"/>
    </row>
    <row r="3370" spans="11:12" x14ac:dyDescent="0.35">
      <c r="K3370" s="11"/>
      <c r="L3370" s="11"/>
    </row>
    <row r="3371" spans="11:12" x14ac:dyDescent="0.35">
      <c r="K3371" s="11"/>
      <c r="L3371" s="11"/>
    </row>
    <row r="3372" spans="11:12" x14ac:dyDescent="0.35">
      <c r="K3372" s="11"/>
      <c r="L3372" s="11"/>
    </row>
    <row r="3373" spans="11:12" x14ac:dyDescent="0.35">
      <c r="K3373" s="11"/>
      <c r="L3373" s="11"/>
    </row>
    <row r="3374" spans="11:12" x14ac:dyDescent="0.35">
      <c r="K3374" s="11"/>
      <c r="L3374" s="11"/>
    </row>
    <row r="3375" spans="11:12" x14ac:dyDescent="0.35">
      <c r="K3375" s="11"/>
      <c r="L3375" s="11"/>
    </row>
    <row r="3376" spans="11:12" x14ac:dyDescent="0.35">
      <c r="K3376" s="11"/>
      <c r="L3376" s="11"/>
    </row>
    <row r="3377" spans="11:12" x14ac:dyDescent="0.35">
      <c r="K3377" s="11"/>
      <c r="L3377" s="11"/>
    </row>
    <row r="3378" spans="11:12" x14ac:dyDescent="0.35">
      <c r="K3378" s="11"/>
      <c r="L3378" s="11"/>
    </row>
    <row r="3379" spans="11:12" x14ac:dyDescent="0.35">
      <c r="K3379" s="11"/>
      <c r="L3379" s="11"/>
    </row>
    <row r="3380" spans="11:12" x14ac:dyDescent="0.35">
      <c r="K3380" s="11"/>
      <c r="L3380" s="11"/>
    </row>
    <row r="3381" spans="11:12" x14ac:dyDescent="0.35">
      <c r="K3381" s="11"/>
      <c r="L3381" s="11"/>
    </row>
    <row r="3382" spans="11:12" x14ac:dyDescent="0.35">
      <c r="K3382" s="11"/>
      <c r="L3382" s="11"/>
    </row>
    <row r="3383" spans="11:12" x14ac:dyDescent="0.35">
      <c r="K3383" s="11"/>
      <c r="L3383" s="11"/>
    </row>
    <row r="3384" spans="11:12" x14ac:dyDescent="0.35">
      <c r="K3384" s="11"/>
      <c r="L3384" s="11"/>
    </row>
    <row r="3385" spans="11:12" x14ac:dyDescent="0.35">
      <c r="K3385" s="11"/>
      <c r="L3385" s="11"/>
    </row>
    <row r="3386" spans="11:12" x14ac:dyDescent="0.35">
      <c r="K3386" s="11"/>
      <c r="L3386" s="11"/>
    </row>
    <row r="3387" spans="11:12" x14ac:dyDescent="0.35">
      <c r="K3387" s="11"/>
      <c r="L3387" s="11"/>
    </row>
    <row r="3388" spans="11:12" x14ac:dyDescent="0.35">
      <c r="K3388" s="11"/>
      <c r="L3388" s="11"/>
    </row>
    <row r="3389" spans="11:12" x14ac:dyDescent="0.35">
      <c r="K3389" s="11"/>
      <c r="L3389" s="11"/>
    </row>
    <row r="3390" spans="11:12" x14ac:dyDescent="0.35">
      <c r="K3390" s="11"/>
      <c r="L3390" s="11"/>
    </row>
    <row r="3391" spans="11:12" x14ac:dyDescent="0.35">
      <c r="K3391" s="11"/>
      <c r="L3391" s="11"/>
    </row>
    <row r="3392" spans="11:12" x14ac:dyDescent="0.35">
      <c r="K3392" s="11"/>
      <c r="L3392" s="11"/>
    </row>
    <row r="3393" spans="11:12" x14ac:dyDescent="0.35">
      <c r="K3393" s="11"/>
      <c r="L3393" s="11"/>
    </row>
    <row r="3394" spans="11:12" x14ac:dyDescent="0.35">
      <c r="K3394" s="11"/>
      <c r="L3394" s="11"/>
    </row>
    <row r="3395" spans="11:12" x14ac:dyDescent="0.35">
      <c r="K3395" s="11"/>
      <c r="L3395" s="11"/>
    </row>
    <row r="3396" spans="11:12" x14ac:dyDescent="0.35">
      <c r="K3396" s="11"/>
      <c r="L3396" s="11"/>
    </row>
    <row r="3397" spans="11:12" x14ac:dyDescent="0.35">
      <c r="K3397" s="11"/>
      <c r="L3397" s="11"/>
    </row>
    <row r="3398" spans="11:12" x14ac:dyDescent="0.35">
      <c r="K3398" s="11"/>
      <c r="L3398" s="11"/>
    </row>
    <row r="3399" spans="11:12" x14ac:dyDescent="0.35">
      <c r="K3399" s="11"/>
      <c r="L3399" s="11"/>
    </row>
    <row r="3400" spans="11:12" x14ac:dyDescent="0.35">
      <c r="K3400" s="11"/>
      <c r="L3400" s="11"/>
    </row>
    <row r="3401" spans="11:12" x14ac:dyDescent="0.35">
      <c r="K3401" s="11"/>
      <c r="L3401" s="11"/>
    </row>
    <row r="3402" spans="11:12" x14ac:dyDescent="0.35">
      <c r="K3402" s="11"/>
      <c r="L3402" s="11"/>
    </row>
    <row r="3403" spans="11:12" x14ac:dyDescent="0.35">
      <c r="K3403" s="11"/>
      <c r="L3403" s="11"/>
    </row>
    <row r="3404" spans="11:12" x14ac:dyDescent="0.35">
      <c r="K3404" s="11"/>
      <c r="L3404" s="11"/>
    </row>
    <row r="3405" spans="11:12" x14ac:dyDescent="0.35">
      <c r="K3405" s="11"/>
      <c r="L3405" s="11"/>
    </row>
    <row r="3406" spans="11:12" x14ac:dyDescent="0.35">
      <c r="K3406" s="11"/>
      <c r="L3406" s="11"/>
    </row>
    <row r="3407" spans="11:12" x14ac:dyDescent="0.35">
      <c r="K3407" s="11"/>
      <c r="L3407" s="11"/>
    </row>
    <row r="3408" spans="11:12" x14ac:dyDescent="0.35">
      <c r="K3408" s="11"/>
      <c r="L3408" s="11"/>
    </row>
    <row r="3409" spans="11:12" x14ac:dyDescent="0.35">
      <c r="K3409" s="11"/>
      <c r="L3409" s="11"/>
    </row>
    <row r="3410" spans="11:12" x14ac:dyDescent="0.35">
      <c r="K3410" s="11"/>
      <c r="L3410" s="11"/>
    </row>
    <row r="3411" spans="11:12" x14ac:dyDescent="0.35">
      <c r="K3411" s="11"/>
      <c r="L3411" s="11"/>
    </row>
    <row r="3412" spans="11:12" x14ac:dyDescent="0.35">
      <c r="K3412" s="11"/>
      <c r="L3412" s="11"/>
    </row>
    <row r="3413" spans="11:12" x14ac:dyDescent="0.35">
      <c r="K3413" s="11"/>
      <c r="L3413" s="11"/>
    </row>
    <row r="3414" spans="11:12" x14ac:dyDescent="0.35">
      <c r="K3414" s="11"/>
      <c r="L3414" s="11"/>
    </row>
    <row r="3415" spans="11:12" x14ac:dyDescent="0.35">
      <c r="K3415" s="11"/>
      <c r="L3415" s="11"/>
    </row>
    <row r="3416" spans="11:12" x14ac:dyDescent="0.35">
      <c r="K3416" s="11"/>
      <c r="L3416" s="11"/>
    </row>
    <row r="3417" spans="11:12" x14ac:dyDescent="0.35">
      <c r="K3417" s="11"/>
      <c r="L3417" s="11"/>
    </row>
    <row r="3418" spans="11:12" x14ac:dyDescent="0.35">
      <c r="K3418" s="11"/>
      <c r="L3418" s="11"/>
    </row>
    <row r="3419" spans="11:12" x14ac:dyDescent="0.35">
      <c r="K3419" s="11"/>
      <c r="L3419" s="11"/>
    </row>
    <row r="3420" spans="11:12" x14ac:dyDescent="0.35">
      <c r="K3420" s="11"/>
      <c r="L3420" s="11"/>
    </row>
    <row r="3421" spans="11:12" x14ac:dyDescent="0.35">
      <c r="K3421" s="11"/>
      <c r="L3421" s="11"/>
    </row>
    <row r="3422" spans="11:12" x14ac:dyDescent="0.35">
      <c r="K3422" s="11"/>
      <c r="L3422" s="11"/>
    </row>
    <row r="3423" spans="11:12" x14ac:dyDescent="0.35">
      <c r="K3423" s="11"/>
      <c r="L3423" s="11"/>
    </row>
    <row r="3424" spans="11:12" x14ac:dyDescent="0.35">
      <c r="K3424" s="11"/>
      <c r="L3424" s="11"/>
    </row>
    <row r="3425" spans="11:12" x14ac:dyDescent="0.35">
      <c r="K3425" s="11"/>
      <c r="L3425" s="11"/>
    </row>
    <row r="3426" spans="11:12" x14ac:dyDescent="0.35">
      <c r="K3426" s="11"/>
      <c r="L3426" s="11"/>
    </row>
    <row r="3427" spans="11:12" x14ac:dyDescent="0.35">
      <c r="K3427" s="11"/>
      <c r="L3427" s="11"/>
    </row>
    <row r="3428" spans="11:12" x14ac:dyDescent="0.35">
      <c r="K3428" s="11"/>
      <c r="L3428" s="11"/>
    </row>
    <row r="3429" spans="11:12" x14ac:dyDescent="0.35">
      <c r="K3429" s="11"/>
      <c r="L3429" s="11"/>
    </row>
    <row r="3430" spans="11:12" x14ac:dyDescent="0.35">
      <c r="K3430" s="11"/>
      <c r="L3430" s="11"/>
    </row>
    <row r="3431" spans="11:12" x14ac:dyDescent="0.35">
      <c r="K3431" s="11"/>
      <c r="L3431" s="11"/>
    </row>
    <row r="3432" spans="11:12" x14ac:dyDescent="0.35">
      <c r="K3432" s="11"/>
      <c r="L3432" s="11"/>
    </row>
    <row r="3433" spans="11:12" x14ac:dyDescent="0.35">
      <c r="K3433" s="11"/>
      <c r="L3433" s="11"/>
    </row>
    <row r="3434" spans="11:12" x14ac:dyDescent="0.35">
      <c r="K3434" s="11"/>
      <c r="L3434" s="11"/>
    </row>
    <row r="3435" spans="11:12" x14ac:dyDescent="0.35">
      <c r="K3435" s="11"/>
      <c r="L3435" s="11"/>
    </row>
    <row r="3436" spans="11:12" x14ac:dyDescent="0.35">
      <c r="K3436" s="11"/>
      <c r="L3436" s="11"/>
    </row>
    <row r="3437" spans="11:12" x14ac:dyDescent="0.35">
      <c r="K3437" s="11"/>
      <c r="L3437" s="11"/>
    </row>
    <row r="3438" spans="11:12" x14ac:dyDescent="0.35">
      <c r="K3438" s="11"/>
      <c r="L3438" s="11"/>
    </row>
    <row r="3439" spans="11:12" x14ac:dyDescent="0.35">
      <c r="K3439" s="11"/>
      <c r="L3439" s="11"/>
    </row>
    <row r="3440" spans="11:12" x14ac:dyDescent="0.35">
      <c r="K3440" s="11"/>
      <c r="L3440" s="11"/>
    </row>
    <row r="3441" spans="11:12" x14ac:dyDescent="0.35">
      <c r="K3441" s="11"/>
      <c r="L3441" s="11"/>
    </row>
    <row r="3442" spans="11:12" x14ac:dyDescent="0.35">
      <c r="K3442" s="11"/>
      <c r="L3442" s="11"/>
    </row>
    <row r="3443" spans="11:12" x14ac:dyDescent="0.35">
      <c r="K3443" s="11"/>
      <c r="L3443" s="11"/>
    </row>
    <row r="3444" spans="11:12" x14ac:dyDescent="0.35">
      <c r="K3444" s="11"/>
      <c r="L3444" s="11"/>
    </row>
    <row r="3445" spans="11:12" x14ac:dyDescent="0.35">
      <c r="K3445" s="11"/>
      <c r="L3445" s="11"/>
    </row>
    <row r="3446" spans="11:12" x14ac:dyDescent="0.35">
      <c r="K3446" s="11"/>
      <c r="L3446" s="11"/>
    </row>
    <row r="3447" spans="11:12" x14ac:dyDescent="0.35">
      <c r="K3447" s="11"/>
      <c r="L3447" s="11"/>
    </row>
    <row r="3448" spans="11:12" x14ac:dyDescent="0.35">
      <c r="K3448" s="11"/>
      <c r="L3448" s="11"/>
    </row>
    <row r="3449" spans="11:12" x14ac:dyDescent="0.35">
      <c r="K3449" s="11"/>
      <c r="L3449" s="11"/>
    </row>
    <row r="3450" spans="11:12" x14ac:dyDescent="0.35">
      <c r="K3450" s="11"/>
      <c r="L3450" s="11"/>
    </row>
    <row r="3451" spans="11:12" x14ac:dyDescent="0.35">
      <c r="K3451" s="11"/>
      <c r="L3451" s="11"/>
    </row>
    <row r="3452" spans="11:12" x14ac:dyDescent="0.35">
      <c r="K3452" s="11"/>
      <c r="L3452" s="11"/>
    </row>
    <row r="3453" spans="11:12" x14ac:dyDescent="0.35">
      <c r="K3453" s="11"/>
      <c r="L3453" s="11"/>
    </row>
    <row r="3454" spans="11:12" x14ac:dyDescent="0.35">
      <c r="K3454" s="11"/>
      <c r="L3454" s="11"/>
    </row>
    <row r="3455" spans="11:12" x14ac:dyDescent="0.35">
      <c r="K3455" s="11"/>
      <c r="L3455" s="11"/>
    </row>
    <row r="3456" spans="11:12" x14ac:dyDescent="0.35">
      <c r="K3456" s="11"/>
      <c r="L3456" s="11"/>
    </row>
    <row r="3457" spans="11:12" x14ac:dyDescent="0.35">
      <c r="K3457" s="11"/>
      <c r="L3457" s="11"/>
    </row>
    <row r="3458" spans="11:12" x14ac:dyDescent="0.35">
      <c r="K3458" s="11"/>
      <c r="L3458" s="11"/>
    </row>
    <row r="3459" spans="11:12" x14ac:dyDescent="0.35">
      <c r="K3459" s="11"/>
      <c r="L3459" s="11"/>
    </row>
    <row r="3460" spans="11:12" x14ac:dyDescent="0.35">
      <c r="K3460" s="11"/>
      <c r="L3460" s="11"/>
    </row>
    <row r="3461" spans="11:12" x14ac:dyDescent="0.35">
      <c r="K3461" s="11"/>
      <c r="L3461" s="11"/>
    </row>
    <row r="3462" spans="11:12" x14ac:dyDescent="0.35">
      <c r="K3462" s="11"/>
      <c r="L3462" s="11"/>
    </row>
    <row r="3463" spans="11:12" x14ac:dyDescent="0.35">
      <c r="K3463" s="11"/>
      <c r="L3463" s="11"/>
    </row>
    <row r="3464" spans="11:12" x14ac:dyDescent="0.35">
      <c r="K3464" s="11"/>
      <c r="L3464" s="11"/>
    </row>
    <row r="3465" spans="11:12" x14ac:dyDescent="0.35">
      <c r="K3465" s="11"/>
      <c r="L3465" s="11"/>
    </row>
    <row r="3466" spans="11:12" x14ac:dyDescent="0.35">
      <c r="K3466" s="11"/>
      <c r="L3466" s="11"/>
    </row>
    <row r="3467" spans="11:12" x14ac:dyDescent="0.35">
      <c r="K3467" s="11"/>
      <c r="L3467" s="11"/>
    </row>
    <row r="3468" spans="11:12" x14ac:dyDescent="0.35">
      <c r="K3468" s="11"/>
      <c r="L3468" s="11"/>
    </row>
    <row r="3469" spans="11:12" x14ac:dyDescent="0.35">
      <c r="K3469" s="11"/>
      <c r="L3469" s="11"/>
    </row>
    <row r="3470" spans="11:12" x14ac:dyDescent="0.35">
      <c r="K3470" s="11"/>
      <c r="L3470" s="11"/>
    </row>
    <row r="3471" spans="11:12" x14ac:dyDescent="0.35">
      <c r="K3471" s="11"/>
      <c r="L3471" s="11"/>
    </row>
    <row r="3472" spans="11:12" x14ac:dyDescent="0.35">
      <c r="K3472" s="11"/>
      <c r="L3472" s="11"/>
    </row>
    <row r="3473" spans="11:12" x14ac:dyDescent="0.35">
      <c r="K3473" s="11"/>
      <c r="L3473" s="11"/>
    </row>
    <row r="3474" spans="11:12" x14ac:dyDescent="0.35">
      <c r="K3474" s="11"/>
      <c r="L3474" s="11"/>
    </row>
    <row r="3475" spans="11:12" x14ac:dyDescent="0.35">
      <c r="K3475" s="11"/>
      <c r="L3475" s="11"/>
    </row>
    <row r="3476" spans="11:12" x14ac:dyDescent="0.35">
      <c r="K3476" s="11"/>
      <c r="L3476" s="11"/>
    </row>
    <row r="3477" spans="11:12" x14ac:dyDescent="0.35">
      <c r="K3477" s="11"/>
      <c r="L3477" s="11"/>
    </row>
    <row r="3478" spans="11:12" x14ac:dyDescent="0.35">
      <c r="K3478" s="11"/>
      <c r="L3478" s="11"/>
    </row>
    <row r="3479" spans="11:12" x14ac:dyDescent="0.35">
      <c r="K3479" s="11"/>
      <c r="L3479" s="11"/>
    </row>
    <row r="3480" spans="11:12" x14ac:dyDescent="0.35">
      <c r="K3480" s="11"/>
      <c r="L3480" s="11"/>
    </row>
    <row r="3481" spans="11:12" x14ac:dyDescent="0.35">
      <c r="K3481" s="11"/>
      <c r="L3481" s="11"/>
    </row>
    <row r="3482" spans="11:12" x14ac:dyDescent="0.35">
      <c r="K3482" s="11"/>
      <c r="L3482" s="11"/>
    </row>
    <row r="3483" spans="11:12" x14ac:dyDescent="0.35">
      <c r="K3483" s="11"/>
      <c r="L3483" s="11"/>
    </row>
    <row r="3484" spans="11:12" x14ac:dyDescent="0.35">
      <c r="K3484" s="11"/>
      <c r="L3484" s="11"/>
    </row>
    <row r="3485" spans="11:12" x14ac:dyDescent="0.35">
      <c r="K3485" s="11"/>
      <c r="L3485" s="11"/>
    </row>
    <row r="3486" spans="11:12" x14ac:dyDescent="0.35">
      <c r="K3486" s="11"/>
      <c r="L3486" s="11"/>
    </row>
    <row r="3487" spans="11:12" x14ac:dyDescent="0.35">
      <c r="K3487" s="11"/>
      <c r="L3487" s="11"/>
    </row>
    <row r="3488" spans="11:12" x14ac:dyDescent="0.35">
      <c r="K3488" s="11"/>
      <c r="L3488" s="11"/>
    </row>
    <row r="3489" spans="11:12" x14ac:dyDescent="0.35">
      <c r="K3489" s="11"/>
      <c r="L3489" s="11"/>
    </row>
    <row r="3490" spans="11:12" x14ac:dyDescent="0.35">
      <c r="K3490" s="11"/>
      <c r="L3490" s="11"/>
    </row>
    <row r="3491" spans="11:12" x14ac:dyDescent="0.35">
      <c r="K3491" s="11"/>
      <c r="L3491" s="11"/>
    </row>
    <row r="3492" spans="11:12" x14ac:dyDescent="0.35">
      <c r="K3492" s="11"/>
      <c r="L3492" s="11"/>
    </row>
    <row r="3493" spans="11:12" x14ac:dyDescent="0.35">
      <c r="K3493" s="11"/>
      <c r="L3493" s="11"/>
    </row>
    <row r="3494" spans="11:12" x14ac:dyDescent="0.35">
      <c r="K3494" s="11"/>
      <c r="L3494" s="11"/>
    </row>
    <row r="3495" spans="11:12" x14ac:dyDescent="0.35">
      <c r="K3495" s="11"/>
      <c r="L3495" s="11"/>
    </row>
    <row r="3496" spans="11:12" x14ac:dyDescent="0.35">
      <c r="K3496" s="11"/>
      <c r="L3496" s="11"/>
    </row>
    <row r="3497" spans="11:12" x14ac:dyDescent="0.35">
      <c r="K3497" s="11"/>
      <c r="L3497" s="11"/>
    </row>
    <row r="3498" spans="11:12" x14ac:dyDescent="0.35">
      <c r="K3498" s="11"/>
      <c r="L3498" s="11"/>
    </row>
    <row r="3499" spans="11:12" x14ac:dyDescent="0.35">
      <c r="K3499" s="11"/>
      <c r="L3499" s="11"/>
    </row>
    <row r="3500" spans="11:12" x14ac:dyDescent="0.35">
      <c r="K3500" s="11"/>
      <c r="L3500" s="11"/>
    </row>
    <row r="3501" spans="11:12" x14ac:dyDescent="0.35">
      <c r="K3501" s="11"/>
      <c r="L3501" s="11"/>
    </row>
    <row r="3502" spans="11:12" x14ac:dyDescent="0.35">
      <c r="K3502" s="11"/>
      <c r="L3502" s="11"/>
    </row>
    <row r="3503" spans="11:12" x14ac:dyDescent="0.35">
      <c r="K3503" s="11"/>
      <c r="L3503" s="11"/>
    </row>
    <row r="3504" spans="11:12" x14ac:dyDescent="0.35">
      <c r="K3504" s="11"/>
      <c r="L3504" s="11"/>
    </row>
    <row r="3505" spans="11:12" x14ac:dyDescent="0.35">
      <c r="K3505" s="11"/>
      <c r="L3505" s="11"/>
    </row>
    <row r="3506" spans="11:12" x14ac:dyDescent="0.35">
      <c r="K3506" s="11"/>
      <c r="L3506" s="11"/>
    </row>
    <row r="3507" spans="11:12" x14ac:dyDescent="0.35">
      <c r="K3507" s="11"/>
      <c r="L3507" s="11"/>
    </row>
    <row r="3508" spans="11:12" x14ac:dyDescent="0.35">
      <c r="K3508" s="11"/>
      <c r="L3508" s="11"/>
    </row>
    <row r="3509" spans="11:12" x14ac:dyDescent="0.35">
      <c r="K3509" s="11"/>
      <c r="L3509" s="11"/>
    </row>
    <row r="3510" spans="11:12" x14ac:dyDescent="0.35">
      <c r="K3510" s="11"/>
      <c r="L3510" s="11"/>
    </row>
    <row r="3511" spans="11:12" x14ac:dyDescent="0.35">
      <c r="K3511" s="11"/>
      <c r="L3511" s="11"/>
    </row>
    <row r="3512" spans="11:12" x14ac:dyDescent="0.35">
      <c r="K3512" s="11"/>
      <c r="L3512" s="11"/>
    </row>
    <row r="3513" spans="11:12" x14ac:dyDescent="0.35">
      <c r="K3513" s="11"/>
      <c r="L3513" s="11"/>
    </row>
    <row r="3514" spans="11:12" x14ac:dyDescent="0.35">
      <c r="K3514" s="11"/>
      <c r="L3514" s="11"/>
    </row>
    <row r="3515" spans="11:12" x14ac:dyDescent="0.35">
      <c r="K3515" s="11"/>
      <c r="L3515" s="11"/>
    </row>
    <row r="3516" spans="11:12" x14ac:dyDescent="0.35">
      <c r="K3516" s="11"/>
      <c r="L3516" s="11"/>
    </row>
    <row r="3517" spans="11:12" x14ac:dyDescent="0.35">
      <c r="K3517" s="11"/>
      <c r="L3517" s="11"/>
    </row>
    <row r="3518" spans="11:12" x14ac:dyDescent="0.35">
      <c r="K3518" s="11"/>
      <c r="L3518" s="11"/>
    </row>
    <row r="3519" spans="11:12" x14ac:dyDescent="0.35">
      <c r="K3519" s="11"/>
      <c r="L3519" s="11"/>
    </row>
    <row r="3520" spans="11:12" x14ac:dyDescent="0.35">
      <c r="K3520" s="11"/>
      <c r="L3520" s="11"/>
    </row>
    <row r="3521" spans="11:12" x14ac:dyDescent="0.35">
      <c r="K3521" s="11"/>
      <c r="L3521" s="11"/>
    </row>
    <row r="3522" spans="11:12" x14ac:dyDescent="0.35">
      <c r="K3522" s="11"/>
      <c r="L3522" s="11"/>
    </row>
    <row r="3523" spans="11:12" x14ac:dyDescent="0.35">
      <c r="K3523" s="11"/>
      <c r="L3523" s="11"/>
    </row>
    <row r="3524" spans="11:12" x14ac:dyDescent="0.35">
      <c r="K3524" s="11"/>
      <c r="L3524" s="11"/>
    </row>
    <row r="3525" spans="11:12" x14ac:dyDescent="0.35">
      <c r="K3525" s="11"/>
      <c r="L3525" s="11"/>
    </row>
    <row r="3526" spans="11:12" x14ac:dyDescent="0.35">
      <c r="K3526" s="11"/>
      <c r="L3526" s="11"/>
    </row>
    <row r="3527" spans="11:12" x14ac:dyDescent="0.35">
      <c r="K3527" s="11"/>
      <c r="L3527" s="11"/>
    </row>
    <row r="3528" spans="11:12" x14ac:dyDescent="0.35">
      <c r="K3528" s="11"/>
      <c r="L3528" s="11"/>
    </row>
    <row r="3529" spans="11:12" x14ac:dyDescent="0.35">
      <c r="K3529" s="11"/>
      <c r="L3529" s="11"/>
    </row>
    <row r="3530" spans="11:12" x14ac:dyDescent="0.35">
      <c r="K3530" s="11"/>
      <c r="L3530" s="11"/>
    </row>
    <row r="3531" spans="11:12" x14ac:dyDescent="0.35">
      <c r="K3531" s="11"/>
      <c r="L3531" s="11"/>
    </row>
    <row r="3532" spans="11:12" x14ac:dyDescent="0.35">
      <c r="K3532" s="11"/>
      <c r="L3532" s="11"/>
    </row>
    <row r="3533" spans="11:12" x14ac:dyDescent="0.35">
      <c r="K3533" s="11"/>
      <c r="L3533" s="11"/>
    </row>
    <row r="3534" spans="11:12" x14ac:dyDescent="0.35">
      <c r="K3534" s="11"/>
      <c r="L3534" s="11"/>
    </row>
    <row r="3535" spans="11:12" x14ac:dyDescent="0.35">
      <c r="K3535" s="11"/>
      <c r="L3535" s="11"/>
    </row>
    <row r="3536" spans="11:12" x14ac:dyDescent="0.35">
      <c r="K3536" s="11"/>
      <c r="L3536" s="11"/>
    </row>
    <row r="3537" spans="11:12" x14ac:dyDescent="0.35">
      <c r="K3537" s="11"/>
      <c r="L3537" s="11"/>
    </row>
    <row r="3538" spans="11:12" x14ac:dyDescent="0.35">
      <c r="K3538" s="11"/>
      <c r="L3538" s="11"/>
    </row>
    <row r="3539" spans="11:12" x14ac:dyDescent="0.35">
      <c r="K3539" s="11"/>
      <c r="L3539" s="11"/>
    </row>
    <row r="3540" spans="11:12" x14ac:dyDescent="0.35">
      <c r="K3540" s="11"/>
      <c r="L3540" s="11"/>
    </row>
    <row r="3541" spans="11:12" x14ac:dyDescent="0.35">
      <c r="K3541" s="11"/>
      <c r="L3541" s="11"/>
    </row>
    <row r="3542" spans="11:12" x14ac:dyDescent="0.35">
      <c r="K3542" s="11"/>
      <c r="L3542" s="11"/>
    </row>
    <row r="3543" spans="11:12" x14ac:dyDescent="0.35">
      <c r="K3543" s="11"/>
      <c r="L3543" s="11"/>
    </row>
    <row r="3544" spans="11:12" x14ac:dyDescent="0.35">
      <c r="K3544" s="11"/>
      <c r="L3544" s="11"/>
    </row>
    <row r="3545" spans="11:12" x14ac:dyDescent="0.35">
      <c r="K3545" s="11"/>
      <c r="L3545" s="11"/>
    </row>
    <row r="3546" spans="11:12" x14ac:dyDescent="0.35">
      <c r="K3546" s="11"/>
      <c r="L3546" s="11"/>
    </row>
    <row r="3547" spans="11:12" x14ac:dyDescent="0.35">
      <c r="K3547" s="11"/>
      <c r="L3547" s="11"/>
    </row>
    <row r="3548" spans="11:12" x14ac:dyDescent="0.35">
      <c r="K3548" s="11"/>
      <c r="L3548" s="11"/>
    </row>
    <row r="3549" spans="11:12" x14ac:dyDescent="0.35">
      <c r="K3549" s="11"/>
      <c r="L3549" s="11"/>
    </row>
    <row r="3550" spans="11:12" x14ac:dyDescent="0.35">
      <c r="K3550" s="11"/>
      <c r="L3550" s="11"/>
    </row>
    <row r="3551" spans="11:12" x14ac:dyDescent="0.35">
      <c r="K3551" s="11"/>
      <c r="L3551" s="11"/>
    </row>
    <row r="3552" spans="11:12" x14ac:dyDescent="0.35">
      <c r="K3552" s="11"/>
      <c r="L3552" s="11"/>
    </row>
    <row r="3553" spans="11:12" x14ac:dyDescent="0.35">
      <c r="K3553" s="11"/>
      <c r="L3553" s="11"/>
    </row>
    <row r="3554" spans="11:12" x14ac:dyDescent="0.35">
      <c r="K3554" s="11"/>
      <c r="L3554" s="11"/>
    </row>
    <row r="3555" spans="11:12" x14ac:dyDescent="0.35">
      <c r="K3555" s="11"/>
      <c r="L3555" s="11"/>
    </row>
    <row r="3556" spans="11:12" x14ac:dyDescent="0.35">
      <c r="K3556" s="11"/>
      <c r="L3556" s="11"/>
    </row>
    <row r="3557" spans="11:12" x14ac:dyDescent="0.35">
      <c r="K3557" s="11"/>
      <c r="L3557" s="11"/>
    </row>
    <row r="3558" spans="11:12" x14ac:dyDescent="0.35">
      <c r="K3558" s="11"/>
      <c r="L3558" s="11"/>
    </row>
    <row r="3559" spans="11:12" x14ac:dyDescent="0.35">
      <c r="K3559" s="11"/>
      <c r="L3559" s="11"/>
    </row>
    <row r="3560" spans="11:12" x14ac:dyDescent="0.35">
      <c r="K3560" s="11"/>
      <c r="L3560" s="11"/>
    </row>
    <row r="3561" spans="11:12" x14ac:dyDescent="0.35">
      <c r="K3561" s="11"/>
      <c r="L3561" s="11"/>
    </row>
    <row r="3562" spans="11:12" x14ac:dyDescent="0.35">
      <c r="K3562" s="11"/>
      <c r="L3562" s="11"/>
    </row>
    <row r="3563" spans="11:12" x14ac:dyDescent="0.35">
      <c r="K3563" s="11"/>
      <c r="L3563" s="11"/>
    </row>
    <row r="3564" spans="11:12" x14ac:dyDescent="0.35">
      <c r="K3564" s="11"/>
      <c r="L3564" s="11"/>
    </row>
    <row r="3565" spans="11:12" x14ac:dyDescent="0.35">
      <c r="K3565" s="11"/>
      <c r="L3565" s="11"/>
    </row>
    <row r="3566" spans="11:12" x14ac:dyDescent="0.35">
      <c r="K3566" s="11"/>
      <c r="L3566" s="11"/>
    </row>
    <row r="3567" spans="11:12" x14ac:dyDescent="0.35">
      <c r="K3567" s="11"/>
      <c r="L3567" s="11"/>
    </row>
    <row r="3568" spans="11:12" x14ac:dyDescent="0.35">
      <c r="K3568" s="11"/>
      <c r="L3568" s="11"/>
    </row>
    <row r="3569" spans="11:12" x14ac:dyDescent="0.35">
      <c r="K3569" s="11"/>
      <c r="L3569" s="11"/>
    </row>
    <row r="3570" spans="11:12" x14ac:dyDescent="0.35">
      <c r="K3570" s="11"/>
      <c r="L3570" s="11"/>
    </row>
    <row r="3571" spans="11:12" x14ac:dyDescent="0.35">
      <c r="K3571" s="11"/>
      <c r="L3571" s="11"/>
    </row>
    <row r="3572" spans="11:12" x14ac:dyDescent="0.35">
      <c r="K3572" s="11"/>
      <c r="L3572" s="11"/>
    </row>
    <row r="3573" spans="11:12" x14ac:dyDescent="0.35">
      <c r="K3573" s="11"/>
      <c r="L3573" s="11"/>
    </row>
    <row r="3574" spans="11:12" x14ac:dyDescent="0.35">
      <c r="K3574" s="11"/>
      <c r="L3574" s="11"/>
    </row>
    <row r="3575" spans="11:12" x14ac:dyDescent="0.35">
      <c r="K3575" s="11"/>
      <c r="L3575" s="11"/>
    </row>
    <row r="3576" spans="11:12" x14ac:dyDescent="0.35">
      <c r="K3576" s="11"/>
      <c r="L3576" s="11"/>
    </row>
    <row r="3577" spans="11:12" x14ac:dyDescent="0.35">
      <c r="K3577" s="11"/>
      <c r="L3577" s="11"/>
    </row>
    <row r="3578" spans="11:12" x14ac:dyDescent="0.35">
      <c r="K3578" s="11"/>
      <c r="L3578" s="11"/>
    </row>
    <row r="3579" spans="11:12" x14ac:dyDescent="0.35">
      <c r="K3579" s="11"/>
      <c r="L3579" s="11"/>
    </row>
    <row r="3580" spans="11:12" x14ac:dyDescent="0.35">
      <c r="K3580" s="11"/>
      <c r="L3580" s="11"/>
    </row>
    <row r="3581" spans="11:12" x14ac:dyDescent="0.35">
      <c r="K3581" s="11"/>
      <c r="L3581" s="11"/>
    </row>
    <row r="3582" spans="11:12" x14ac:dyDescent="0.35">
      <c r="K3582" s="11"/>
      <c r="L3582" s="11"/>
    </row>
    <row r="3583" spans="11:12" x14ac:dyDescent="0.35">
      <c r="K3583" s="11"/>
      <c r="L3583" s="11"/>
    </row>
    <row r="3584" spans="11:12" x14ac:dyDescent="0.35">
      <c r="K3584" s="11"/>
      <c r="L3584" s="11"/>
    </row>
    <row r="3585" spans="11:12" x14ac:dyDescent="0.35">
      <c r="K3585" s="11"/>
      <c r="L3585" s="11"/>
    </row>
    <row r="3586" spans="11:12" x14ac:dyDescent="0.35">
      <c r="K3586" s="11"/>
      <c r="L3586" s="11"/>
    </row>
    <row r="3587" spans="11:12" x14ac:dyDescent="0.35">
      <c r="K3587" s="11"/>
      <c r="L3587" s="11"/>
    </row>
    <row r="3588" spans="11:12" x14ac:dyDescent="0.35">
      <c r="K3588" s="11"/>
      <c r="L3588" s="11"/>
    </row>
    <row r="3589" spans="11:12" x14ac:dyDescent="0.35">
      <c r="K3589" s="11"/>
      <c r="L3589" s="11"/>
    </row>
    <row r="3590" spans="11:12" x14ac:dyDescent="0.35">
      <c r="K3590" s="11"/>
      <c r="L3590" s="11"/>
    </row>
    <row r="3591" spans="11:12" x14ac:dyDescent="0.35">
      <c r="K3591" s="11"/>
      <c r="L3591" s="11"/>
    </row>
    <row r="3592" spans="11:12" x14ac:dyDescent="0.35">
      <c r="K3592" s="11"/>
      <c r="L3592" s="11"/>
    </row>
    <row r="3593" spans="11:12" x14ac:dyDescent="0.35">
      <c r="K3593" s="11"/>
      <c r="L3593" s="11"/>
    </row>
    <row r="3594" spans="11:12" x14ac:dyDescent="0.35">
      <c r="K3594" s="11"/>
      <c r="L3594" s="11"/>
    </row>
    <row r="3595" spans="11:12" x14ac:dyDescent="0.35">
      <c r="K3595" s="11"/>
      <c r="L3595" s="11"/>
    </row>
    <row r="3596" spans="11:12" x14ac:dyDescent="0.35">
      <c r="K3596" s="11"/>
      <c r="L3596" s="11"/>
    </row>
    <row r="3597" spans="11:12" x14ac:dyDescent="0.35">
      <c r="K3597" s="11"/>
      <c r="L3597" s="11"/>
    </row>
    <row r="3598" spans="11:12" x14ac:dyDescent="0.35">
      <c r="K3598" s="11"/>
      <c r="L3598" s="11"/>
    </row>
    <row r="3599" spans="11:12" x14ac:dyDescent="0.35">
      <c r="K3599" s="11"/>
      <c r="L3599" s="11"/>
    </row>
    <row r="3600" spans="11:12" x14ac:dyDescent="0.35">
      <c r="K3600" s="11"/>
      <c r="L3600" s="11"/>
    </row>
    <row r="3601" spans="11:12" x14ac:dyDescent="0.35">
      <c r="K3601" s="11"/>
      <c r="L3601" s="11"/>
    </row>
    <row r="3602" spans="11:12" x14ac:dyDescent="0.35">
      <c r="K3602" s="11"/>
      <c r="L3602" s="11"/>
    </row>
    <row r="3603" spans="11:12" x14ac:dyDescent="0.35">
      <c r="K3603" s="11"/>
      <c r="L3603" s="11"/>
    </row>
    <row r="3604" spans="11:12" x14ac:dyDescent="0.35">
      <c r="K3604" s="11"/>
      <c r="L3604" s="11"/>
    </row>
    <row r="3605" spans="11:12" x14ac:dyDescent="0.35">
      <c r="K3605" s="11"/>
      <c r="L3605" s="11"/>
    </row>
    <row r="3606" spans="11:12" x14ac:dyDescent="0.35">
      <c r="K3606" s="11"/>
      <c r="L3606" s="11"/>
    </row>
    <row r="3607" spans="11:12" x14ac:dyDescent="0.35">
      <c r="K3607" s="11"/>
      <c r="L3607" s="11"/>
    </row>
    <row r="3608" spans="11:12" x14ac:dyDescent="0.35">
      <c r="K3608" s="11"/>
      <c r="L3608" s="11"/>
    </row>
    <row r="3609" spans="11:12" x14ac:dyDescent="0.35">
      <c r="K3609" s="11"/>
      <c r="L3609" s="11"/>
    </row>
    <row r="3610" spans="11:12" x14ac:dyDescent="0.35">
      <c r="K3610" s="11"/>
      <c r="L3610" s="11"/>
    </row>
    <row r="3611" spans="11:12" x14ac:dyDescent="0.35">
      <c r="K3611" s="11"/>
      <c r="L3611" s="11"/>
    </row>
    <row r="3612" spans="11:12" x14ac:dyDescent="0.35">
      <c r="K3612" s="11"/>
      <c r="L3612" s="11"/>
    </row>
    <row r="3613" spans="11:12" x14ac:dyDescent="0.35">
      <c r="K3613" s="11"/>
      <c r="L3613" s="11"/>
    </row>
    <row r="3614" spans="11:12" x14ac:dyDescent="0.35">
      <c r="K3614" s="11"/>
      <c r="L3614" s="11"/>
    </row>
    <row r="3615" spans="11:12" x14ac:dyDescent="0.35">
      <c r="K3615" s="11"/>
      <c r="L3615" s="11"/>
    </row>
    <row r="3616" spans="11:12" x14ac:dyDescent="0.35">
      <c r="K3616" s="11"/>
      <c r="L3616" s="11"/>
    </row>
    <row r="3617" spans="11:12" x14ac:dyDescent="0.35">
      <c r="K3617" s="11"/>
      <c r="L3617" s="11"/>
    </row>
    <row r="3618" spans="11:12" x14ac:dyDescent="0.35">
      <c r="K3618" s="11"/>
      <c r="L3618" s="11"/>
    </row>
    <row r="3619" spans="11:12" x14ac:dyDescent="0.35">
      <c r="K3619" s="11"/>
      <c r="L3619" s="11"/>
    </row>
    <row r="3620" spans="11:12" x14ac:dyDescent="0.35">
      <c r="K3620" s="11"/>
      <c r="L3620" s="11"/>
    </row>
    <row r="3621" spans="11:12" x14ac:dyDescent="0.35">
      <c r="K3621" s="11"/>
      <c r="L3621" s="11"/>
    </row>
    <row r="3622" spans="11:12" x14ac:dyDescent="0.35">
      <c r="K3622" s="11"/>
      <c r="L3622" s="11"/>
    </row>
    <row r="3623" spans="11:12" x14ac:dyDescent="0.35">
      <c r="K3623" s="11"/>
      <c r="L3623" s="11"/>
    </row>
    <row r="3624" spans="11:12" x14ac:dyDescent="0.35">
      <c r="K3624" s="11"/>
      <c r="L3624" s="11"/>
    </row>
    <row r="3625" spans="11:12" x14ac:dyDescent="0.35">
      <c r="K3625" s="11"/>
      <c r="L3625" s="11"/>
    </row>
    <row r="3626" spans="11:12" x14ac:dyDescent="0.35">
      <c r="K3626" s="11"/>
      <c r="L3626" s="11"/>
    </row>
    <row r="3627" spans="11:12" x14ac:dyDescent="0.35">
      <c r="K3627" s="11"/>
      <c r="L3627" s="11"/>
    </row>
    <row r="3628" spans="11:12" x14ac:dyDescent="0.35">
      <c r="K3628" s="11"/>
      <c r="L3628" s="11"/>
    </row>
    <row r="3629" spans="11:12" x14ac:dyDescent="0.35">
      <c r="K3629" s="11"/>
      <c r="L3629" s="11"/>
    </row>
    <row r="3630" spans="11:12" x14ac:dyDescent="0.35">
      <c r="K3630" s="11"/>
      <c r="L3630" s="11"/>
    </row>
    <row r="3631" spans="11:12" x14ac:dyDescent="0.35">
      <c r="K3631" s="11"/>
      <c r="L3631" s="11"/>
    </row>
    <row r="3632" spans="11:12" x14ac:dyDescent="0.35">
      <c r="K3632" s="11"/>
      <c r="L3632" s="11"/>
    </row>
    <row r="3633" spans="11:12" x14ac:dyDescent="0.35">
      <c r="K3633" s="11"/>
      <c r="L3633" s="11"/>
    </row>
    <row r="3634" spans="11:12" x14ac:dyDescent="0.35">
      <c r="K3634" s="11"/>
      <c r="L3634" s="11"/>
    </row>
    <row r="3635" spans="11:12" x14ac:dyDescent="0.35">
      <c r="K3635" s="11"/>
      <c r="L3635" s="11"/>
    </row>
    <row r="3636" spans="11:12" x14ac:dyDescent="0.35">
      <c r="K3636" s="11"/>
      <c r="L3636" s="11"/>
    </row>
    <row r="3637" spans="11:12" x14ac:dyDescent="0.35">
      <c r="K3637" s="11"/>
      <c r="L3637" s="11"/>
    </row>
    <row r="3638" spans="11:12" x14ac:dyDescent="0.35">
      <c r="K3638" s="11"/>
      <c r="L3638" s="11"/>
    </row>
    <row r="3639" spans="11:12" x14ac:dyDescent="0.35">
      <c r="K3639" s="11"/>
      <c r="L3639" s="11"/>
    </row>
    <row r="3640" spans="11:12" x14ac:dyDescent="0.35">
      <c r="K3640" s="11"/>
      <c r="L3640" s="11"/>
    </row>
    <row r="3641" spans="11:12" x14ac:dyDescent="0.35">
      <c r="K3641" s="11"/>
      <c r="L3641" s="11"/>
    </row>
    <row r="3642" spans="11:12" x14ac:dyDescent="0.35">
      <c r="K3642" s="11"/>
      <c r="L3642" s="11"/>
    </row>
    <row r="3643" spans="11:12" x14ac:dyDescent="0.35">
      <c r="K3643" s="11"/>
      <c r="L3643" s="11"/>
    </row>
    <row r="3644" spans="11:12" x14ac:dyDescent="0.35">
      <c r="K3644" s="11"/>
      <c r="L3644" s="11"/>
    </row>
    <row r="3645" spans="11:12" x14ac:dyDescent="0.35">
      <c r="K3645" s="11"/>
      <c r="L3645" s="11"/>
    </row>
    <row r="3646" spans="11:12" x14ac:dyDescent="0.35">
      <c r="K3646" s="11"/>
      <c r="L3646" s="11"/>
    </row>
    <row r="3647" spans="11:12" x14ac:dyDescent="0.35">
      <c r="K3647" s="11"/>
      <c r="L3647" s="11"/>
    </row>
    <row r="3648" spans="11:12" x14ac:dyDescent="0.35">
      <c r="K3648" s="11"/>
      <c r="L3648" s="11"/>
    </row>
    <row r="3649" spans="11:12" x14ac:dyDescent="0.35">
      <c r="K3649" s="11"/>
      <c r="L3649" s="11"/>
    </row>
    <row r="3650" spans="11:12" x14ac:dyDescent="0.35">
      <c r="K3650" s="11"/>
      <c r="L3650" s="11"/>
    </row>
    <row r="3651" spans="11:12" x14ac:dyDescent="0.35">
      <c r="K3651" s="11"/>
      <c r="L3651" s="11"/>
    </row>
    <row r="3652" spans="11:12" x14ac:dyDescent="0.35">
      <c r="K3652" s="11"/>
      <c r="L3652" s="11"/>
    </row>
    <row r="3653" spans="11:12" x14ac:dyDescent="0.35">
      <c r="K3653" s="11"/>
      <c r="L3653" s="11"/>
    </row>
    <row r="3654" spans="11:12" x14ac:dyDescent="0.35">
      <c r="K3654" s="11"/>
      <c r="L3654" s="11"/>
    </row>
    <row r="3655" spans="11:12" x14ac:dyDescent="0.35">
      <c r="K3655" s="11"/>
      <c r="L3655" s="11"/>
    </row>
    <row r="3656" spans="11:12" x14ac:dyDescent="0.35">
      <c r="K3656" s="11"/>
      <c r="L3656" s="11"/>
    </row>
    <row r="3657" spans="11:12" x14ac:dyDescent="0.35">
      <c r="K3657" s="11"/>
      <c r="L3657" s="11"/>
    </row>
    <row r="3658" spans="11:12" x14ac:dyDescent="0.35">
      <c r="K3658" s="11"/>
      <c r="L3658" s="11"/>
    </row>
    <row r="3659" spans="11:12" x14ac:dyDescent="0.35">
      <c r="K3659" s="11"/>
      <c r="L3659" s="11"/>
    </row>
    <row r="3660" spans="11:12" x14ac:dyDescent="0.35">
      <c r="K3660" s="11"/>
      <c r="L3660" s="11"/>
    </row>
    <row r="3661" spans="11:12" x14ac:dyDescent="0.35">
      <c r="K3661" s="11"/>
      <c r="L3661" s="11"/>
    </row>
    <row r="3662" spans="11:12" x14ac:dyDescent="0.35">
      <c r="K3662" s="11"/>
      <c r="L3662" s="11"/>
    </row>
    <row r="3663" spans="11:12" x14ac:dyDescent="0.35">
      <c r="K3663" s="11"/>
      <c r="L3663" s="11"/>
    </row>
    <row r="3664" spans="11:12" x14ac:dyDescent="0.35">
      <c r="K3664" s="11"/>
      <c r="L3664" s="11"/>
    </row>
    <row r="3665" spans="11:12" x14ac:dyDescent="0.35">
      <c r="K3665" s="11"/>
      <c r="L3665" s="11"/>
    </row>
    <row r="3666" spans="11:12" x14ac:dyDescent="0.35">
      <c r="K3666" s="11"/>
      <c r="L3666" s="11"/>
    </row>
    <row r="3667" spans="11:12" x14ac:dyDescent="0.35">
      <c r="K3667" s="11"/>
      <c r="L3667" s="11"/>
    </row>
    <row r="3668" spans="11:12" x14ac:dyDescent="0.35">
      <c r="K3668" s="11"/>
      <c r="L3668" s="11"/>
    </row>
    <row r="3669" spans="11:12" x14ac:dyDescent="0.35">
      <c r="K3669" s="11"/>
      <c r="L3669" s="11"/>
    </row>
    <row r="3670" spans="11:12" x14ac:dyDescent="0.35">
      <c r="K3670" s="11"/>
      <c r="L3670" s="11"/>
    </row>
    <row r="3671" spans="11:12" x14ac:dyDescent="0.35">
      <c r="K3671" s="11"/>
      <c r="L3671" s="11"/>
    </row>
    <row r="3672" spans="11:12" x14ac:dyDescent="0.35">
      <c r="K3672" s="11"/>
      <c r="L3672" s="11"/>
    </row>
    <row r="3673" spans="11:12" x14ac:dyDescent="0.35">
      <c r="K3673" s="11"/>
      <c r="L3673" s="11"/>
    </row>
    <row r="3674" spans="11:12" x14ac:dyDescent="0.35">
      <c r="K3674" s="11"/>
      <c r="L3674" s="11"/>
    </row>
    <row r="3675" spans="11:12" x14ac:dyDescent="0.35">
      <c r="K3675" s="11"/>
      <c r="L3675" s="11"/>
    </row>
    <row r="3676" spans="11:12" x14ac:dyDescent="0.35">
      <c r="K3676" s="11"/>
      <c r="L3676" s="11"/>
    </row>
    <row r="3677" spans="11:12" x14ac:dyDescent="0.35">
      <c r="K3677" s="11"/>
      <c r="L3677" s="11"/>
    </row>
    <row r="3678" spans="11:12" x14ac:dyDescent="0.35">
      <c r="K3678" s="11"/>
      <c r="L3678" s="11"/>
    </row>
    <row r="3679" spans="11:12" x14ac:dyDescent="0.35">
      <c r="K3679" s="11"/>
      <c r="L3679" s="11"/>
    </row>
    <row r="3680" spans="11:12" x14ac:dyDescent="0.35">
      <c r="K3680" s="11"/>
      <c r="L3680" s="11"/>
    </row>
    <row r="3681" spans="11:12" x14ac:dyDescent="0.35">
      <c r="K3681" s="11"/>
      <c r="L3681" s="11"/>
    </row>
    <row r="3682" spans="11:12" x14ac:dyDescent="0.35">
      <c r="K3682" s="11"/>
      <c r="L3682" s="11"/>
    </row>
    <row r="3683" spans="11:12" x14ac:dyDescent="0.35">
      <c r="K3683" s="11"/>
      <c r="L3683" s="11"/>
    </row>
    <row r="3684" spans="11:12" x14ac:dyDescent="0.35">
      <c r="K3684" s="11"/>
      <c r="L3684" s="11"/>
    </row>
    <row r="3685" spans="11:12" x14ac:dyDescent="0.35">
      <c r="K3685" s="11"/>
      <c r="L3685" s="11"/>
    </row>
    <row r="3686" spans="11:12" x14ac:dyDescent="0.35">
      <c r="K3686" s="11"/>
      <c r="L3686" s="11"/>
    </row>
    <row r="3687" spans="11:12" x14ac:dyDescent="0.35">
      <c r="K3687" s="11"/>
      <c r="L3687" s="11"/>
    </row>
    <row r="3688" spans="11:12" x14ac:dyDescent="0.35">
      <c r="K3688" s="11"/>
      <c r="L3688" s="11"/>
    </row>
    <row r="3689" spans="11:12" x14ac:dyDescent="0.35">
      <c r="K3689" s="11"/>
      <c r="L3689" s="11"/>
    </row>
    <row r="3690" spans="11:12" x14ac:dyDescent="0.35">
      <c r="K3690" s="11"/>
      <c r="L3690" s="11"/>
    </row>
    <row r="3691" spans="11:12" x14ac:dyDescent="0.35">
      <c r="K3691" s="11"/>
      <c r="L3691" s="11"/>
    </row>
    <row r="3692" spans="11:12" x14ac:dyDescent="0.35">
      <c r="K3692" s="11"/>
      <c r="L3692" s="11"/>
    </row>
    <row r="3693" spans="11:12" x14ac:dyDescent="0.35">
      <c r="K3693" s="11"/>
      <c r="L3693" s="11"/>
    </row>
    <row r="3694" spans="11:12" x14ac:dyDescent="0.35">
      <c r="K3694" s="11"/>
      <c r="L3694" s="11"/>
    </row>
    <row r="3695" spans="11:12" x14ac:dyDescent="0.35">
      <c r="K3695" s="11"/>
      <c r="L3695" s="11"/>
    </row>
    <row r="3696" spans="11:12" x14ac:dyDescent="0.35">
      <c r="K3696" s="11"/>
      <c r="L3696" s="11"/>
    </row>
    <row r="3697" spans="11:12" x14ac:dyDescent="0.35">
      <c r="K3697" s="11"/>
      <c r="L3697" s="11"/>
    </row>
    <row r="3698" spans="11:12" x14ac:dyDescent="0.35">
      <c r="K3698" s="11"/>
      <c r="L3698" s="11"/>
    </row>
    <row r="3699" spans="11:12" x14ac:dyDescent="0.35">
      <c r="K3699" s="11"/>
      <c r="L3699" s="11"/>
    </row>
    <row r="3700" spans="11:12" x14ac:dyDescent="0.35">
      <c r="K3700" s="11"/>
      <c r="L3700" s="11"/>
    </row>
    <row r="3701" spans="11:12" x14ac:dyDescent="0.35">
      <c r="K3701" s="11"/>
      <c r="L3701" s="11"/>
    </row>
    <row r="3702" spans="11:12" x14ac:dyDescent="0.35">
      <c r="K3702" s="11"/>
      <c r="L3702" s="11"/>
    </row>
    <row r="3703" spans="11:12" x14ac:dyDescent="0.35">
      <c r="K3703" s="11"/>
      <c r="L3703" s="11"/>
    </row>
    <row r="3704" spans="11:12" x14ac:dyDescent="0.35">
      <c r="K3704" s="11"/>
      <c r="L3704" s="11"/>
    </row>
    <row r="3705" spans="11:12" x14ac:dyDescent="0.35">
      <c r="K3705" s="11"/>
      <c r="L3705" s="11"/>
    </row>
    <row r="3706" spans="11:12" x14ac:dyDescent="0.35">
      <c r="K3706" s="11"/>
      <c r="L3706" s="11"/>
    </row>
    <row r="3707" spans="11:12" x14ac:dyDescent="0.35">
      <c r="K3707" s="11"/>
      <c r="L3707" s="11"/>
    </row>
    <row r="3708" spans="11:12" x14ac:dyDescent="0.35">
      <c r="K3708" s="11"/>
      <c r="L3708" s="11"/>
    </row>
    <row r="3709" spans="11:12" x14ac:dyDescent="0.35">
      <c r="K3709" s="11"/>
      <c r="L3709" s="11"/>
    </row>
    <row r="3710" spans="11:12" x14ac:dyDescent="0.35">
      <c r="K3710" s="11"/>
      <c r="L3710" s="11"/>
    </row>
    <row r="3711" spans="11:12" x14ac:dyDescent="0.35">
      <c r="K3711" s="11"/>
      <c r="L3711" s="11"/>
    </row>
    <row r="3712" spans="11:12" x14ac:dyDescent="0.35">
      <c r="K3712" s="11"/>
      <c r="L3712" s="11"/>
    </row>
    <row r="3713" spans="11:12" x14ac:dyDescent="0.35">
      <c r="K3713" s="11"/>
      <c r="L3713" s="11"/>
    </row>
    <row r="3714" spans="11:12" x14ac:dyDescent="0.35">
      <c r="K3714" s="11"/>
      <c r="L3714" s="11"/>
    </row>
    <row r="3715" spans="11:12" x14ac:dyDescent="0.35">
      <c r="K3715" s="11"/>
      <c r="L3715" s="11"/>
    </row>
    <row r="3716" spans="11:12" x14ac:dyDescent="0.35">
      <c r="K3716" s="11"/>
      <c r="L3716" s="11"/>
    </row>
    <row r="3717" spans="11:12" x14ac:dyDescent="0.35">
      <c r="K3717" s="11"/>
      <c r="L3717" s="11"/>
    </row>
    <row r="3718" spans="11:12" x14ac:dyDescent="0.35">
      <c r="K3718" s="11"/>
      <c r="L3718" s="11"/>
    </row>
    <row r="3719" spans="11:12" x14ac:dyDescent="0.35">
      <c r="K3719" s="11"/>
      <c r="L3719" s="11"/>
    </row>
    <row r="3720" spans="11:12" x14ac:dyDescent="0.35">
      <c r="K3720" s="11"/>
      <c r="L3720" s="11"/>
    </row>
    <row r="3721" spans="11:12" x14ac:dyDescent="0.35">
      <c r="K3721" s="11"/>
      <c r="L3721" s="11"/>
    </row>
    <row r="3722" spans="11:12" x14ac:dyDescent="0.35">
      <c r="K3722" s="11"/>
      <c r="L3722" s="11"/>
    </row>
    <row r="3723" spans="11:12" x14ac:dyDescent="0.35">
      <c r="K3723" s="11"/>
      <c r="L3723" s="11"/>
    </row>
    <row r="3724" spans="11:12" x14ac:dyDescent="0.35">
      <c r="K3724" s="11"/>
      <c r="L3724" s="11"/>
    </row>
    <row r="3725" spans="11:12" x14ac:dyDescent="0.35">
      <c r="K3725" s="11"/>
      <c r="L3725" s="11"/>
    </row>
    <row r="3726" spans="11:12" x14ac:dyDescent="0.35">
      <c r="K3726" s="11"/>
      <c r="L3726" s="11"/>
    </row>
    <row r="3727" spans="11:12" x14ac:dyDescent="0.35">
      <c r="K3727" s="11"/>
      <c r="L3727" s="11"/>
    </row>
    <row r="3728" spans="11:12" x14ac:dyDescent="0.35">
      <c r="K3728" s="11"/>
      <c r="L3728" s="11"/>
    </row>
    <row r="3729" spans="11:12" x14ac:dyDescent="0.35">
      <c r="K3729" s="11"/>
      <c r="L3729" s="11"/>
    </row>
    <row r="3730" spans="11:12" x14ac:dyDescent="0.35">
      <c r="K3730" s="11"/>
      <c r="L3730" s="11"/>
    </row>
    <row r="3731" spans="11:12" x14ac:dyDescent="0.35">
      <c r="K3731" s="11"/>
      <c r="L3731" s="11"/>
    </row>
    <row r="3732" spans="11:12" x14ac:dyDescent="0.35">
      <c r="K3732" s="11"/>
      <c r="L3732" s="11"/>
    </row>
    <row r="3733" spans="11:12" x14ac:dyDescent="0.35">
      <c r="K3733" s="11"/>
      <c r="L3733" s="11"/>
    </row>
    <row r="3734" spans="11:12" x14ac:dyDescent="0.35">
      <c r="K3734" s="11"/>
      <c r="L3734" s="11"/>
    </row>
    <row r="3735" spans="11:12" x14ac:dyDescent="0.35">
      <c r="K3735" s="11"/>
      <c r="L3735" s="11"/>
    </row>
    <row r="3736" spans="11:12" x14ac:dyDescent="0.35">
      <c r="K3736" s="11"/>
      <c r="L3736" s="11"/>
    </row>
    <row r="3737" spans="11:12" x14ac:dyDescent="0.35">
      <c r="K3737" s="11"/>
      <c r="L3737" s="11"/>
    </row>
    <row r="3738" spans="11:12" x14ac:dyDescent="0.35">
      <c r="K3738" s="11"/>
      <c r="L3738" s="11"/>
    </row>
    <row r="3739" spans="11:12" x14ac:dyDescent="0.35">
      <c r="K3739" s="11"/>
      <c r="L3739" s="11"/>
    </row>
    <row r="3740" spans="11:12" x14ac:dyDescent="0.35">
      <c r="K3740" s="11"/>
      <c r="L3740" s="11"/>
    </row>
    <row r="3741" spans="11:12" x14ac:dyDescent="0.35">
      <c r="K3741" s="11"/>
      <c r="L3741" s="11"/>
    </row>
    <row r="3742" spans="11:12" x14ac:dyDescent="0.35">
      <c r="K3742" s="11"/>
      <c r="L3742" s="11"/>
    </row>
    <row r="3743" spans="11:12" x14ac:dyDescent="0.35">
      <c r="K3743" s="11"/>
      <c r="L3743" s="11"/>
    </row>
    <row r="3744" spans="11:12" x14ac:dyDescent="0.35">
      <c r="K3744" s="11"/>
      <c r="L3744" s="11"/>
    </row>
    <row r="3745" spans="11:12" x14ac:dyDescent="0.35">
      <c r="K3745" s="11"/>
      <c r="L3745" s="11"/>
    </row>
    <row r="3746" spans="11:12" x14ac:dyDescent="0.35">
      <c r="K3746" s="11"/>
      <c r="L3746" s="11"/>
    </row>
    <row r="3747" spans="11:12" x14ac:dyDescent="0.35">
      <c r="K3747" s="11"/>
      <c r="L3747" s="11"/>
    </row>
    <row r="3748" spans="11:12" x14ac:dyDescent="0.35">
      <c r="K3748" s="11"/>
      <c r="L3748" s="11"/>
    </row>
    <row r="3749" spans="11:12" x14ac:dyDescent="0.35">
      <c r="K3749" s="11"/>
      <c r="L3749" s="11"/>
    </row>
    <row r="3750" spans="11:12" x14ac:dyDescent="0.35">
      <c r="K3750" s="11"/>
      <c r="L3750" s="11"/>
    </row>
    <row r="3751" spans="11:12" x14ac:dyDescent="0.35">
      <c r="K3751" s="11"/>
      <c r="L3751" s="11"/>
    </row>
    <row r="3752" spans="11:12" x14ac:dyDescent="0.35">
      <c r="K3752" s="11"/>
      <c r="L3752" s="11"/>
    </row>
    <row r="3753" spans="11:12" x14ac:dyDescent="0.35">
      <c r="K3753" s="11"/>
      <c r="L3753" s="11"/>
    </row>
    <row r="3754" spans="11:12" x14ac:dyDescent="0.35">
      <c r="K3754" s="11"/>
      <c r="L3754" s="11"/>
    </row>
    <row r="3755" spans="11:12" x14ac:dyDescent="0.35">
      <c r="K3755" s="11"/>
      <c r="L3755" s="11"/>
    </row>
    <row r="3756" spans="11:12" x14ac:dyDescent="0.35">
      <c r="K3756" s="11"/>
      <c r="L3756" s="11"/>
    </row>
    <row r="3757" spans="11:12" x14ac:dyDescent="0.35">
      <c r="K3757" s="11"/>
      <c r="L3757" s="11"/>
    </row>
    <row r="3758" spans="11:12" x14ac:dyDescent="0.35">
      <c r="K3758" s="11"/>
      <c r="L3758" s="11"/>
    </row>
    <row r="3759" spans="11:12" x14ac:dyDescent="0.35">
      <c r="K3759" s="11"/>
      <c r="L3759" s="11"/>
    </row>
    <row r="3760" spans="11:12" x14ac:dyDescent="0.35">
      <c r="K3760" s="11"/>
      <c r="L3760" s="11"/>
    </row>
    <row r="3761" spans="11:12" x14ac:dyDescent="0.35">
      <c r="K3761" s="11"/>
      <c r="L3761" s="11"/>
    </row>
    <row r="3762" spans="11:12" x14ac:dyDescent="0.35">
      <c r="K3762" s="11"/>
      <c r="L3762" s="11"/>
    </row>
    <row r="3763" spans="11:12" x14ac:dyDescent="0.35">
      <c r="K3763" s="11"/>
      <c r="L3763" s="11"/>
    </row>
    <row r="3764" spans="11:12" x14ac:dyDescent="0.35">
      <c r="K3764" s="11"/>
      <c r="L3764" s="11"/>
    </row>
    <row r="3765" spans="11:12" x14ac:dyDescent="0.35">
      <c r="K3765" s="11"/>
      <c r="L3765" s="11"/>
    </row>
    <row r="3766" spans="11:12" x14ac:dyDescent="0.35">
      <c r="K3766" s="11"/>
      <c r="L3766" s="11"/>
    </row>
    <row r="3767" spans="11:12" x14ac:dyDescent="0.35">
      <c r="K3767" s="11"/>
      <c r="L3767" s="11"/>
    </row>
    <row r="3768" spans="11:12" x14ac:dyDescent="0.35">
      <c r="K3768" s="11"/>
      <c r="L3768" s="11"/>
    </row>
    <row r="3769" spans="11:12" x14ac:dyDescent="0.35">
      <c r="K3769" s="11"/>
      <c r="L3769" s="11"/>
    </row>
    <row r="3770" spans="11:12" x14ac:dyDescent="0.35">
      <c r="K3770" s="11"/>
      <c r="L3770" s="11"/>
    </row>
    <row r="3771" spans="11:12" x14ac:dyDescent="0.35">
      <c r="K3771" s="11"/>
      <c r="L3771" s="11"/>
    </row>
    <row r="3772" spans="11:12" x14ac:dyDescent="0.35">
      <c r="K3772" s="11"/>
      <c r="L3772" s="11"/>
    </row>
    <row r="3773" spans="11:12" x14ac:dyDescent="0.35">
      <c r="K3773" s="11"/>
      <c r="L3773" s="11"/>
    </row>
    <row r="3774" spans="11:12" x14ac:dyDescent="0.35">
      <c r="K3774" s="11"/>
      <c r="L3774" s="11"/>
    </row>
    <row r="3775" spans="11:12" x14ac:dyDescent="0.35">
      <c r="K3775" s="11"/>
      <c r="L3775" s="11"/>
    </row>
    <row r="3776" spans="11:12" x14ac:dyDescent="0.35">
      <c r="K3776" s="11"/>
      <c r="L3776" s="11"/>
    </row>
    <row r="3777" spans="11:12" x14ac:dyDescent="0.35">
      <c r="K3777" s="11"/>
      <c r="L3777" s="11"/>
    </row>
    <row r="3778" spans="11:12" x14ac:dyDescent="0.35">
      <c r="K3778" s="11"/>
      <c r="L3778" s="11"/>
    </row>
    <row r="3779" spans="11:12" x14ac:dyDescent="0.35">
      <c r="K3779" s="11"/>
      <c r="L3779" s="11"/>
    </row>
    <row r="3780" spans="11:12" x14ac:dyDescent="0.35">
      <c r="K3780" s="11"/>
      <c r="L3780" s="11"/>
    </row>
    <row r="3781" spans="11:12" x14ac:dyDescent="0.35">
      <c r="K3781" s="11"/>
      <c r="L3781" s="11"/>
    </row>
    <row r="3782" spans="11:12" x14ac:dyDescent="0.35">
      <c r="K3782" s="11"/>
      <c r="L3782" s="11"/>
    </row>
    <row r="3783" spans="11:12" x14ac:dyDescent="0.35">
      <c r="K3783" s="11"/>
      <c r="L3783" s="11"/>
    </row>
    <row r="3784" spans="11:12" x14ac:dyDescent="0.35">
      <c r="K3784" s="11"/>
      <c r="L3784" s="11"/>
    </row>
    <row r="3785" spans="11:12" x14ac:dyDescent="0.35">
      <c r="K3785" s="11"/>
      <c r="L3785" s="11"/>
    </row>
    <row r="3786" spans="11:12" x14ac:dyDescent="0.35">
      <c r="K3786" s="11"/>
      <c r="L3786" s="11"/>
    </row>
    <row r="3787" spans="11:12" x14ac:dyDescent="0.35">
      <c r="K3787" s="11"/>
      <c r="L3787" s="11"/>
    </row>
    <row r="3788" spans="11:12" x14ac:dyDescent="0.35">
      <c r="K3788" s="11"/>
      <c r="L3788" s="11"/>
    </row>
    <row r="3789" spans="11:12" x14ac:dyDescent="0.35">
      <c r="K3789" s="11"/>
      <c r="L3789" s="11"/>
    </row>
    <row r="3790" spans="11:12" x14ac:dyDescent="0.35">
      <c r="K3790" s="11"/>
      <c r="L3790" s="11"/>
    </row>
    <row r="3791" spans="11:12" x14ac:dyDescent="0.35">
      <c r="K3791" s="11"/>
      <c r="L3791" s="11"/>
    </row>
    <row r="3792" spans="11:12" x14ac:dyDescent="0.35">
      <c r="K3792" s="11"/>
      <c r="L3792" s="11"/>
    </row>
    <row r="3793" spans="11:12" x14ac:dyDescent="0.35">
      <c r="K3793" s="11"/>
      <c r="L3793" s="11"/>
    </row>
    <row r="3794" spans="11:12" x14ac:dyDescent="0.35">
      <c r="K3794" s="11"/>
      <c r="L3794" s="11"/>
    </row>
    <row r="3795" spans="11:12" x14ac:dyDescent="0.35">
      <c r="K3795" s="11"/>
      <c r="L3795" s="11"/>
    </row>
    <row r="3796" spans="11:12" x14ac:dyDescent="0.35">
      <c r="K3796" s="11"/>
      <c r="L3796" s="11"/>
    </row>
    <row r="3797" spans="11:12" x14ac:dyDescent="0.35">
      <c r="K3797" s="11"/>
      <c r="L3797" s="11"/>
    </row>
    <row r="3798" spans="11:12" x14ac:dyDescent="0.35">
      <c r="K3798" s="11"/>
      <c r="L3798" s="11"/>
    </row>
    <row r="3799" spans="11:12" x14ac:dyDescent="0.35">
      <c r="K3799" s="11"/>
      <c r="L3799" s="11"/>
    </row>
    <row r="3800" spans="11:12" x14ac:dyDescent="0.35">
      <c r="K3800" s="11"/>
      <c r="L3800" s="11"/>
    </row>
    <row r="3801" spans="11:12" x14ac:dyDescent="0.35">
      <c r="K3801" s="11"/>
      <c r="L3801" s="11"/>
    </row>
    <row r="3802" spans="11:12" x14ac:dyDescent="0.35">
      <c r="K3802" s="11"/>
      <c r="L3802" s="11"/>
    </row>
    <row r="3803" spans="11:12" x14ac:dyDescent="0.35">
      <c r="K3803" s="11"/>
      <c r="L3803" s="11"/>
    </row>
    <row r="3804" spans="11:12" x14ac:dyDescent="0.35">
      <c r="K3804" s="11"/>
      <c r="L3804" s="11"/>
    </row>
    <row r="3805" spans="11:12" x14ac:dyDescent="0.35">
      <c r="K3805" s="11"/>
      <c r="L3805" s="11"/>
    </row>
    <row r="3806" spans="11:12" x14ac:dyDescent="0.35">
      <c r="K3806" s="11"/>
      <c r="L3806" s="11"/>
    </row>
    <row r="3807" spans="11:12" x14ac:dyDescent="0.35">
      <c r="K3807" s="11"/>
      <c r="L3807" s="11"/>
    </row>
    <row r="3808" spans="11:12" x14ac:dyDescent="0.35">
      <c r="K3808" s="11"/>
      <c r="L3808" s="11"/>
    </row>
    <row r="3809" spans="11:12" x14ac:dyDescent="0.35">
      <c r="K3809" s="11"/>
      <c r="L3809" s="11"/>
    </row>
    <row r="3810" spans="11:12" x14ac:dyDescent="0.35">
      <c r="K3810" s="11"/>
      <c r="L3810" s="11"/>
    </row>
    <row r="3811" spans="11:12" x14ac:dyDescent="0.35">
      <c r="K3811" s="11"/>
      <c r="L3811" s="11"/>
    </row>
    <row r="3812" spans="11:12" x14ac:dyDescent="0.35">
      <c r="K3812" s="11"/>
      <c r="L3812" s="11"/>
    </row>
    <row r="3813" spans="11:12" x14ac:dyDescent="0.35">
      <c r="K3813" s="11"/>
      <c r="L3813" s="11"/>
    </row>
    <row r="3814" spans="11:12" x14ac:dyDescent="0.35">
      <c r="K3814" s="11"/>
      <c r="L3814" s="11"/>
    </row>
    <row r="3815" spans="11:12" x14ac:dyDescent="0.35">
      <c r="K3815" s="11"/>
      <c r="L3815" s="11"/>
    </row>
    <row r="3816" spans="11:12" x14ac:dyDescent="0.35">
      <c r="K3816" s="11"/>
      <c r="L3816" s="11"/>
    </row>
    <row r="3817" spans="11:12" x14ac:dyDescent="0.35">
      <c r="K3817" s="11"/>
      <c r="L3817" s="11"/>
    </row>
    <row r="3818" spans="11:12" x14ac:dyDescent="0.35">
      <c r="K3818" s="11"/>
      <c r="L3818" s="11"/>
    </row>
    <row r="3819" spans="11:12" x14ac:dyDescent="0.35">
      <c r="K3819" s="11"/>
      <c r="L3819" s="11"/>
    </row>
    <row r="3820" spans="11:12" x14ac:dyDescent="0.35">
      <c r="K3820" s="11"/>
      <c r="L3820" s="11"/>
    </row>
    <row r="3821" spans="11:12" x14ac:dyDescent="0.35">
      <c r="K3821" s="11"/>
      <c r="L3821" s="11"/>
    </row>
    <row r="3822" spans="11:12" x14ac:dyDescent="0.35">
      <c r="K3822" s="11"/>
      <c r="L3822" s="11"/>
    </row>
    <row r="3823" spans="11:12" x14ac:dyDescent="0.35">
      <c r="K3823" s="11"/>
      <c r="L3823" s="11"/>
    </row>
    <row r="3824" spans="11:12" x14ac:dyDescent="0.35">
      <c r="K3824" s="11"/>
      <c r="L3824" s="11"/>
    </row>
    <row r="3825" spans="11:12" x14ac:dyDescent="0.35">
      <c r="K3825" s="11"/>
      <c r="L3825" s="11"/>
    </row>
    <row r="3826" spans="11:12" x14ac:dyDescent="0.35">
      <c r="K3826" s="11"/>
      <c r="L3826" s="11"/>
    </row>
    <row r="3827" spans="11:12" x14ac:dyDescent="0.35">
      <c r="K3827" s="11"/>
      <c r="L3827" s="11"/>
    </row>
    <row r="3828" spans="11:12" x14ac:dyDescent="0.35">
      <c r="K3828" s="11"/>
      <c r="L3828" s="11"/>
    </row>
    <row r="3829" spans="11:12" x14ac:dyDescent="0.35">
      <c r="K3829" s="11"/>
      <c r="L3829" s="11"/>
    </row>
    <row r="3830" spans="11:12" x14ac:dyDescent="0.35">
      <c r="K3830" s="11"/>
      <c r="L3830" s="11"/>
    </row>
    <row r="3831" spans="11:12" x14ac:dyDescent="0.35">
      <c r="K3831" s="11"/>
      <c r="L3831" s="11"/>
    </row>
    <row r="3832" spans="11:12" x14ac:dyDescent="0.35">
      <c r="K3832" s="11"/>
      <c r="L3832" s="11"/>
    </row>
    <row r="3833" spans="11:12" x14ac:dyDescent="0.35">
      <c r="K3833" s="11"/>
      <c r="L3833" s="11"/>
    </row>
    <row r="3834" spans="11:12" x14ac:dyDescent="0.35">
      <c r="K3834" s="11"/>
      <c r="L3834" s="11"/>
    </row>
    <row r="3835" spans="11:12" x14ac:dyDescent="0.35">
      <c r="K3835" s="11"/>
      <c r="L3835" s="11"/>
    </row>
    <row r="3836" spans="11:12" x14ac:dyDescent="0.35">
      <c r="K3836" s="11"/>
      <c r="L3836" s="11"/>
    </row>
    <row r="3837" spans="11:12" x14ac:dyDescent="0.35">
      <c r="K3837" s="11"/>
      <c r="L3837" s="11"/>
    </row>
    <row r="3838" spans="11:12" x14ac:dyDescent="0.35">
      <c r="K3838" s="11"/>
      <c r="L3838" s="11"/>
    </row>
    <row r="3839" spans="11:12" x14ac:dyDescent="0.35">
      <c r="K3839" s="11"/>
      <c r="L3839" s="11"/>
    </row>
    <row r="3840" spans="11:12" x14ac:dyDescent="0.35">
      <c r="K3840" s="11"/>
      <c r="L3840" s="11"/>
    </row>
    <row r="3841" spans="11:12" x14ac:dyDescent="0.35">
      <c r="K3841" s="11"/>
      <c r="L3841" s="11"/>
    </row>
    <row r="3842" spans="11:12" x14ac:dyDescent="0.35">
      <c r="K3842" s="11"/>
      <c r="L3842" s="11"/>
    </row>
    <row r="3843" spans="11:12" x14ac:dyDescent="0.35">
      <c r="K3843" s="11"/>
      <c r="L3843" s="11"/>
    </row>
    <row r="3844" spans="11:12" x14ac:dyDescent="0.35">
      <c r="K3844" s="11"/>
      <c r="L3844" s="11"/>
    </row>
    <row r="3845" spans="11:12" x14ac:dyDescent="0.35">
      <c r="K3845" s="11"/>
      <c r="L3845" s="11"/>
    </row>
    <row r="3846" spans="11:12" x14ac:dyDescent="0.35">
      <c r="K3846" s="11"/>
      <c r="L3846" s="11"/>
    </row>
    <row r="3847" spans="11:12" x14ac:dyDescent="0.35">
      <c r="K3847" s="11"/>
      <c r="L3847" s="11"/>
    </row>
    <row r="3848" spans="11:12" x14ac:dyDescent="0.35">
      <c r="K3848" s="11"/>
      <c r="L3848" s="11"/>
    </row>
    <row r="3849" spans="11:12" x14ac:dyDescent="0.35">
      <c r="K3849" s="11"/>
      <c r="L3849" s="11"/>
    </row>
    <row r="3850" spans="11:12" x14ac:dyDescent="0.35">
      <c r="K3850" s="11"/>
      <c r="L3850" s="11"/>
    </row>
    <row r="3851" spans="11:12" x14ac:dyDescent="0.35">
      <c r="K3851" s="11"/>
      <c r="L3851" s="11"/>
    </row>
    <row r="3852" spans="11:12" x14ac:dyDescent="0.35">
      <c r="K3852" s="11"/>
      <c r="L3852" s="11"/>
    </row>
    <row r="3853" spans="11:12" x14ac:dyDescent="0.35">
      <c r="K3853" s="11"/>
      <c r="L3853" s="11"/>
    </row>
    <row r="3854" spans="11:12" x14ac:dyDescent="0.35">
      <c r="K3854" s="11"/>
      <c r="L3854" s="11"/>
    </row>
    <row r="3855" spans="11:12" x14ac:dyDescent="0.35">
      <c r="K3855" s="11"/>
      <c r="L3855" s="11"/>
    </row>
    <row r="3856" spans="11:12" x14ac:dyDescent="0.35">
      <c r="K3856" s="11"/>
      <c r="L3856" s="11"/>
    </row>
    <row r="3857" spans="11:12" x14ac:dyDescent="0.35">
      <c r="K3857" s="11"/>
      <c r="L3857" s="11"/>
    </row>
    <row r="3858" spans="11:12" x14ac:dyDescent="0.35">
      <c r="K3858" s="11"/>
      <c r="L3858" s="11"/>
    </row>
    <row r="3859" spans="11:12" x14ac:dyDescent="0.35">
      <c r="K3859" s="11"/>
      <c r="L3859" s="11"/>
    </row>
    <row r="3860" spans="11:12" x14ac:dyDescent="0.35">
      <c r="K3860" s="11"/>
      <c r="L3860" s="11"/>
    </row>
    <row r="3861" spans="11:12" x14ac:dyDescent="0.35">
      <c r="K3861" s="11"/>
      <c r="L3861" s="11"/>
    </row>
    <row r="3862" spans="11:12" x14ac:dyDescent="0.35">
      <c r="K3862" s="11"/>
      <c r="L3862" s="11"/>
    </row>
    <row r="3863" spans="11:12" x14ac:dyDescent="0.35">
      <c r="K3863" s="11"/>
      <c r="L3863" s="11"/>
    </row>
    <row r="3864" spans="11:12" x14ac:dyDescent="0.35">
      <c r="K3864" s="11"/>
      <c r="L3864" s="11"/>
    </row>
    <row r="3865" spans="11:12" x14ac:dyDescent="0.35">
      <c r="K3865" s="11"/>
      <c r="L3865" s="11"/>
    </row>
    <row r="3866" spans="11:12" x14ac:dyDescent="0.35">
      <c r="K3866" s="11"/>
      <c r="L3866" s="11"/>
    </row>
    <row r="3867" spans="11:12" x14ac:dyDescent="0.35">
      <c r="K3867" s="11"/>
      <c r="L3867" s="11"/>
    </row>
    <row r="3868" spans="11:12" x14ac:dyDescent="0.35">
      <c r="K3868" s="11"/>
      <c r="L3868" s="11"/>
    </row>
    <row r="3869" spans="11:12" x14ac:dyDescent="0.35">
      <c r="K3869" s="11"/>
      <c r="L3869" s="11"/>
    </row>
    <row r="3870" spans="11:12" x14ac:dyDescent="0.35">
      <c r="K3870" s="11"/>
      <c r="L3870" s="11"/>
    </row>
    <row r="3871" spans="11:12" x14ac:dyDescent="0.35">
      <c r="K3871" s="11"/>
      <c r="L3871" s="11"/>
    </row>
    <row r="3872" spans="11:12" x14ac:dyDescent="0.35">
      <c r="K3872" s="11"/>
      <c r="L3872" s="11"/>
    </row>
    <row r="3873" spans="11:12" x14ac:dyDescent="0.35">
      <c r="K3873" s="11"/>
      <c r="L3873" s="11"/>
    </row>
    <row r="3874" spans="11:12" x14ac:dyDescent="0.35">
      <c r="K3874" s="11"/>
      <c r="L3874" s="11"/>
    </row>
    <row r="3875" spans="11:12" x14ac:dyDescent="0.35">
      <c r="K3875" s="11"/>
      <c r="L3875" s="11"/>
    </row>
    <row r="3876" spans="11:12" x14ac:dyDescent="0.35">
      <c r="K3876" s="11"/>
      <c r="L3876" s="11"/>
    </row>
    <row r="3877" spans="11:12" x14ac:dyDescent="0.35">
      <c r="K3877" s="11"/>
      <c r="L3877" s="11"/>
    </row>
    <row r="3878" spans="11:12" x14ac:dyDescent="0.35">
      <c r="K3878" s="11"/>
      <c r="L3878" s="11"/>
    </row>
    <row r="3879" spans="11:12" x14ac:dyDescent="0.35">
      <c r="K3879" s="11"/>
      <c r="L3879" s="11"/>
    </row>
    <row r="3880" spans="11:12" x14ac:dyDescent="0.35">
      <c r="K3880" s="11"/>
      <c r="L3880" s="11"/>
    </row>
    <row r="3881" spans="11:12" x14ac:dyDescent="0.35">
      <c r="K3881" s="11"/>
      <c r="L3881" s="11"/>
    </row>
    <row r="3882" spans="11:12" x14ac:dyDescent="0.35">
      <c r="K3882" s="11"/>
      <c r="L3882" s="11"/>
    </row>
    <row r="3883" spans="11:12" x14ac:dyDescent="0.35">
      <c r="K3883" s="11"/>
      <c r="L3883" s="11"/>
    </row>
    <row r="3884" spans="11:12" x14ac:dyDescent="0.35">
      <c r="K3884" s="11"/>
      <c r="L3884" s="11"/>
    </row>
    <row r="3885" spans="11:12" x14ac:dyDescent="0.35">
      <c r="K3885" s="11"/>
      <c r="L3885" s="11"/>
    </row>
    <row r="3886" spans="11:12" x14ac:dyDescent="0.35">
      <c r="K3886" s="11"/>
      <c r="L3886" s="11"/>
    </row>
    <row r="3887" spans="11:12" x14ac:dyDescent="0.35">
      <c r="K3887" s="11"/>
      <c r="L3887" s="11"/>
    </row>
    <row r="3888" spans="11:12" x14ac:dyDescent="0.35">
      <c r="K3888" s="11"/>
      <c r="L3888" s="11"/>
    </row>
    <row r="3889" spans="11:12" x14ac:dyDescent="0.35">
      <c r="K3889" s="11"/>
      <c r="L3889" s="11"/>
    </row>
    <row r="3890" spans="11:12" x14ac:dyDescent="0.35">
      <c r="K3890" s="11"/>
      <c r="L3890" s="11"/>
    </row>
    <row r="3891" spans="11:12" x14ac:dyDescent="0.35">
      <c r="K3891" s="11"/>
      <c r="L3891" s="11"/>
    </row>
    <row r="3892" spans="11:12" x14ac:dyDescent="0.35">
      <c r="K3892" s="11"/>
      <c r="L3892" s="11"/>
    </row>
    <row r="3893" spans="11:12" x14ac:dyDescent="0.35">
      <c r="K3893" s="11"/>
      <c r="L3893" s="11"/>
    </row>
    <row r="3894" spans="11:12" x14ac:dyDescent="0.35">
      <c r="K3894" s="11"/>
      <c r="L3894" s="11"/>
    </row>
    <row r="3895" spans="11:12" x14ac:dyDescent="0.35">
      <c r="K3895" s="11"/>
      <c r="L3895" s="11"/>
    </row>
    <row r="3896" spans="11:12" x14ac:dyDescent="0.35">
      <c r="K3896" s="11"/>
      <c r="L3896" s="11"/>
    </row>
    <row r="3897" spans="11:12" x14ac:dyDescent="0.35">
      <c r="K3897" s="11"/>
      <c r="L3897" s="11"/>
    </row>
    <row r="3898" spans="11:12" x14ac:dyDescent="0.35">
      <c r="K3898" s="11"/>
      <c r="L3898" s="11"/>
    </row>
    <row r="3899" spans="11:12" x14ac:dyDescent="0.35">
      <c r="K3899" s="11"/>
      <c r="L3899" s="11"/>
    </row>
    <row r="3900" spans="11:12" x14ac:dyDescent="0.35">
      <c r="K3900" s="11"/>
      <c r="L3900" s="11"/>
    </row>
    <row r="3901" spans="11:12" x14ac:dyDescent="0.35">
      <c r="K3901" s="11"/>
      <c r="L3901" s="11"/>
    </row>
    <row r="3902" spans="11:12" x14ac:dyDescent="0.35">
      <c r="K3902" s="11"/>
      <c r="L3902" s="11"/>
    </row>
    <row r="3903" spans="11:12" x14ac:dyDescent="0.35">
      <c r="K3903" s="11"/>
      <c r="L3903" s="11"/>
    </row>
    <row r="3904" spans="11:12" x14ac:dyDescent="0.35">
      <c r="K3904" s="11"/>
      <c r="L3904" s="11"/>
    </row>
    <row r="3905" spans="11:12" x14ac:dyDescent="0.35">
      <c r="K3905" s="11"/>
      <c r="L3905" s="11"/>
    </row>
    <row r="3906" spans="11:12" x14ac:dyDescent="0.35">
      <c r="K3906" s="11"/>
      <c r="L3906" s="11"/>
    </row>
    <row r="3907" spans="11:12" x14ac:dyDescent="0.35">
      <c r="K3907" s="11"/>
      <c r="L3907" s="11"/>
    </row>
    <row r="3908" spans="11:12" x14ac:dyDescent="0.35">
      <c r="K3908" s="11"/>
      <c r="L3908" s="11"/>
    </row>
    <row r="3909" spans="11:12" x14ac:dyDescent="0.35">
      <c r="K3909" s="11"/>
      <c r="L3909" s="11"/>
    </row>
    <row r="3910" spans="11:12" x14ac:dyDescent="0.35">
      <c r="K3910" s="11"/>
      <c r="L3910" s="11"/>
    </row>
    <row r="3911" spans="11:12" x14ac:dyDescent="0.35">
      <c r="K3911" s="11"/>
      <c r="L3911" s="11"/>
    </row>
    <row r="3912" spans="11:12" x14ac:dyDescent="0.35">
      <c r="K3912" s="11"/>
      <c r="L3912" s="11"/>
    </row>
    <row r="3913" spans="11:12" x14ac:dyDescent="0.35">
      <c r="K3913" s="11"/>
      <c r="L3913" s="11"/>
    </row>
    <row r="3914" spans="11:12" x14ac:dyDescent="0.35">
      <c r="K3914" s="11"/>
      <c r="L3914" s="11"/>
    </row>
    <row r="3915" spans="11:12" x14ac:dyDescent="0.35">
      <c r="K3915" s="11"/>
      <c r="L3915" s="11"/>
    </row>
    <row r="3916" spans="11:12" x14ac:dyDescent="0.35">
      <c r="K3916" s="11"/>
      <c r="L3916" s="11"/>
    </row>
    <row r="3917" spans="11:12" x14ac:dyDescent="0.35">
      <c r="K3917" s="11"/>
      <c r="L3917" s="11"/>
    </row>
    <row r="3918" spans="11:12" x14ac:dyDescent="0.35">
      <c r="K3918" s="11"/>
      <c r="L3918" s="11"/>
    </row>
    <row r="3919" spans="11:12" x14ac:dyDescent="0.35">
      <c r="K3919" s="11"/>
      <c r="L3919" s="11"/>
    </row>
    <row r="3920" spans="11:12" x14ac:dyDescent="0.35">
      <c r="K3920" s="11"/>
      <c r="L3920" s="11"/>
    </row>
    <row r="3921" spans="11:12" x14ac:dyDescent="0.35">
      <c r="K3921" s="11"/>
      <c r="L3921" s="11"/>
    </row>
    <row r="3922" spans="11:12" x14ac:dyDescent="0.35">
      <c r="K3922" s="11"/>
      <c r="L3922" s="11"/>
    </row>
    <row r="3923" spans="11:12" x14ac:dyDescent="0.35">
      <c r="K3923" s="11"/>
      <c r="L3923" s="11"/>
    </row>
    <row r="3924" spans="11:12" x14ac:dyDescent="0.35">
      <c r="K3924" s="11"/>
      <c r="L3924" s="11"/>
    </row>
    <row r="3925" spans="11:12" x14ac:dyDescent="0.35">
      <c r="K3925" s="11"/>
      <c r="L3925" s="11"/>
    </row>
    <row r="3926" spans="11:12" x14ac:dyDescent="0.35">
      <c r="K3926" s="11"/>
      <c r="L3926" s="11"/>
    </row>
    <row r="3927" spans="11:12" x14ac:dyDescent="0.35">
      <c r="K3927" s="11"/>
      <c r="L3927" s="11"/>
    </row>
    <row r="3928" spans="11:12" x14ac:dyDescent="0.35">
      <c r="K3928" s="11"/>
      <c r="L3928" s="11"/>
    </row>
    <row r="3929" spans="11:12" x14ac:dyDescent="0.35">
      <c r="K3929" s="11"/>
      <c r="L3929" s="11"/>
    </row>
    <row r="3930" spans="11:12" x14ac:dyDescent="0.35">
      <c r="K3930" s="11"/>
      <c r="L3930" s="11"/>
    </row>
    <row r="3931" spans="11:12" x14ac:dyDescent="0.35">
      <c r="K3931" s="11"/>
      <c r="L3931" s="11"/>
    </row>
    <row r="3932" spans="11:12" x14ac:dyDescent="0.35">
      <c r="K3932" s="11"/>
      <c r="L3932" s="11"/>
    </row>
    <row r="3933" spans="11:12" x14ac:dyDescent="0.35">
      <c r="K3933" s="11"/>
      <c r="L3933" s="11"/>
    </row>
    <row r="3934" spans="11:12" x14ac:dyDescent="0.35">
      <c r="K3934" s="11"/>
      <c r="L3934" s="11"/>
    </row>
    <row r="3935" spans="11:12" x14ac:dyDescent="0.35">
      <c r="K3935" s="11"/>
      <c r="L3935" s="11"/>
    </row>
    <row r="3936" spans="11:12" x14ac:dyDescent="0.35">
      <c r="K3936" s="11"/>
      <c r="L3936" s="11"/>
    </row>
    <row r="3937" spans="11:12" x14ac:dyDescent="0.35">
      <c r="K3937" s="11"/>
      <c r="L3937" s="11"/>
    </row>
    <row r="3938" spans="11:12" x14ac:dyDescent="0.35">
      <c r="K3938" s="11"/>
      <c r="L3938" s="11"/>
    </row>
    <row r="3939" spans="11:12" x14ac:dyDescent="0.35">
      <c r="K3939" s="11"/>
      <c r="L3939" s="11"/>
    </row>
    <row r="3940" spans="11:12" x14ac:dyDescent="0.35">
      <c r="K3940" s="11"/>
      <c r="L3940" s="11"/>
    </row>
    <row r="3941" spans="11:12" x14ac:dyDescent="0.35">
      <c r="K3941" s="11"/>
      <c r="L3941" s="11"/>
    </row>
    <row r="3942" spans="11:12" x14ac:dyDescent="0.35">
      <c r="K3942" s="11"/>
      <c r="L3942" s="11"/>
    </row>
    <row r="3943" spans="11:12" x14ac:dyDescent="0.35">
      <c r="K3943" s="11"/>
      <c r="L3943" s="11"/>
    </row>
    <row r="3944" spans="11:12" x14ac:dyDescent="0.35">
      <c r="K3944" s="11"/>
      <c r="L3944" s="11"/>
    </row>
    <row r="3945" spans="11:12" x14ac:dyDescent="0.35">
      <c r="K3945" s="11"/>
      <c r="L3945" s="11"/>
    </row>
    <row r="3946" spans="11:12" x14ac:dyDescent="0.35">
      <c r="K3946" s="11"/>
      <c r="L3946" s="11"/>
    </row>
    <row r="3947" spans="11:12" x14ac:dyDescent="0.35">
      <c r="K3947" s="11"/>
      <c r="L3947" s="11"/>
    </row>
    <row r="3948" spans="11:12" x14ac:dyDescent="0.35">
      <c r="K3948" s="11"/>
      <c r="L3948" s="11"/>
    </row>
    <row r="3949" spans="11:12" x14ac:dyDescent="0.35">
      <c r="K3949" s="11"/>
      <c r="L3949" s="11"/>
    </row>
    <row r="3950" spans="11:12" x14ac:dyDescent="0.35">
      <c r="K3950" s="11"/>
      <c r="L3950" s="11"/>
    </row>
    <row r="3951" spans="11:12" x14ac:dyDescent="0.35">
      <c r="K3951" s="11"/>
      <c r="L3951" s="11"/>
    </row>
    <row r="3952" spans="11:12" x14ac:dyDescent="0.35">
      <c r="K3952" s="11"/>
      <c r="L3952" s="11"/>
    </row>
    <row r="3953" spans="11:12" x14ac:dyDescent="0.35">
      <c r="K3953" s="11"/>
      <c r="L3953" s="11"/>
    </row>
    <row r="3954" spans="11:12" x14ac:dyDescent="0.35">
      <c r="K3954" s="11"/>
      <c r="L3954" s="11"/>
    </row>
    <row r="3955" spans="11:12" x14ac:dyDescent="0.35">
      <c r="K3955" s="11"/>
      <c r="L3955" s="11"/>
    </row>
    <row r="3956" spans="11:12" x14ac:dyDescent="0.35">
      <c r="K3956" s="11"/>
      <c r="L3956" s="11"/>
    </row>
    <row r="3957" spans="11:12" x14ac:dyDescent="0.35">
      <c r="K3957" s="11"/>
      <c r="L3957" s="11"/>
    </row>
    <row r="3958" spans="11:12" x14ac:dyDescent="0.35">
      <c r="K3958" s="11"/>
      <c r="L3958" s="11"/>
    </row>
    <row r="3959" spans="11:12" x14ac:dyDescent="0.35">
      <c r="K3959" s="11"/>
      <c r="L3959" s="11"/>
    </row>
    <row r="3960" spans="11:12" x14ac:dyDescent="0.35">
      <c r="K3960" s="11"/>
      <c r="L3960" s="11"/>
    </row>
    <row r="3961" spans="11:12" x14ac:dyDescent="0.35">
      <c r="K3961" s="11"/>
      <c r="L3961" s="11"/>
    </row>
    <row r="3962" spans="11:12" x14ac:dyDescent="0.35">
      <c r="K3962" s="11"/>
      <c r="L3962" s="11"/>
    </row>
    <row r="3963" spans="11:12" x14ac:dyDescent="0.35">
      <c r="K3963" s="11"/>
      <c r="L3963" s="11"/>
    </row>
    <row r="3964" spans="11:12" x14ac:dyDescent="0.35">
      <c r="K3964" s="11"/>
      <c r="L3964" s="11"/>
    </row>
    <row r="3965" spans="11:12" x14ac:dyDescent="0.35">
      <c r="K3965" s="11"/>
      <c r="L3965" s="11"/>
    </row>
    <row r="3966" spans="11:12" x14ac:dyDescent="0.35">
      <c r="K3966" s="11"/>
      <c r="L3966" s="11"/>
    </row>
    <row r="3967" spans="11:12" x14ac:dyDescent="0.35">
      <c r="K3967" s="11"/>
      <c r="L3967" s="11"/>
    </row>
    <row r="3968" spans="11:12" x14ac:dyDescent="0.35">
      <c r="K3968" s="11"/>
      <c r="L3968" s="11"/>
    </row>
    <row r="3969" spans="11:12" x14ac:dyDescent="0.35">
      <c r="K3969" s="11"/>
      <c r="L3969" s="11"/>
    </row>
    <row r="3970" spans="11:12" x14ac:dyDescent="0.35">
      <c r="K3970" s="11"/>
      <c r="L3970" s="11"/>
    </row>
    <row r="3971" spans="11:12" x14ac:dyDescent="0.35">
      <c r="K3971" s="11"/>
      <c r="L3971" s="11"/>
    </row>
    <row r="3972" spans="11:12" x14ac:dyDescent="0.35">
      <c r="K3972" s="11"/>
      <c r="L3972" s="11"/>
    </row>
    <row r="3973" spans="11:12" x14ac:dyDescent="0.35">
      <c r="K3973" s="11"/>
      <c r="L3973" s="11"/>
    </row>
    <row r="3974" spans="11:12" x14ac:dyDescent="0.35">
      <c r="K3974" s="11"/>
      <c r="L3974" s="11"/>
    </row>
    <row r="3975" spans="11:12" x14ac:dyDescent="0.35">
      <c r="K3975" s="11"/>
      <c r="L3975" s="11"/>
    </row>
    <row r="3976" spans="11:12" x14ac:dyDescent="0.35">
      <c r="K3976" s="11"/>
      <c r="L3976" s="11"/>
    </row>
    <row r="3977" spans="11:12" x14ac:dyDescent="0.35">
      <c r="K3977" s="11"/>
      <c r="L3977" s="11"/>
    </row>
    <row r="3978" spans="11:12" x14ac:dyDescent="0.35">
      <c r="K3978" s="11"/>
      <c r="L3978" s="11"/>
    </row>
    <row r="3979" spans="11:12" x14ac:dyDescent="0.35">
      <c r="K3979" s="11"/>
      <c r="L3979" s="11"/>
    </row>
    <row r="3980" spans="11:12" x14ac:dyDescent="0.35">
      <c r="K3980" s="11"/>
      <c r="L3980" s="11"/>
    </row>
    <row r="3981" spans="11:12" x14ac:dyDescent="0.35">
      <c r="K3981" s="11"/>
      <c r="L3981" s="11"/>
    </row>
    <row r="3982" spans="11:12" x14ac:dyDescent="0.35">
      <c r="K3982" s="11"/>
      <c r="L3982" s="11"/>
    </row>
    <row r="3983" spans="11:12" x14ac:dyDescent="0.35">
      <c r="K3983" s="11"/>
      <c r="L3983" s="11"/>
    </row>
    <row r="3984" spans="11:12" x14ac:dyDescent="0.35">
      <c r="K3984" s="11"/>
      <c r="L3984" s="11"/>
    </row>
    <row r="3985" spans="11:12" x14ac:dyDescent="0.35">
      <c r="K3985" s="11"/>
      <c r="L3985" s="11"/>
    </row>
    <row r="3986" spans="11:12" x14ac:dyDescent="0.35">
      <c r="K3986" s="11"/>
      <c r="L3986" s="11"/>
    </row>
    <row r="3987" spans="11:12" x14ac:dyDescent="0.35">
      <c r="K3987" s="11"/>
      <c r="L3987" s="11"/>
    </row>
    <row r="3988" spans="11:12" x14ac:dyDescent="0.35">
      <c r="K3988" s="11"/>
      <c r="L3988" s="11"/>
    </row>
    <row r="3989" spans="11:12" x14ac:dyDescent="0.35">
      <c r="K3989" s="11"/>
      <c r="L3989" s="11"/>
    </row>
    <row r="3990" spans="11:12" x14ac:dyDescent="0.35">
      <c r="K3990" s="11"/>
      <c r="L3990" s="11"/>
    </row>
    <row r="3991" spans="11:12" x14ac:dyDescent="0.35">
      <c r="K3991" s="11"/>
      <c r="L3991" s="11"/>
    </row>
    <row r="3992" spans="11:12" x14ac:dyDescent="0.35">
      <c r="K3992" s="11"/>
      <c r="L3992" s="11"/>
    </row>
    <row r="3993" spans="11:12" x14ac:dyDescent="0.35">
      <c r="K3993" s="11"/>
      <c r="L3993" s="11"/>
    </row>
    <row r="3994" spans="11:12" x14ac:dyDescent="0.35">
      <c r="K3994" s="11"/>
      <c r="L3994" s="11"/>
    </row>
    <row r="3995" spans="11:12" x14ac:dyDescent="0.35">
      <c r="K3995" s="11"/>
      <c r="L3995" s="11"/>
    </row>
    <row r="3996" spans="11:12" x14ac:dyDescent="0.35">
      <c r="K3996" s="11"/>
      <c r="L3996" s="11"/>
    </row>
    <row r="3997" spans="11:12" x14ac:dyDescent="0.35">
      <c r="K3997" s="11"/>
      <c r="L3997" s="11"/>
    </row>
    <row r="3998" spans="11:12" x14ac:dyDescent="0.35">
      <c r="K3998" s="11"/>
      <c r="L3998" s="11"/>
    </row>
    <row r="3999" spans="11:12" x14ac:dyDescent="0.35">
      <c r="K3999" s="11"/>
      <c r="L3999" s="11"/>
    </row>
    <row r="4000" spans="11:12" x14ac:dyDescent="0.35">
      <c r="K4000" s="11"/>
      <c r="L4000" s="11"/>
    </row>
    <row r="4001" spans="11:12" x14ac:dyDescent="0.35">
      <c r="K4001" s="11"/>
      <c r="L4001" s="11"/>
    </row>
    <row r="4002" spans="11:12" x14ac:dyDescent="0.35">
      <c r="K4002" s="11"/>
      <c r="L4002" s="11"/>
    </row>
    <row r="4003" spans="11:12" x14ac:dyDescent="0.35">
      <c r="K4003" s="11"/>
      <c r="L4003" s="11"/>
    </row>
    <row r="4004" spans="11:12" x14ac:dyDescent="0.35">
      <c r="K4004" s="11"/>
      <c r="L4004" s="11"/>
    </row>
    <row r="4005" spans="11:12" x14ac:dyDescent="0.35">
      <c r="K4005" s="11"/>
      <c r="L4005" s="11"/>
    </row>
    <row r="4006" spans="11:12" x14ac:dyDescent="0.35">
      <c r="K4006" s="11"/>
      <c r="L4006" s="11"/>
    </row>
    <row r="4007" spans="11:12" x14ac:dyDescent="0.35">
      <c r="K4007" s="11"/>
      <c r="L4007" s="11"/>
    </row>
    <row r="4008" spans="11:12" x14ac:dyDescent="0.35">
      <c r="K4008" s="11"/>
      <c r="L4008" s="11"/>
    </row>
    <row r="4009" spans="11:12" x14ac:dyDescent="0.35">
      <c r="K4009" s="11"/>
      <c r="L4009" s="11"/>
    </row>
    <row r="4010" spans="11:12" x14ac:dyDescent="0.35">
      <c r="K4010" s="11"/>
      <c r="L4010" s="11"/>
    </row>
    <row r="4011" spans="11:12" x14ac:dyDescent="0.35">
      <c r="K4011" s="11"/>
      <c r="L4011" s="11"/>
    </row>
    <row r="4012" spans="11:12" x14ac:dyDescent="0.35">
      <c r="K4012" s="11"/>
      <c r="L4012" s="11"/>
    </row>
    <row r="4013" spans="11:12" x14ac:dyDescent="0.35">
      <c r="K4013" s="11"/>
      <c r="L4013" s="11"/>
    </row>
    <row r="4014" spans="11:12" x14ac:dyDescent="0.35">
      <c r="K4014" s="11"/>
      <c r="L4014" s="11"/>
    </row>
    <row r="4015" spans="11:12" x14ac:dyDescent="0.35">
      <c r="K4015" s="11"/>
      <c r="L4015" s="11"/>
    </row>
    <row r="4016" spans="11:12" x14ac:dyDescent="0.35">
      <c r="K4016" s="11"/>
      <c r="L4016" s="11"/>
    </row>
    <row r="4017" spans="11:12" x14ac:dyDescent="0.35">
      <c r="K4017" s="11"/>
      <c r="L4017" s="11"/>
    </row>
    <row r="4018" spans="11:12" x14ac:dyDescent="0.35">
      <c r="K4018" s="11"/>
      <c r="L4018" s="11"/>
    </row>
    <row r="4019" spans="11:12" x14ac:dyDescent="0.35">
      <c r="K4019" s="11"/>
      <c r="L4019" s="11"/>
    </row>
    <row r="4020" spans="11:12" x14ac:dyDescent="0.35">
      <c r="K4020" s="11"/>
      <c r="L4020" s="11"/>
    </row>
    <row r="4021" spans="11:12" x14ac:dyDescent="0.35">
      <c r="K4021" s="11"/>
      <c r="L4021" s="11"/>
    </row>
    <row r="4022" spans="11:12" x14ac:dyDescent="0.35">
      <c r="K4022" s="11"/>
      <c r="L4022" s="11"/>
    </row>
    <row r="4023" spans="11:12" x14ac:dyDescent="0.35">
      <c r="K4023" s="11"/>
      <c r="L4023" s="11"/>
    </row>
    <row r="4024" spans="11:12" x14ac:dyDescent="0.35">
      <c r="K4024" s="11"/>
      <c r="L4024" s="11"/>
    </row>
    <row r="4025" spans="11:12" x14ac:dyDescent="0.35">
      <c r="K4025" s="11"/>
      <c r="L4025" s="11"/>
    </row>
    <row r="4026" spans="11:12" x14ac:dyDescent="0.35">
      <c r="K4026" s="11"/>
      <c r="L4026" s="11"/>
    </row>
    <row r="4027" spans="11:12" x14ac:dyDescent="0.35">
      <c r="K4027" s="11"/>
      <c r="L4027" s="11"/>
    </row>
    <row r="4028" spans="11:12" x14ac:dyDescent="0.35">
      <c r="K4028" s="11"/>
      <c r="L4028" s="11"/>
    </row>
    <row r="4029" spans="11:12" x14ac:dyDescent="0.35">
      <c r="K4029" s="11"/>
      <c r="L4029" s="11"/>
    </row>
    <row r="4030" spans="11:12" x14ac:dyDescent="0.35">
      <c r="K4030" s="11"/>
      <c r="L4030" s="11"/>
    </row>
    <row r="4031" spans="11:12" x14ac:dyDescent="0.35">
      <c r="K4031" s="11"/>
      <c r="L4031" s="11"/>
    </row>
    <row r="4032" spans="11:12" x14ac:dyDescent="0.35">
      <c r="K4032" s="11"/>
      <c r="L4032" s="11"/>
    </row>
    <row r="4033" spans="11:12" x14ac:dyDescent="0.35">
      <c r="K4033" s="11"/>
      <c r="L4033" s="11"/>
    </row>
    <row r="4034" spans="11:12" x14ac:dyDescent="0.35">
      <c r="K4034" s="11"/>
      <c r="L4034" s="11"/>
    </row>
    <row r="4035" spans="11:12" x14ac:dyDescent="0.35">
      <c r="K4035" s="11"/>
      <c r="L4035" s="11"/>
    </row>
    <row r="4036" spans="11:12" x14ac:dyDescent="0.35">
      <c r="K4036" s="11"/>
      <c r="L4036" s="11"/>
    </row>
    <row r="4037" spans="11:12" x14ac:dyDescent="0.35">
      <c r="K4037" s="11"/>
      <c r="L4037" s="11"/>
    </row>
    <row r="4038" spans="11:12" x14ac:dyDescent="0.35">
      <c r="K4038" s="11"/>
      <c r="L4038" s="11"/>
    </row>
    <row r="4039" spans="11:12" x14ac:dyDescent="0.35">
      <c r="K4039" s="11"/>
      <c r="L4039" s="11"/>
    </row>
    <row r="4040" spans="11:12" x14ac:dyDescent="0.35">
      <c r="K4040" s="11"/>
      <c r="L4040" s="11"/>
    </row>
    <row r="4041" spans="11:12" x14ac:dyDescent="0.35">
      <c r="K4041" s="11"/>
      <c r="L4041" s="11"/>
    </row>
    <row r="4042" spans="11:12" x14ac:dyDescent="0.35">
      <c r="K4042" s="11"/>
      <c r="L4042" s="11"/>
    </row>
    <row r="4043" spans="11:12" x14ac:dyDescent="0.35">
      <c r="K4043" s="11"/>
      <c r="L4043" s="11"/>
    </row>
    <row r="4044" spans="11:12" x14ac:dyDescent="0.35">
      <c r="K4044" s="11"/>
      <c r="L4044" s="11"/>
    </row>
    <row r="4045" spans="11:12" x14ac:dyDescent="0.35">
      <c r="K4045" s="11"/>
      <c r="L4045" s="11"/>
    </row>
    <row r="4046" spans="11:12" x14ac:dyDescent="0.35">
      <c r="K4046" s="11"/>
      <c r="L4046" s="11"/>
    </row>
    <row r="4047" spans="11:12" x14ac:dyDescent="0.35">
      <c r="K4047" s="11"/>
      <c r="L4047" s="11"/>
    </row>
    <row r="4048" spans="11:12" x14ac:dyDescent="0.35">
      <c r="K4048" s="11"/>
      <c r="L4048" s="11"/>
    </row>
    <row r="4049" spans="11:12" x14ac:dyDescent="0.35">
      <c r="K4049" s="11"/>
      <c r="L4049" s="11"/>
    </row>
    <row r="4050" spans="11:12" x14ac:dyDescent="0.35">
      <c r="K4050" s="11"/>
      <c r="L4050" s="11"/>
    </row>
    <row r="4051" spans="11:12" x14ac:dyDescent="0.35">
      <c r="K4051" s="11"/>
      <c r="L4051" s="11"/>
    </row>
    <row r="4052" spans="11:12" x14ac:dyDescent="0.35">
      <c r="K4052" s="11"/>
      <c r="L4052" s="11"/>
    </row>
    <row r="4053" spans="11:12" x14ac:dyDescent="0.35">
      <c r="K4053" s="11"/>
      <c r="L4053" s="11"/>
    </row>
    <row r="4054" spans="11:12" x14ac:dyDescent="0.35">
      <c r="K4054" s="11"/>
      <c r="L4054" s="11"/>
    </row>
    <row r="4055" spans="11:12" x14ac:dyDescent="0.35">
      <c r="K4055" s="11"/>
      <c r="L4055" s="11"/>
    </row>
    <row r="4056" spans="11:12" x14ac:dyDescent="0.35">
      <c r="K4056" s="11"/>
      <c r="L4056" s="11"/>
    </row>
    <row r="4057" spans="11:12" x14ac:dyDescent="0.35">
      <c r="K4057" s="11"/>
      <c r="L4057" s="11"/>
    </row>
    <row r="4058" spans="11:12" x14ac:dyDescent="0.35">
      <c r="K4058" s="11"/>
      <c r="L4058" s="11"/>
    </row>
    <row r="4059" spans="11:12" x14ac:dyDescent="0.35">
      <c r="K4059" s="11"/>
      <c r="L4059" s="11"/>
    </row>
    <row r="4060" spans="11:12" x14ac:dyDescent="0.35">
      <c r="K4060" s="11"/>
      <c r="L4060" s="11"/>
    </row>
    <row r="4061" spans="11:12" x14ac:dyDescent="0.35">
      <c r="K4061" s="11"/>
      <c r="L4061" s="11"/>
    </row>
    <row r="4062" spans="11:12" x14ac:dyDescent="0.35">
      <c r="K4062" s="11"/>
      <c r="L4062" s="11"/>
    </row>
    <row r="4063" spans="11:12" x14ac:dyDescent="0.35">
      <c r="K4063" s="11"/>
      <c r="L4063" s="11"/>
    </row>
    <row r="4064" spans="11:12" x14ac:dyDescent="0.35">
      <c r="K4064" s="11"/>
      <c r="L4064" s="11"/>
    </row>
    <row r="4065" spans="11:12" x14ac:dyDescent="0.35">
      <c r="K4065" s="11"/>
      <c r="L4065" s="11"/>
    </row>
    <row r="4066" spans="11:12" x14ac:dyDescent="0.35">
      <c r="K4066" s="11"/>
      <c r="L4066" s="11"/>
    </row>
    <row r="4067" spans="11:12" x14ac:dyDescent="0.35">
      <c r="K4067" s="11"/>
      <c r="L4067" s="11"/>
    </row>
    <row r="4068" spans="11:12" x14ac:dyDescent="0.35">
      <c r="K4068" s="11"/>
      <c r="L4068" s="11"/>
    </row>
    <row r="4069" spans="11:12" x14ac:dyDescent="0.35">
      <c r="K4069" s="11"/>
      <c r="L4069" s="11"/>
    </row>
    <row r="4070" spans="11:12" x14ac:dyDescent="0.35">
      <c r="K4070" s="11"/>
      <c r="L4070" s="11"/>
    </row>
    <row r="4071" spans="11:12" x14ac:dyDescent="0.35">
      <c r="K4071" s="11"/>
      <c r="L4071" s="11"/>
    </row>
    <row r="4072" spans="11:12" x14ac:dyDescent="0.35">
      <c r="K4072" s="11"/>
      <c r="L4072" s="11"/>
    </row>
    <row r="4073" spans="11:12" x14ac:dyDescent="0.35">
      <c r="K4073" s="11"/>
      <c r="L4073" s="11"/>
    </row>
    <row r="4074" spans="11:12" x14ac:dyDescent="0.35">
      <c r="K4074" s="11"/>
      <c r="L4074" s="11"/>
    </row>
    <row r="4075" spans="11:12" x14ac:dyDescent="0.35">
      <c r="K4075" s="11"/>
      <c r="L4075" s="11"/>
    </row>
    <row r="4076" spans="11:12" x14ac:dyDescent="0.35">
      <c r="K4076" s="11"/>
      <c r="L4076" s="11"/>
    </row>
    <row r="4077" spans="11:12" x14ac:dyDescent="0.35">
      <c r="K4077" s="11"/>
      <c r="L4077" s="11"/>
    </row>
    <row r="4078" spans="11:12" x14ac:dyDescent="0.35">
      <c r="K4078" s="11"/>
      <c r="L4078" s="11"/>
    </row>
    <row r="4079" spans="11:12" x14ac:dyDescent="0.35">
      <c r="K4079" s="11"/>
      <c r="L4079" s="11"/>
    </row>
    <row r="4080" spans="11:12" x14ac:dyDescent="0.35">
      <c r="K4080" s="11"/>
      <c r="L4080" s="11"/>
    </row>
    <row r="4081" spans="11:12" x14ac:dyDescent="0.35">
      <c r="K4081" s="11"/>
      <c r="L4081" s="11"/>
    </row>
    <row r="4082" spans="11:12" x14ac:dyDescent="0.35">
      <c r="K4082" s="11"/>
      <c r="L4082" s="11"/>
    </row>
    <row r="4083" spans="11:12" x14ac:dyDescent="0.35">
      <c r="K4083" s="11"/>
      <c r="L4083" s="11"/>
    </row>
    <row r="4084" spans="11:12" x14ac:dyDescent="0.35">
      <c r="K4084" s="11"/>
      <c r="L4084" s="11"/>
    </row>
    <row r="4085" spans="11:12" x14ac:dyDescent="0.35">
      <c r="K4085" s="11"/>
      <c r="L4085" s="11"/>
    </row>
    <row r="4086" spans="11:12" x14ac:dyDescent="0.35">
      <c r="K4086" s="11"/>
      <c r="L4086" s="11"/>
    </row>
    <row r="4087" spans="11:12" x14ac:dyDescent="0.35">
      <c r="K4087" s="11"/>
      <c r="L4087" s="11"/>
    </row>
    <row r="4088" spans="11:12" x14ac:dyDescent="0.35">
      <c r="K4088" s="11"/>
      <c r="L4088" s="11"/>
    </row>
    <row r="4089" spans="11:12" x14ac:dyDescent="0.35">
      <c r="K4089" s="11"/>
      <c r="L4089" s="11"/>
    </row>
    <row r="4090" spans="11:12" x14ac:dyDescent="0.35">
      <c r="K4090" s="11"/>
      <c r="L4090" s="11"/>
    </row>
    <row r="4091" spans="11:12" x14ac:dyDescent="0.35">
      <c r="K4091" s="11"/>
      <c r="L4091" s="11"/>
    </row>
    <row r="4092" spans="11:12" x14ac:dyDescent="0.35">
      <c r="K4092" s="11"/>
      <c r="L4092" s="11"/>
    </row>
    <row r="4093" spans="11:12" x14ac:dyDescent="0.35">
      <c r="K4093" s="11"/>
      <c r="L4093" s="11"/>
    </row>
    <row r="4094" spans="11:12" x14ac:dyDescent="0.35">
      <c r="K4094" s="11"/>
      <c r="L4094" s="11"/>
    </row>
    <row r="4095" spans="11:12" x14ac:dyDescent="0.35">
      <c r="K4095" s="11"/>
      <c r="L4095" s="11"/>
    </row>
    <row r="4096" spans="11:12" x14ac:dyDescent="0.35">
      <c r="K4096" s="11"/>
      <c r="L4096" s="11"/>
    </row>
    <row r="4097" spans="11:12" x14ac:dyDescent="0.35">
      <c r="K4097" s="11"/>
      <c r="L4097" s="11"/>
    </row>
    <row r="4098" spans="11:12" x14ac:dyDescent="0.35">
      <c r="K4098" s="11"/>
      <c r="L4098" s="11"/>
    </row>
    <row r="4099" spans="11:12" x14ac:dyDescent="0.35">
      <c r="K4099" s="11"/>
      <c r="L4099" s="11"/>
    </row>
    <row r="4100" spans="11:12" x14ac:dyDescent="0.35">
      <c r="K4100" s="11"/>
      <c r="L4100" s="11"/>
    </row>
    <row r="4101" spans="11:12" x14ac:dyDescent="0.35">
      <c r="K4101" s="11"/>
      <c r="L4101" s="11"/>
    </row>
    <row r="4102" spans="11:12" x14ac:dyDescent="0.35">
      <c r="K4102" s="11"/>
      <c r="L4102" s="11"/>
    </row>
    <row r="4103" spans="11:12" x14ac:dyDescent="0.35">
      <c r="K4103" s="11"/>
      <c r="L4103" s="11"/>
    </row>
    <row r="4104" spans="11:12" x14ac:dyDescent="0.35">
      <c r="K4104" s="11"/>
      <c r="L4104" s="11"/>
    </row>
    <row r="4105" spans="11:12" x14ac:dyDescent="0.35">
      <c r="K4105" s="11"/>
      <c r="L4105" s="11"/>
    </row>
    <row r="4106" spans="11:12" x14ac:dyDescent="0.35">
      <c r="K4106" s="11"/>
      <c r="L4106" s="11"/>
    </row>
    <row r="4107" spans="11:12" x14ac:dyDescent="0.35">
      <c r="K4107" s="11"/>
      <c r="L4107" s="11"/>
    </row>
    <row r="4108" spans="11:12" x14ac:dyDescent="0.35">
      <c r="K4108" s="11"/>
      <c r="L4108" s="11"/>
    </row>
    <row r="4109" spans="11:12" x14ac:dyDescent="0.35">
      <c r="K4109" s="11"/>
      <c r="L4109" s="11"/>
    </row>
    <row r="4110" spans="11:12" x14ac:dyDescent="0.35">
      <c r="K4110" s="11"/>
      <c r="L4110" s="11"/>
    </row>
    <row r="4111" spans="11:12" x14ac:dyDescent="0.35">
      <c r="K4111" s="11"/>
      <c r="L4111" s="11"/>
    </row>
    <row r="4112" spans="11:12" x14ac:dyDescent="0.35">
      <c r="K4112" s="11"/>
      <c r="L4112" s="11"/>
    </row>
    <row r="4113" spans="11:12" x14ac:dyDescent="0.35">
      <c r="K4113" s="11"/>
      <c r="L4113" s="11"/>
    </row>
    <row r="4114" spans="11:12" x14ac:dyDescent="0.35">
      <c r="K4114" s="11"/>
      <c r="L4114" s="11"/>
    </row>
    <row r="4115" spans="11:12" x14ac:dyDescent="0.35">
      <c r="K4115" s="11"/>
      <c r="L4115" s="11"/>
    </row>
    <row r="4116" spans="11:12" x14ac:dyDescent="0.35">
      <c r="K4116" s="11"/>
      <c r="L4116" s="11"/>
    </row>
    <row r="4117" spans="11:12" x14ac:dyDescent="0.35">
      <c r="K4117" s="11"/>
      <c r="L4117" s="11"/>
    </row>
    <row r="4118" spans="11:12" x14ac:dyDescent="0.35">
      <c r="K4118" s="11"/>
      <c r="L4118" s="11"/>
    </row>
    <row r="4119" spans="11:12" x14ac:dyDescent="0.35">
      <c r="K4119" s="11"/>
      <c r="L4119" s="11"/>
    </row>
    <row r="4120" spans="11:12" x14ac:dyDescent="0.35">
      <c r="K4120" s="11"/>
      <c r="L4120" s="11"/>
    </row>
    <row r="4121" spans="11:12" x14ac:dyDescent="0.35">
      <c r="K4121" s="11"/>
      <c r="L4121" s="11"/>
    </row>
    <row r="4122" spans="11:12" x14ac:dyDescent="0.35">
      <c r="K4122" s="11"/>
      <c r="L4122" s="11"/>
    </row>
    <row r="4123" spans="11:12" x14ac:dyDescent="0.35">
      <c r="K4123" s="11"/>
      <c r="L4123" s="11"/>
    </row>
    <row r="4124" spans="11:12" x14ac:dyDescent="0.35">
      <c r="K4124" s="11"/>
      <c r="L4124" s="11"/>
    </row>
    <row r="4125" spans="11:12" x14ac:dyDescent="0.35">
      <c r="K4125" s="11"/>
      <c r="L4125" s="11"/>
    </row>
    <row r="4126" spans="11:12" x14ac:dyDescent="0.35">
      <c r="K4126" s="11"/>
      <c r="L4126" s="11"/>
    </row>
    <row r="4127" spans="11:12" x14ac:dyDescent="0.35">
      <c r="K4127" s="11"/>
      <c r="L4127" s="11"/>
    </row>
    <row r="4128" spans="11:12" x14ac:dyDescent="0.35">
      <c r="K4128" s="11"/>
      <c r="L4128" s="11"/>
    </row>
    <row r="4129" spans="11:12" x14ac:dyDescent="0.35">
      <c r="K4129" s="11"/>
      <c r="L4129" s="11"/>
    </row>
    <row r="4130" spans="11:12" x14ac:dyDescent="0.35">
      <c r="K4130" s="11"/>
      <c r="L4130" s="11"/>
    </row>
    <row r="4131" spans="11:12" x14ac:dyDescent="0.35">
      <c r="K4131" s="11"/>
      <c r="L4131" s="11"/>
    </row>
    <row r="4132" spans="11:12" x14ac:dyDescent="0.35">
      <c r="K4132" s="11"/>
      <c r="L4132" s="11"/>
    </row>
    <row r="4133" spans="11:12" x14ac:dyDescent="0.35">
      <c r="K4133" s="11"/>
      <c r="L4133" s="11"/>
    </row>
    <row r="4134" spans="11:12" x14ac:dyDescent="0.35">
      <c r="K4134" s="11"/>
      <c r="L4134" s="11"/>
    </row>
    <row r="4135" spans="11:12" x14ac:dyDescent="0.35">
      <c r="K4135" s="11"/>
      <c r="L4135" s="11"/>
    </row>
    <row r="4136" spans="11:12" x14ac:dyDescent="0.35">
      <c r="K4136" s="11"/>
      <c r="L4136" s="11"/>
    </row>
    <row r="4137" spans="11:12" x14ac:dyDescent="0.35">
      <c r="K4137" s="11"/>
      <c r="L4137" s="11"/>
    </row>
    <row r="4138" spans="11:12" x14ac:dyDescent="0.35">
      <c r="K4138" s="11"/>
      <c r="L4138" s="11"/>
    </row>
    <row r="4139" spans="11:12" x14ac:dyDescent="0.35">
      <c r="K4139" s="11"/>
      <c r="L4139" s="11"/>
    </row>
    <row r="4140" spans="11:12" x14ac:dyDescent="0.35">
      <c r="K4140" s="11"/>
      <c r="L4140" s="11"/>
    </row>
    <row r="4141" spans="11:12" x14ac:dyDescent="0.35">
      <c r="K4141" s="11"/>
      <c r="L4141" s="11"/>
    </row>
    <row r="4142" spans="11:12" x14ac:dyDescent="0.35">
      <c r="K4142" s="11"/>
      <c r="L4142" s="11"/>
    </row>
    <row r="4143" spans="11:12" x14ac:dyDescent="0.35">
      <c r="K4143" s="11"/>
      <c r="L4143" s="11"/>
    </row>
    <row r="4144" spans="11:12" x14ac:dyDescent="0.35">
      <c r="K4144" s="11"/>
      <c r="L4144" s="11"/>
    </row>
    <row r="4145" spans="11:12" x14ac:dyDescent="0.35">
      <c r="K4145" s="11"/>
      <c r="L4145" s="11"/>
    </row>
    <row r="4146" spans="11:12" x14ac:dyDescent="0.35">
      <c r="K4146" s="11"/>
      <c r="L4146" s="11"/>
    </row>
    <row r="4147" spans="11:12" x14ac:dyDescent="0.35">
      <c r="K4147" s="11"/>
      <c r="L4147" s="11"/>
    </row>
    <row r="4148" spans="11:12" x14ac:dyDescent="0.35">
      <c r="K4148" s="11"/>
      <c r="L4148" s="11"/>
    </row>
    <row r="4149" spans="11:12" x14ac:dyDescent="0.35">
      <c r="K4149" s="11"/>
      <c r="L4149" s="11"/>
    </row>
    <row r="4150" spans="11:12" x14ac:dyDescent="0.35">
      <c r="K4150" s="11"/>
      <c r="L4150" s="11"/>
    </row>
    <row r="4151" spans="11:12" x14ac:dyDescent="0.35">
      <c r="K4151" s="11"/>
      <c r="L4151" s="11"/>
    </row>
    <row r="4152" spans="11:12" x14ac:dyDescent="0.35">
      <c r="K4152" s="11"/>
      <c r="L4152" s="11"/>
    </row>
    <row r="4153" spans="11:12" x14ac:dyDescent="0.35">
      <c r="K4153" s="11"/>
      <c r="L4153" s="11"/>
    </row>
    <row r="4154" spans="11:12" x14ac:dyDescent="0.35">
      <c r="K4154" s="11"/>
      <c r="L4154" s="11"/>
    </row>
    <row r="4155" spans="11:12" x14ac:dyDescent="0.35">
      <c r="K4155" s="11"/>
      <c r="L4155" s="11"/>
    </row>
    <row r="4156" spans="11:12" x14ac:dyDescent="0.35">
      <c r="K4156" s="11"/>
      <c r="L4156" s="11"/>
    </row>
    <row r="4157" spans="11:12" x14ac:dyDescent="0.35">
      <c r="K4157" s="11"/>
      <c r="L4157" s="11"/>
    </row>
    <row r="4158" spans="11:12" x14ac:dyDescent="0.35">
      <c r="K4158" s="11"/>
      <c r="L4158" s="11"/>
    </row>
    <row r="4159" spans="11:12" x14ac:dyDescent="0.35">
      <c r="K4159" s="11"/>
      <c r="L4159" s="11"/>
    </row>
    <row r="4160" spans="11:12" x14ac:dyDescent="0.35">
      <c r="K4160" s="11"/>
      <c r="L4160" s="11"/>
    </row>
    <row r="4161" spans="11:12" x14ac:dyDescent="0.35">
      <c r="K4161" s="11"/>
      <c r="L4161" s="11"/>
    </row>
    <row r="4162" spans="11:12" x14ac:dyDescent="0.35">
      <c r="K4162" s="11"/>
      <c r="L4162" s="11"/>
    </row>
    <row r="4163" spans="11:12" x14ac:dyDescent="0.35">
      <c r="K4163" s="11"/>
      <c r="L4163" s="11"/>
    </row>
    <row r="4164" spans="11:12" x14ac:dyDescent="0.35">
      <c r="K4164" s="11"/>
      <c r="L4164" s="11"/>
    </row>
    <row r="4165" spans="11:12" x14ac:dyDescent="0.35">
      <c r="K4165" s="11"/>
      <c r="L4165" s="11"/>
    </row>
    <row r="4166" spans="11:12" x14ac:dyDescent="0.35">
      <c r="K4166" s="11"/>
      <c r="L4166" s="11"/>
    </row>
    <row r="4167" spans="11:12" x14ac:dyDescent="0.35">
      <c r="K4167" s="11"/>
      <c r="L4167" s="11"/>
    </row>
    <row r="4168" spans="11:12" x14ac:dyDescent="0.35">
      <c r="K4168" s="11"/>
      <c r="L4168" s="11"/>
    </row>
    <row r="4169" spans="11:12" x14ac:dyDescent="0.35">
      <c r="K4169" s="11"/>
      <c r="L4169" s="11"/>
    </row>
    <row r="4170" spans="11:12" x14ac:dyDescent="0.35">
      <c r="K4170" s="11"/>
      <c r="L4170" s="11"/>
    </row>
    <row r="4171" spans="11:12" x14ac:dyDescent="0.35">
      <c r="K4171" s="11"/>
      <c r="L4171" s="11"/>
    </row>
    <row r="4172" spans="11:12" x14ac:dyDescent="0.35">
      <c r="K4172" s="11"/>
      <c r="L4172" s="11"/>
    </row>
    <row r="4173" spans="11:12" x14ac:dyDescent="0.35">
      <c r="K4173" s="11"/>
      <c r="L4173" s="11"/>
    </row>
    <row r="4174" spans="11:12" x14ac:dyDescent="0.35">
      <c r="K4174" s="11"/>
      <c r="L4174" s="11"/>
    </row>
    <row r="4175" spans="11:12" x14ac:dyDescent="0.35">
      <c r="K4175" s="11"/>
      <c r="L4175" s="11"/>
    </row>
    <row r="4176" spans="11:12" x14ac:dyDescent="0.35">
      <c r="K4176" s="11"/>
      <c r="L4176" s="11"/>
    </row>
    <row r="4177" spans="11:12" x14ac:dyDescent="0.35">
      <c r="K4177" s="11"/>
      <c r="L4177" s="11"/>
    </row>
    <row r="4178" spans="11:12" x14ac:dyDescent="0.35">
      <c r="K4178" s="11"/>
      <c r="L4178" s="11"/>
    </row>
    <row r="4179" spans="11:12" x14ac:dyDescent="0.35">
      <c r="K4179" s="11"/>
      <c r="L4179" s="11"/>
    </row>
    <row r="4180" spans="11:12" x14ac:dyDescent="0.35">
      <c r="K4180" s="11"/>
      <c r="L4180" s="11"/>
    </row>
    <row r="4181" spans="11:12" x14ac:dyDescent="0.35">
      <c r="K4181" s="11"/>
      <c r="L4181" s="11"/>
    </row>
    <row r="4182" spans="11:12" x14ac:dyDescent="0.35">
      <c r="K4182" s="11"/>
      <c r="L4182" s="11"/>
    </row>
    <row r="4183" spans="11:12" x14ac:dyDescent="0.35">
      <c r="K4183" s="11"/>
      <c r="L4183" s="11"/>
    </row>
    <row r="4184" spans="11:12" x14ac:dyDescent="0.35">
      <c r="K4184" s="11"/>
      <c r="L4184" s="11"/>
    </row>
    <row r="4185" spans="11:12" x14ac:dyDescent="0.35">
      <c r="K4185" s="11"/>
      <c r="L4185" s="11"/>
    </row>
    <row r="4186" spans="11:12" x14ac:dyDescent="0.35">
      <c r="K4186" s="11"/>
      <c r="L4186" s="11"/>
    </row>
    <row r="4187" spans="11:12" x14ac:dyDescent="0.35">
      <c r="K4187" s="11"/>
      <c r="L4187" s="11"/>
    </row>
    <row r="4188" spans="11:12" x14ac:dyDescent="0.35">
      <c r="K4188" s="11"/>
      <c r="L4188" s="11"/>
    </row>
    <row r="4189" spans="11:12" x14ac:dyDescent="0.35">
      <c r="K4189" s="11"/>
      <c r="L4189" s="11"/>
    </row>
    <row r="4190" spans="11:12" x14ac:dyDescent="0.35">
      <c r="K4190" s="11"/>
      <c r="L4190" s="11"/>
    </row>
    <row r="4191" spans="11:12" x14ac:dyDescent="0.35">
      <c r="K4191" s="11"/>
      <c r="L4191" s="11"/>
    </row>
    <row r="4192" spans="11:12" x14ac:dyDescent="0.35">
      <c r="K4192" s="11"/>
      <c r="L4192" s="11"/>
    </row>
    <row r="4193" spans="11:12" x14ac:dyDescent="0.35">
      <c r="K4193" s="11"/>
      <c r="L4193" s="11"/>
    </row>
    <row r="4194" spans="11:12" x14ac:dyDescent="0.35">
      <c r="K4194" s="11"/>
      <c r="L4194" s="11"/>
    </row>
    <row r="4195" spans="11:12" x14ac:dyDescent="0.35">
      <c r="K4195" s="11"/>
      <c r="L4195" s="11"/>
    </row>
    <row r="4196" spans="11:12" x14ac:dyDescent="0.35">
      <c r="K4196" s="11"/>
      <c r="L4196" s="11"/>
    </row>
    <row r="4197" spans="11:12" x14ac:dyDescent="0.35">
      <c r="K4197" s="11"/>
      <c r="L4197" s="11"/>
    </row>
    <row r="4198" spans="11:12" x14ac:dyDescent="0.35">
      <c r="K4198" s="11"/>
      <c r="L4198" s="11"/>
    </row>
    <row r="4199" spans="11:12" x14ac:dyDescent="0.35">
      <c r="K4199" s="11"/>
      <c r="L4199" s="11"/>
    </row>
    <row r="4200" spans="11:12" x14ac:dyDescent="0.35">
      <c r="K4200" s="11"/>
      <c r="L4200" s="11"/>
    </row>
    <row r="4201" spans="11:12" x14ac:dyDescent="0.35">
      <c r="K4201" s="11"/>
      <c r="L4201" s="11"/>
    </row>
    <row r="4202" spans="11:12" x14ac:dyDescent="0.35">
      <c r="K4202" s="11"/>
      <c r="L4202" s="11"/>
    </row>
    <row r="4203" spans="11:12" x14ac:dyDescent="0.35">
      <c r="K4203" s="11"/>
      <c r="L4203" s="11"/>
    </row>
    <row r="4204" spans="11:12" x14ac:dyDescent="0.35">
      <c r="K4204" s="11"/>
      <c r="L4204" s="11"/>
    </row>
    <row r="4205" spans="11:12" x14ac:dyDescent="0.35">
      <c r="K4205" s="11"/>
      <c r="L4205" s="11"/>
    </row>
    <row r="4206" spans="11:12" x14ac:dyDescent="0.35">
      <c r="K4206" s="11"/>
      <c r="L4206" s="11"/>
    </row>
    <row r="4207" spans="11:12" x14ac:dyDescent="0.35">
      <c r="K4207" s="11"/>
      <c r="L4207" s="11"/>
    </row>
    <row r="4208" spans="11:12" x14ac:dyDescent="0.35">
      <c r="K4208" s="11"/>
      <c r="L4208" s="11"/>
    </row>
    <row r="4209" spans="11:12" x14ac:dyDescent="0.35">
      <c r="K4209" s="11"/>
      <c r="L4209" s="11"/>
    </row>
    <row r="4210" spans="11:12" x14ac:dyDescent="0.35">
      <c r="K4210" s="11"/>
      <c r="L4210" s="11"/>
    </row>
    <row r="4211" spans="11:12" x14ac:dyDescent="0.35">
      <c r="K4211" s="11"/>
      <c r="L4211" s="11"/>
    </row>
    <row r="4212" spans="11:12" x14ac:dyDescent="0.35">
      <c r="K4212" s="11"/>
      <c r="L4212" s="11"/>
    </row>
    <row r="4213" spans="11:12" x14ac:dyDescent="0.35">
      <c r="K4213" s="11"/>
      <c r="L4213" s="11"/>
    </row>
    <row r="4214" spans="11:12" x14ac:dyDescent="0.35">
      <c r="K4214" s="11"/>
      <c r="L4214" s="11"/>
    </row>
    <row r="4215" spans="11:12" x14ac:dyDescent="0.35">
      <c r="K4215" s="11"/>
      <c r="L4215" s="11"/>
    </row>
    <row r="4216" spans="11:12" x14ac:dyDescent="0.35">
      <c r="K4216" s="11"/>
      <c r="L4216" s="11"/>
    </row>
    <row r="4217" spans="11:12" x14ac:dyDescent="0.35">
      <c r="K4217" s="11"/>
      <c r="L4217" s="11"/>
    </row>
    <row r="4218" spans="11:12" x14ac:dyDescent="0.35">
      <c r="K4218" s="11"/>
      <c r="L4218" s="11"/>
    </row>
    <row r="4219" spans="11:12" x14ac:dyDescent="0.35">
      <c r="K4219" s="11"/>
      <c r="L4219" s="11"/>
    </row>
    <row r="4220" spans="11:12" x14ac:dyDescent="0.35">
      <c r="K4220" s="11"/>
      <c r="L4220" s="11"/>
    </row>
    <row r="4221" spans="11:12" x14ac:dyDescent="0.35">
      <c r="K4221" s="11"/>
      <c r="L4221" s="11"/>
    </row>
    <row r="4222" spans="11:12" x14ac:dyDescent="0.35">
      <c r="K4222" s="11"/>
      <c r="L4222" s="11"/>
    </row>
    <row r="4223" spans="11:12" x14ac:dyDescent="0.35">
      <c r="K4223" s="11"/>
      <c r="L4223" s="11"/>
    </row>
    <row r="4224" spans="11:12" x14ac:dyDescent="0.35">
      <c r="K4224" s="11"/>
      <c r="L4224" s="11"/>
    </row>
    <row r="4225" spans="11:12" x14ac:dyDescent="0.35">
      <c r="K4225" s="11"/>
      <c r="L4225" s="11"/>
    </row>
    <row r="4226" spans="11:12" x14ac:dyDescent="0.35">
      <c r="K4226" s="11"/>
      <c r="L4226" s="11"/>
    </row>
    <row r="4227" spans="11:12" x14ac:dyDescent="0.35">
      <c r="K4227" s="11"/>
      <c r="L4227" s="11"/>
    </row>
    <row r="4228" spans="11:12" x14ac:dyDescent="0.35">
      <c r="K4228" s="11"/>
      <c r="L4228" s="11"/>
    </row>
    <row r="4229" spans="11:12" x14ac:dyDescent="0.35">
      <c r="K4229" s="11"/>
      <c r="L4229" s="11"/>
    </row>
    <row r="4230" spans="11:12" x14ac:dyDescent="0.35">
      <c r="K4230" s="11"/>
      <c r="L4230" s="11"/>
    </row>
    <row r="4231" spans="11:12" x14ac:dyDescent="0.35">
      <c r="K4231" s="11"/>
      <c r="L4231" s="11"/>
    </row>
    <row r="4232" spans="11:12" x14ac:dyDescent="0.35">
      <c r="K4232" s="11"/>
      <c r="L4232" s="11"/>
    </row>
    <row r="4233" spans="11:12" x14ac:dyDescent="0.35">
      <c r="K4233" s="11"/>
      <c r="L4233" s="11"/>
    </row>
    <row r="4234" spans="11:12" x14ac:dyDescent="0.35">
      <c r="K4234" s="11"/>
      <c r="L4234" s="11"/>
    </row>
    <row r="4235" spans="11:12" x14ac:dyDescent="0.35">
      <c r="K4235" s="11"/>
      <c r="L4235" s="11"/>
    </row>
    <row r="4236" spans="11:12" x14ac:dyDescent="0.35">
      <c r="K4236" s="11"/>
      <c r="L4236" s="11"/>
    </row>
    <row r="4237" spans="11:12" x14ac:dyDescent="0.35">
      <c r="K4237" s="11"/>
      <c r="L4237" s="11"/>
    </row>
    <row r="4238" spans="11:12" x14ac:dyDescent="0.35">
      <c r="K4238" s="11"/>
      <c r="L4238" s="11"/>
    </row>
    <row r="4239" spans="11:12" x14ac:dyDescent="0.35">
      <c r="K4239" s="11"/>
      <c r="L4239" s="11"/>
    </row>
    <row r="4240" spans="11:12" x14ac:dyDescent="0.35">
      <c r="K4240" s="11"/>
      <c r="L4240" s="11"/>
    </row>
    <row r="4241" spans="11:12" x14ac:dyDescent="0.35">
      <c r="K4241" s="11"/>
      <c r="L4241" s="11"/>
    </row>
    <row r="4242" spans="11:12" x14ac:dyDescent="0.35">
      <c r="K4242" s="11"/>
      <c r="L4242" s="11"/>
    </row>
    <row r="4243" spans="11:12" x14ac:dyDescent="0.35">
      <c r="K4243" s="11"/>
      <c r="L4243" s="11"/>
    </row>
    <row r="4244" spans="11:12" x14ac:dyDescent="0.35">
      <c r="K4244" s="11"/>
      <c r="L4244" s="11"/>
    </row>
    <row r="4245" spans="11:12" x14ac:dyDescent="0.35">
      <c r="K4245" s="11"/>
      <c r="L4245" s="11"/>
    </row>
    <row r="4246" spans="11:12" x14ac:dyDescent="0.35">
      <c r="K4246" s="11"/>
      <c r="L4246" s="11"/>
    </row>
    <row r="4247" spans="11:12" x14ac:dyDescent="0.35">
      <c r="K4247" s="11"/>
      <c r="L4247" s="11"/>
    </row>
    <row r="4248" spans="11:12" x14ac:dyDescent="0.35">
      <c r="K4248" s="11"/>
      <c r="L4248" s="11"/>
    </row>
    <row r="4249" spans="11:12" x14ac:dyDescent="0.35">
      <c r="K4249" s="11"/>
      <c r="L4249" s="11"/>
    </row>
    <row r="4250" spans="11:12" x14ac:dyDescent="0.35">
      <c r="K4250" s="11"/>
      <c r="L4250" s="11"/>
    </row>
    <row r="4251" spans="11:12" x14ac:dyDescent="0.35">
      <c r="K4251" s="11"/>
      <c r="L4251" s="11"/>
    </row>
    <row r="4252" spans="11:12" x14ac:dyDescent="0.35">
      <c r="K4252" s="11"/>
      <c r="L4252" s="11"/>
    </row>
    <row r="4253" spans="11:12" x14ac:dyDescent="0.35">
      <c r="K4253" s="11"/>
      <c r="L4253" s="11"/>
    </row>
    <row r="4254" spans="11:12" x14ac:dyDescent="0.35">
      <c r="K4254" s="11"/>
      <c r="L4254" s="11"/>
    </row>
    <row r="4255" spans="11:12" x14ac:dyDescent="0.35">
      <c r="K4255" s="11"/>
      <c r="L4255" s="11"/>
    </row>
    <row r="4256" spans="11:12" x14ac:dyDescent="0.35">
      <c r="K4256" s="11"/>
      <c r="L4256" s="11"/>
    </row>
    <row r="4257" spans="11:12" x14ac:dyDescent="0.35">
      <c r="K4257" s="11"/>
      <c r="L4257" s="11"/>
    </row>
    <row r="4258" spans="11:12" x14ac:dyDescent="0.35">
      <c r="K4258" s="11"/>
      <c r="L4258" s="11"/>
    </row>
    <row r="4259" spans="11:12" x14ac:dyDescent="0.35">
      <c r="K4259" s="11"/>
      <c r="L4259" s="11"/>
    </row>
    <row r="4260" spans="11:12" x14ac:dyDescent="0.35">
      <c r="K4260" s="11"/>
      <c r="L4260" s="11"/>
    </row>
    <row r="4261" spans="11:12" x14ac:dyDescent="0.35">
      <c r="K4261" s="11"/>
      <c r="L4261" s="11"/>
    </row>
    <row r="4262" spans="11:12" x14ac:dyDescent="0.35">
      <c r="K4262" s="11"/>
      <c r="L4262" s="11"/>
    </row>
    <row r="4263" spans="11:12" x14ac:dyDescent="0.35">
      <c r="K4263" s="11"/>
      <c r="L4263" s="11"/>
    </row>
    <row r="4264" spans="11:12" x14ac:dyDescent="0.35">
      <c r="K4264" s="11"/>
      <c r="L4264" s="11"/>
    </row>
    <row r="4265" spans="11:12" x14ac:dyDescent="0.35">
      <c r="K4265" s="11"/>
      <c r="L4265" s="11"/>
    </row>
    <row r="4266" spans="11:12" x14ac:dyDescent="0.35">
      <c r="K4266" s="11"/>
      <c r="L4266" s="11"/>
    </row>
    <row r="4267" spans="11:12" x14ac:dyDescent="0.35">
      <c r="K4267" s="11"/>
      <c r="L4267" s="11"/>
    </row>
    <row r="4268" spans="11:12" x14ac:dyDescent="0.35">
      <c r="K4268" s="11"/>
      <c r="L4268" s="11"/>
    </row>
    <row r="4269" spans="11:12" x14ac:dyDescent="0.35">
      <c r="K4269" s="11"/>
      <c r="L4269" s="11"/>
    </row>
    <row r="4270" spans="11:12" x14ac:dyDescent="0.35">
      <c r="K4270" s="11"/>
      <c r="L4270" s="11"/>
    </row>
    <row r="4271" spans="11:12" x14ac:dyDescent="0.35">
      <c r="K4271" s="11"/>
      <c r="L4271" s="11"/>
    </row>
    <row r="4272" spans="11:12" x14ac:dyDescent="0.35">
      <c r="K4272" s="11"/>
      <c r="L4272" s="11"/>
    </row>
    <row r="4273" spans="11:12" x14ac:dyDescent="0.35">
      <c r="K4273" s="11"/>
      <c r="L4273" s="11"/>
    </row>
    <row r="4274" spans="11:12" x14ac:dyDescent="0.35">
      <c r="K4274" s="11"/>
      <c r="L4274" s="11"/>
    </row>
    <row r="4275" spans="11:12" x14ac:dyDescent="0.35">
      <c r="K4275" s="11"/>
      <c r="L4275" s="11"/>
    </row>
    <row r="4276" spans="11:12" x14ac:dyDescent="0.35">
      <c r="K4276" s="11"/>
      <c r="L4276" s="11"/>
    </row>
    <row r="4277" spans="11:12" x14ac:dyDescent="0.35">
      <c r="K4277" s="11"/>
      <c r="L4277" s="11"/>
    </row>
    <row r="4278" spans="11:12" x14ac:dyDescent="0.35">
      <c r="K4278" s="11"/>
      <c r="L4278" s="11"/>
    </row>
    <row r="4279" spans="11:12" x14ac:dyDescent="0.35">
      <c r="K4279" s="11"/>
      <c r="L4279" s="11"/>
    </row>
    <row r="4280" spans="11:12" x14ac:dyDescent="0.35">
      <c r="K4280" s="11"/>
      <c r="L4280" s="11"/>
    </row>
    <row r="4281" spans="11:12" x14ac:dyDescent="0.35">
      <c r="K4281" s="11"/>
      <c r="L4281" s="11"/>
    </row>
    <row r="4282" spans="11:12" x14ac:dyDescent="0.35">
      <c r="K4282" s="11"/>
      <c r="L4282" s="11"/>
    </row>
    <row r="4283" spans="11:12" x14ac:dyDescent="0.35">
      <c r="K4283" s="11"/>
      <c r="L4283" s="11"/>
    </row>
    <row r="4284" spans="11:12" x14ac:dyDescent="0.35">
      <c r="K4284" s="11"/>
      <c r="L4284" s="11"/>
    </row>
    <row r="4285" spans="11:12" x14ac:dyDescent="0.35">
      <c r="K4285" s="11"/>
      <c r="L4285" s="11"/>
    </row>
    <row r="4286" spans="11:12" x14ac:dyDescent="0.35">
      <c r="K4286" s="11"/>
      <c r="L4286" s="11"/>
    </row>
    <row r="4287" spans="11:12" x14ac:dyDescent="0.35">
      <c r="K4287" s="11"/>
      <c r="L4287" s="11"/>
    </row>
    <row r="4288" spans="11:12" x14ac:dyDescent="0.35">
      <c r="K4288" s="11"/>
      <c r="L4288" s="11"/>
    </row>
    <row r="4289" spans="11:12" x14ac:dyDescent="0.35">
      <c r="K4289" s="11"/>
      <c r="L4289" s="11"/>
    </row>
    <row r="4290" spans="11:12" x14ac:dyDescent="0.35">
      <c r="K4290" s="11"/>
      <c r="L4290" s="11"/>
    </row>
    <row r="4291" spans="11:12" x14ac:dyDescent="0.35">
      <c r="K4291" s="11"/>
      <c r="L4291" s="11"/>
    </row>
    <row r="4292" spans="11:12" x14ac:dyDescent="0.35">
      <c r="K4292" s="11"/>
      <c r="L4292" s="11"/>
    </row>
    <row r="4293" spans="11:12" x14ac:dyDescent="0.35">
      <c r="K4293" s="11"/>
      <c r="L4293" s="11"/>
    </row>
    <row r="4294" spans="11:12" x14ac:dyDescent="0.35">
      <c r="K4294" s="11"/>
      <c r="L4294" s="11"/>
    </row>
    <row r="4295" spans="11:12" x14ac:dyDescent="0.35">
      <c r="K4295" s="11"/>
      <c r="L4295" s="11"/>
    </row>
    <row r="4296" spans="11:12" x14ac:dyDescent="0.35">
      <c r="K4296" s="11"/>
      <c r="L4296" s="11"/>
    </row>
    <row r="4297" spans="11:12" x14ac:dyDescent="0.35">
      <c r="K4297" s="11"/>
      <c r="L4297" s="11"/>
    </row>
    <row r="4298" spans="11:12" x14ac:dyDescent="0.35">
      <c r="K4298" s="11"/>
      <c r="L4298" s="11"/>
    </row>
    <row r="4299" spans="11:12" x14ac:dyDescent="0.35">
      <c r="K4299" s="11"/>
      <c r="L4299" s="11"/>
    </row>
    <row r="4300" spans="11:12" x14ac:dyDescent="0.35">
      <c r="K4300" s="11"/>
      <c r="L4300" s="11"/>
    </row>
    <row r="4301" spans="11:12" x14ac:dyDescent="0.35">
      <c r="K4301" s="11"/>
      <c r="L4301" s="11"/>
    </row>
    <row r="4302" spans="11:12" x14ac:dyDescent="0.35">
      <c r="K4302" s="11"/>
      <c r="L4302" s="11"/>
    </row>
    <row r="4303" spans="11:12" x14ac:dyDescent="0.35">
      <c r="K4303" s="11"/>
      <c r="L4303" s="11"/>
    </row>
    <row r="4304" spans="11:12" x14ac:dyDescent="0.35">
      <c r="K4304" s="11"/>
      <c r="L4304" s="11"/>
    </row>
    <row r="4305" spans="11:12" x14ac:dyDescent="0.35">
      <c r="K4305" s="11"/>
      <c r="L4305" s="11"/>
    </row>
    <row r="4306" spans="11:12" x14ac:dyDescent="0.35">
      <c r="K4306" s="11"/>
      <c r="L4306" s="11"/>
    </row>
    <row r="4307" spans="11:12" x14ac:dyDescent="0.35">
      <c r="K4307" s="11"/>
      <c r="L4307" s="11"/>
    </row>
    <row r="4308" spans="11:12" x14ac:dyDescent="0.35">
      <c r="K4308" s="11"/>
      <c r="L4308" s="11"/>
    </row>
    <row r="4309" spans="11:12" x14ac:dyDescent="0.35">
      <c r="K4309" s="11"/>
      <c r="L4309" s="11"/>
    </row>
    <row r="4310" spans="11:12" x14ac:dyDescent="0.35">
      <c r="K4310" s="11"/>
      <c r="L4310" s="11"/>
    </row>
    <row r="4311" spans="11:12" x14ac:dyDescent="0.35">
      <c r="K4311" s="11"/>
      <c r="L4311" s="11"/>
    </row>
    <row r="4312" spans="11:12" x14ac:dyDescent="0.35">
      <c r="K4312" s="11"/>
      <c r="L4312" s="11"/>
    </row>
    <row r="4313" spans="11:12" x14ac:dyDescent="0.35">
      <c r="K4313" s="11"/>
      <c r="L4313" s="11"/>
    </row>
    <row r="4314" spans="11:12" x14ac:dyDescent="0.35">
      <c r="K4314" s="11"/>
      <c r="L4314" s="11"/>
    </row>
    <row r="4315" spans="11:12" x14ac:dyDescent="0.35">
      <c r="K4315" s="11"/>
      <c r="L4315" s="11"/>
    </row>
    <row r="4316" spans="11:12" x14ac:dyDescent="0.35">
      <c r="K4316" s="11"/>
      <c r="L4316" s="11"/>
    </row>
    <row r="4317" spans="11:12" x14ac:dyDescent="0.35">
      <c r="K4317" s="11"/>
      <c r="L4317" s="11"/>
    </row>
    <row r="4318" spans="11:12" x14ac:dyDescent="0.35">
      <c r="K4318" s="11"/>
      <c r="L4318" s="11"/>
    </row>
    <row r="4319" spans="11:12" x14ac:dyDescent="0.35">
      <c r="K4319" s="11"/>
      <c r="L4319" s="11"/>
    </row>
    <row r="4320" spans="11:12" x14ac:dyDescent="0.35">
      <c r="K4320" s="11"/>
      <c r="L4320" s="11"/>
    </row>
    <row r="4321" spans="11:12" x14ac:dyDescent="0.35">
      <c r="K4321" s="11"/>
      <c r="L4321" s="11"/>
    </row>
    <row r="4322" spans="11:12" x14ac:dyDescent="0.35">
      <c r="K4322" s="11"/>
      <c r="L4322" s="11"/>
    </row>
    <row r="4323" spans="11:12" x14ac:dyDescent="0.35">
      <c r="K4323" s="11"/>
      <c r="L4323" s="11"/>
    </row>
    <row r="4324" spans="11:12" x14ac:dyDescent="0.35">
      <c r="K4324" s="11"/>
      <c r="L4324" s="11"/>
    </row>
    <row r="4325" spans="11:12" x14ac:dyDescent="0.35">
      <c r="K4325" s="11"/>
      <c r="L4325" s="11"/>
    </row>
    <row r="4326" spans="11:12" x14ac:dyDescent="0.35">
      <c r="K4326" s="11"/>
      <c r="L4326" s="11"/>
    </row>
    <row r="4327" spans="11:12" x14ac:dyDescent="0.35">
      <c r="K4327" s="11"/>
      <c r="L4327" s="11"/>
    </row>
    <row r="4328" spans="11:12" x14ac:dyDescent="0.35">
      <c r="K4328" s="11"/>
      <c r="L4328" s="11"/>
    </row>
    <row r="4329" spans="11:12" x14ac:dyDescent="0.35">
      <c r="K4329" s="11"/>
      <c r="L4329" s="11"/>
    </row>
    <row r="4330" spans="11:12" x14ac:dyDescent="0.35">
      <c r="K4330" s="11"/>
      <c r="L4330" s="11"/>
    </row>
    <row r="4331" spans="11:12" x14ac:dyDescent="0.35">
      <c r="K4331" s="11"/>
      <c r="L4331" s="11"/>
    </row>
    <row r="4332" spans="11:12" x14ac:dyDescent="0.35">
      <c r="K4332" s="11"/>
      <c r="L4332" s="11"/>
    </row>
    <row r="4333" spans="11:12" x14ac:dyDescent="0.35">
      <c r="K4333" s="11"/>
      <c r="L4333" s="11"/>
    </row>
    <row r="4334" spans="11:12" x14ac:dyDescent="0.35">
      <c r="K4334" s="11"/>
      <c r="L4334" s="11"/>
    </row>
    <row r="4335" spans="11:12" x14ac:dyDescent="0.35">
      <c r="K4335" s="11"/>
      <c r="L4335" s="11"/>
    </row>
    <row r="4336" spans="11:12" x14ac:dyDescent="0.35">
      <c r="K4336" s="11"/>
      <c r="L4336" s="11"/>
    </row>
    <row r="4337" spans="11:12" x14ac:dyDescent="0.35">
      <c r="K4337" s="11"/>
      <c r="L4337" s="11"/>
    </row>
    <row r="4338" spans="11:12" x14ac:dyDescent="0.35">
      <c r="K4338" s="11"/>
      <c r="L4338" s="11"/>
    </row>
    <row r="4339" spans="11:12" x14ac:dyDescent="0.35">
      <c r="K4339" s="11"/>
      <c r="L4339" s="11"/>
    </row>
    <row r="4340" spans="11:12" x14ac:dyDescent="0.35">
      <c r="K4340" s="11"/>
      <c r="L4340" s="11"/>
    </row>
    <row r="4341" spans="11:12" x14ac:dyDescent="0.35">
      <c r="K4341" s="11"/>
      <c r="L4341" s="11"/>
    </row>
    <row r="4342" spans="11:12" x14ac:dyDescent="0.35">
      <c r="K4342" s="11"/>
      <c r="L4342" s="11"/>
    </row>
    <row r="4343" spans="11:12" x14ac:dyDescent="0.35">
      <c r="K4343" s="11"/>
      <c r="L4343" s="11"/>
    </row>
    <row r="4344" spans="11:12" x14ac:dyDescent="0.35">
      <c r="K4344" s="11"/>
      <c r="L4344" s="11"/>
    </row>
    <row r="4345" spans="11:12" x14ac:dyDescent="0.35">
      <c r="K4345" s="11"/>
      <c r="L4345" s="11"/>
    </row>
    <row r="4346" spans="11:12" x14ac:dyDescent="0.35">
      <c r="K4346" s="11"/>
      <c r="L4346" s="11"/>
    </row>
    <row r="4347" spans="11:12" x14ac:dyDescent="0.35">
      <c r="K4347" s="11"/>
      <c r="L4347" s="11"/>
    </row>
    <row r="4348" spans="11:12" x14ac:dyDescent="0.35">
      <c r="K4348" s="11"/>
      <c r="L4348" s="11"/>
    </row>
    <row r="4349" spans="11:12" x14ac:dyDescent="0.35">
      <c r="K4349" s="11"/>
      <c r="L4349" s="11"/>
    </row>
    <row r="4350" spans="11:12" x14ac:dyDescent="0.35">
      <c r="K4350" s="11"/>
      <c r="L4350" s="11"/>
    </row>
    <row r="4351" spans="11:12" x14ac:dyDescent="0.35">
      <c r="K4351" s="11"/>
      <c r="L4351" s="11"/>
    </row>
    <row r="4352" spans="11:12" x14ac:dyDescent="0.35">
      <c r="K4352" s="11"/>
      <c r="L4352" s="11"/>
    </row>
    <row r="4353" spans="11:12" x14ac:dyDescent="0.35">
      <c r="K4353" s="11"/>
      <c r="L4353" s="11"/>
    </row>
    <row r="4354" spans="11:12" x14ac:dyDescent="0.35">
      <c r="K4354" s="11"/>
      <c r="L4354" s="11"/>
    </row>
    <row r="4355" spans="11:12" x14ac:dyDescent="0.35">
      <c r="K4355" s="11"/>
      <c r="L4355" s="11"/>
    </row>
    <row r="4356" spans="11:12" x14ac:dyDescent="0.35">
      <c r="K4356" s="11"/>
      <c r="L4356" s="11"/>
    </row>
    <row r="4357" spans="11:12" x14ac:dyDescent="0.35">
      <c r="K4357" s="11"/>
      <c r="L4357" s="11"/>
    </row>
    <row r="4358" spans="11:12" x14ac:dyDescent="0.35">
      <c r="K4358" s="11"/>
      <c r="L4358" s="11"/>
    </row>
    <row r="4359" spans="11:12" x14ac:dyDescent="0.35">
      <c r="K4359" s="11"/>
      <c r="L4359" s="11"/>
    </row>
    <row r="4360" spans="11:12" x14ac:dyDescent="0.35">
      <c r="K4360" s="11"/>
      <c r="L4360" s="11"/>
    </row>
    <row r="4361" spans="11:12" x14ac:dyDescent="0.35">
      <c r="K4361" s="11"/>
      <c r="L4361" s="11"/>
    </row>
    <row r="4362" spans="11:12" x14ac:dyDescent="0.35">
      <c r="K4362" s="11"/>
      <c r="L4362" s="11"/>
    </row>
    <row r="4363" spans="11:12" x14ac:dyDescent="0.35">
      <c r="K4363" s="11"/>
      <c r="L4363" s="11"/>
    </row>
    <row r="4364" spans="11:12" x14ac:dyDescent="0.35">
      <c r="K4364" s="11"/>
      <c r="L4364" s="11"/>
    </row>
    <row r="4365" spans="11:12" x14ac:dyDescent="0.35">
      <c r="K4365" s="11"/>
      <c r="L4365" s="11"/>
    </row>
    <row r="4366" spans="11:12" x14ac:dyDescent="0.35">
      <c r="K4366" s="11"/>
      <c r="L4366" s="11"/>
    </row>
    <row r="4367" spans="11:12" x14ac:dyDescent="0.35">
      <c r="K4367" s="11"/>
      <c r="L4367" s="11"/>
    </row>
    <row r="4368" spans="11:12" x14ac:dyDescent="0.35">
      <c r="K4368" s="11"/>
      <c r="L4368" s="11"/>
    </row>
    <row r="4369" spans="11:12" x14ac:dyDescent="0.35">
      <c r="K4369" s="11"/>
      <c r="L4369" s="11"/>
    </row>
    <row r="4370" spans="11:12" x14ac:dyDescent="0.35">
      <c r="K4370" s="11"/>
      <c r="L4370" s="11"/>
    </row>
    <row r="4371" spans="11:12" x14ac:dyDescent="0.35">
      <c r="K4371" s="11"/>
      <c r="L4371" s="11"/>
    </row>
    <row r="4372" spans="11:12" x14ac:dyDescent="0.35">
      <c r="K4372" s="11"/>
      <c r="L4372" s="11"/>
    </row>
    <row r="4373" spans="11:12" x14ac:dyDescent="0.35">
      <c r="K4373" s="11"/>
      <c r="L4373" s="11"/>
    </row>
    <row r="4374" spans="11:12" x14ac:dyDescent="0.35">
      <c r="K4374" s="11"/>
      <c r="L4374" s="11"/>
    </row>
    <row r="4375" spans="11:12" x14ac:dyDescent="0.35">
      <c r="K4375" s="11"/>
      <c r="L4375" s="11"/>
    </row>
    <row r="4376" spans="11:12" x14ac:dyDescent="0.35">
      <c r="K4376" s="11"/>
      <c r="L4376" s="11"/>
    </row>
    <row r="4377" spans="11:12" x14ac:dyDescent="0.35">
      <c r="K4377" s="11"/>
      <c r="L4377" s="11"/>
    </row>
    <row r="4378" spans="11:12" x14ac:dyDescent="0.35">
      <c r="K4378" s="11"/>
      <c r="L4378" s="11"/>
    </row>
    <row r="4379" spans="11:12" x14ac:dyDescent="0.35">
      <c r="K4379" s="11"/>
      <c r="L4379" s="11"/>
    </row>
    <row r="4380" spans="11:12" x14ac:dyDescent="0.35">
      <c r="K4380" s="11"/>
      <c r="L4380" s="11"/>
    </row>
    <row r="4381" spans="11:12" x14ac:dyDescent="0.35">
      <c r="K4381" s="11"/>
      <c r="L4381" s="11"/>
    </row>
    <row r="4382" spans="11:12" x14ac:dyDescent="0.35">
      <c r="K4382" s="11"/>
      <c r="L4382" s="11"/>
    </row>
    <row r="4383" spans="11:12" x14ac:dyDescent="0.35">
      <c r="K4383" s="11"/>
      <c r="L4383" s="11"/>
    </row>
    <row r="4384" spans="11:12" x14ac:dyDescent="0.35">
      <c r="K4384" s="11"/>
      <c r="L4384" s="11"/>
    </row>
    <row r="4385" spans="11:12" x14ac:dyDescent="0.35">
      <c r="K4385" s="11"/>
      <c r="L4385" s="11"/>
    </row>
    <row r="4386" spans="11:12" x14ac:dyDescent="0.35">
      <c r="K4386" s="11"/>
      <c r="L4386" s="11"/>
    </row>
    <row r="4387" spans="11:12" x14ac:dyDescent="0.35">
      <c r="K4387" s="11"/>
      <c r="L4387" s="11"/>
    </row>
    <row r="4388" spans="11:12" x14ac:dyDescent="0.35">
      <c r="K4388" s="11"/>
      <c r="L4388" s="11"/>
    </row>
    <row r="4389" spans="11:12" x14ac:dyDescent="0.35">
      <c r="K4389" s="11"/>
      <c r="L4389" s="11"/>
    </row>
    <row r="4390" spans="11:12" x14ac:dyDescent="0.35">
      <c r="K4390" s="11"/>
      <c r="L4390" s="11"/>
    </row>
    <row r="4391" spans="11:12" x14ac:dyDescent="0.35">
      <c r="K4391" s="11"/>
      <c r="L4391" s="11"/>
    </row>
    <row r="4392" spans="11:12" x14ac:dyDescent="0.35">
      <c r="K4392" s="11"/>
      <c r="L4392" s="11"/>
    </row>
    <row r="4393" spans="11:12" x14ac:dyDescent="0.35">
      <c r="K4393" s="11"/>
      <c r="L4393" s="11"/>
    </row>
    <row r="4394" spans="11:12" x14ac:dyDescent="0.35">
      <c r="K4394" s="11"/>
      <c r="L4394" s="11"/>
    </row>
    <row r="4395" spans="11:12" x14ac:dyDescent="0.35">
      <c r="K4395" s="11"/>
      <c r="L4395" s="11"/>
    </row>
    <row r="4396" spans="11:12" x14ac:dyDescent="0.35">
      <c r="K4396" s="11"/>
      <c r="L4396" s="11"/>
    </row>
    <row r="4397" spans="11:12" x14ac:dyDescent="0.35">
      <c r="K4397" s="11"/>
      <c r="L4397" s="11"/>
    </row>
    <row r="4398" spans="11:12" x14ac:dyDescent="0.35">
      <c r="K4398" s="11"/>
      <c r="L4398" s="11"/>
    </row>
    <row r="4399" spans="11:12" x14ac:dyDescent="0.35">
      <c r="K4399" s="11"/>
      <c r="L4399" s="11"/>
    </row>
    <row r="4400" spans="11:12" x14ac:dyDescent="0.35">
      <c r="K4400" s="11"/>
      <c r="L4400" s="11"/>
    </row>
    <row r="4401" spans="11:12" x14ac:dyDescent="0.35">
      <c r="K4401" s="11"/>
      <c r="L4401" s="11"/>
    </row>
    <row r="4402" spans="11:12" x14ac:dyDescent="0.35">
      <c r="K4402" s="11"/>
      <c r="L4402" s="11"/>
    </row>
    <row r="4403" spans="11:12" x14ac:dyDescent="0.35">
      <c r="K4403" s="11"/>
      <c r="L4403" s="11"/>
    </row>
    <row r="4404" spans="11:12" x14ac:dyDescent="0.35">
      <c r="K4404" s="11"/>
      <c r="L4404" s="11"/>
    </row>
    <row r="4405" spans="11:12" x14ac:dyDescent="0.35">
      <c r="K4405" s="11"/>
      <c r="L4405" s="11"/>
    </row>
    <row r="4406" spans="11:12" x14ac:dyDescent="0.35">
      <c r="K4406" s="11"/>
      <c r="L4406" s="11"/>
    </row>
    <row r="4407" spans="11:12" x14ac:dyDescent="0.35">
      <c r="K4407" s="11"/>
      <c r="L4407" s="11"/>
    </row>
    <row r="4408" spans="11:12" x14ac:dyDescent="0.35">
      <c r="K4408" s="11"/>
      <c r="L4408" s="11"/>
    </row>
    <row r="4409" spans="11:12" x14ac:dyDescent="0.35">
      <c r="K4409" s="11"/>
      <c r="L4409" s="11"/>
    </row>
    <row r="4410" spans="11:12" x14ac:dyDescent="0.35">
      <c r="K4410" s="11"/>
      <c r="L4410" s="11"/>
    </row>
    <row r="4411" spans="11:12" x14ac:dyDescent="0.35">
      <c r="K4411" s="11"/>
      <c r="L4411" s="11"/>
    </row>
    <row r="4412" spans="11:12" x14ac:dyDescent="0.35">
      <c r="K4412" s="11"/>
      <c r="L4412" s="11"/>
    </row>
    <row r="4413" spans="11:12" x14ac:dyDescent="0.35">
      <c r="K4413" s="11"/>
      <c r="L4413" s="11"/>
    </row>
    <row r="4414" spans="11:12" x14ac:dyDescent="0.35">
      <c r="K4414" s="11"/>
      <c r="L4414" s="11"/>
    </row>
    <row r="4415" spans="11:12" x14ac:dyDescent="0.35">
      <c r="K4415" s="11"/>
      <c r="L4415" s="11"/>
    </row>
    <row r="4416" spans="11:12" x14ac:dyDescent="0.35">
      <c r="K4416" s="11"/>
      <c r="L4416" s="11"/>
    </row>
    <row r="4417" spans="11:12" x14ac:dyDescent="0.35">
      <c r="K4417" s="11"/>
      <c r="L4417" s="11"/>
    </row>
    <row r="4418" spans="11:12" x14ac:dyDescent="0.35">
      <c r="K4418" s="11"/>
      <c r="L4418" s="11"/>
    </row>
    <row r="4419" spans="11:12" x14ac:dyDescent="0.35">
      <c r="K4419" s="11"/>
      <c r="L4419" s="11"/>
    </row>
    <row r="4420" spans="11:12" x14ac:dyDescent="0.35">
      <c r="K4420" s="11"/>
      <c r="L4420" s="11"/>
    </row>
    <row r="4421" spans="11:12" x14ac:dyDescent="0.35">
      <c r="K4421" s="11"/>
      <c r="L4421" s="11"/>
    </row>
    <row r="4422" spans="11:12" x14ac:dyDescent="0.35">
      <c r="K4422" s="11"/>
      <c r="L4422" s="11"/>
    </row>
    <row r="4423" spans="11:12" x14ac:dyDescent="0.35">
      <c r="K4423" s="11"/>
      <c r="L4423" s="11"/>
    </row>
    <row r="4424" spans="11:12" x14ac:dyDescent="0.35">
      <c r="K4424" s="11"/>
      <c r="L4424" s="11"/>
    </row>
    <row r="4425" spans="11:12" x14ac:dyDescent="0.35">
      <c r="K4425" s="11"/>
      <c r="L4425" s="11"/>
    </row>
    <row r="4426" spans="11:12" x14ac:dyDescent="0.35">
      <c r="K4426" s="11"/>
      <c r="L4426" s="11"/>
    </row>
    <row r="4427" spans="11:12" x14ac:dyDescent="0.35">
      <c r="K4427" s="11"/>
      <c r="L4427" s="11"/>
    </row>
    <row r="4428" spans="11:12" x14ac:dyDescent="0.35">
      <c r="K4428" s="11"/>
      <c r="L4428" s="11"/>
    </row>
    <row r="4429" spans="11:12" x14ac:dyDescent="0.35">
      <c r="K4429" s="11"/>
      <c r="L4429" s="11"/>
    </row>
    <row r="4430" spans="11:12" x14ac:dyDescent="0.35">
      <c r="K4430" s="11"/>
      <c r="L4430" s="11"/>
    </row>
    <row r="4431" spans="11:12" x14ac:dyDescent="0.35">
      <c r="K4431" s="11"/>
      <c r="L4431" s="11"/>
    </row>
    <row r="4432" spans="11:12" x14ac:dyDescent="0.35">
      <c r="K4432" s="11"/>
      <c r="L4432" s="11"/>
    </row>
    <row r="4433" spans="11:12" x14ac:dyDescent="0.35">
      <c r="K4433" s="11"/>
      <c r="L4433" s="11"/>
    </row>
    <row r="4434" spans="11:12" x14ac:dyDescent="0.35">
      <c r="K4434" s="11"/>
      <c r="L4434" s="11"/>
    </row>
    <row r="4435" spans="11:12" x14ac:dyDescent="0.35">
      <c r="K4435" s="11"/>
      <c r="L4435" s="11"/>
    </row>
    <row r="4436" spans="11:12" x14ac:dyDescent="0.35">
      <c r="K4436" s="11"/>
      <c r="L4436" s="11"/>
    </row>
    <row r="4437" spans="11:12" x14ac:dyDescent="0.35">
      <c r="K4437" s="11"/>
      <c r="L4437" s="11"/>
    </row>
    <row r="4438" spans="11:12" x14ac:dyDescent="0.35">
      <c r="K4438" s="11"/>
      <c r="L4438" s="11"/>
    </row>
    <row r="4439" spans="11:12" x14ac:dyDescent="0.35">
      <c r="K4439" s="11"/>
      <c r="L4439" s="11"/>
    </row>
    <row r="4440" spans="11:12" x14ac:dyDescent="0.35">
      <c r="K4440" s="11"/>
      <c r="L4440" s="11"/>
    </row>
    <row r="4441" spans="11:12" x14ac:dyDescent="0.35">
      <c r="K4441" s="11"/>
      <c r="L4441" s="11"/>
    </row>
    <row r="4442" spans="11:12" x14ac:dyDescent="0.35">
      <c r="K4442" s="11"/>
      <c r="L4442" s="11"/>
    </row>
    <row r="4443" spans="11:12" x14ac:dyDescent="0.35">
      <c r="K4443" s="11"/>
      <c r="L4443" s="11"/>
    </row>
    <row r="4444" spans="11:12" x14ac:dyDescent="0.35">
      <c r="K4444" s="11"/>
      <c r="L4444" s="11"/>
    </row>
    <row r="4445" spans="11:12" x14ac:dyDescent="0.35">
      <c r="K4445" s="11"/>
      <c r="L4445" s="11"/>
    </row>
    <row r="4446" spans="11:12" x14ac:dyDescent="0.35">
      <c r="K4446" s="11"/>
      <c r="L4446" s="11"/>
    </row>
    <row r="4447" spans="11:12" x14ac:dyDescent="0.35">
      <c r="K4447" s="11"/>
      <c r="L4447" s="11"/>
    </row>
    <row r="4448" spans="11:12" x14ac:dyDescent="0.35">
      <c r="K4448" s="11"/>
      <c r="L4448" s="11"/>
    </row>
    <row r="4449" spans="11:12" x14ac:dyDescent="0.35">
      <c r="K4449" s="11"/>
      <c r="L4449" s="11"/>
    </row>
    <row r="4450" spans="11:12" x14ac:dyDescent="0.35">
      <c r="K4450" s="11"/>
      <c r="L4450" s="11"/>
    </row>
    <row r="4451" spans="11:12" x14ac:dyDescent="0.35">
      <c r="K4451" s="11"/>
      <c r="L4451" s="11"/>
    </row>
    <row r="4452" spans="11:12" x14ac:dyDescent="0.35">
      <c r="K4452" s="11"/>
      <c r="L4452" s="11"/>
    </row>
    <row r="4453" spans="11:12" x14ac:dyDescent="0.35">
      <c r="K4453" s="11"/>
      <c r="L4453" s="11"/>
    </row>
    <row r="4454" spans="11:12" x14ac:dyDescent="0.35">
      <c r="K4454" s="11"/>
      <c r="L4454" s="11"/>
    </row>
    <row r="4455" spans="11:12" x14ac:dyDescent="0.35">
      <c r="K4455" s="11"/>
      <c r="L4455" s="11"/>
    </row>
    <row r="4456" spans="11:12" x14ac:dyDescent="0.35">
      <c r="K4456" s="11"/>
      <c r="L4456" s="11"/>
    </row>
    <row r="4457" spans="11:12" x14ac:dyDescent="0.35">
      <c r="K4457" s="11"/>
      <c r="L4457" s="11"/>
    </row>
    <row r="4458" spans="11:12" x14ac:dyDescent="0.35">
      <c r="K4458" s="11"/>
      <c r="L4458" s="11"/>
    </row>
    <row r="4459" spans="11:12" x14ac:dyDescent="0.35">
      <c r="K4459" s="11"/>
      <c r="L4459" s="11"/>
    </row>
    <row r="4460" spans="11:12" x14ac:dyDescent="0.35">
      <c r="K4460" s="11"/>
      <c r="L4460" s="11"/>
    </row>
    <row r="4461" spans="11:12" x14ac:dyDescent="0.35">
      <c r="K4461" s="11"/>
      <c r="L4461" s="11"/>
    </row>
    <row r="4462" spans="11:12" x14ac:dyDescent="0.35">
      <c r="K4462" s="11"/>
      <c r="L4462" s="11"/>
    </row>
    <row r="4463" spans="11:12" x14ac:dyDescent="0.35">
      <c r="K4463" s="11"/>
      <c r="L4463" s="11"/>
    </row>
    <row r="4464" spans="11:12" x14ac:dyDescent="0.35">
      <c r="K4464" s="11"/>
      <c r="L4464" s="11"/>
    </row>
    <row r="4465" spans="11:12" x14ac:dyDescent="0.35">
      <c r="K4465" s="11"/>
      <c r="L4465" s="11"/>
    </row>
    <row r="4466" spans="11:12" x14ac:dyDescent="0.35">
      <c r="K4466" s="11"/>
      <c r="L4466" s="11"/>
    </row>
    <row r="4467" spans="11:12" x14ac:dyDescent="0.35">
      <c r="K4467" s="11"/>
      <c r="L4467" s="11"/>
    </row>
    <row r="4468" spans="11:12" x14ac:dyDescent="0.35">
      <c r="K4468" s="11"/>
      <c r="L4468" s="11"/>
    </row>
    <row r="4469" spans="11:12" x14ac:dyDescent="0.35">
      <c r="K4469" s="11"/>
      <c r="L4469" s="11"/>
    </row>
    <row r="4470" spans="11:12" x14ac:dyDescent="0.35">
      <c r="K4470" s="11"/>
      <c r="L4470" s="11"/>
    </row>
    <row r="4471" spans="11:12" x14ac:dyDescent="0.35">
      <c r="K4471" s="11"/>
      <c r="L4471" s="11"/>
    </row>
    <row r="4472" spans="11:12" x14ac:dyDescent="0.35">
      <c r="K4472" s="11"/>
      <c r="L4472" s="11"/>
    </row>
    <row r="4473" spans="11:12" x14ac:dyDescent="0.35">
      <c r="K4473" s="11"/>
      <c r="L4473" s="11"/>
    </row>
    <row r="4474" spans="11:12" x14ac:dyDescent="0.35">
      <c r="K4474" s="11"/>
      <c r="L4474" s="11"/>
    </row>
    <row r="4475" spans="11:12" x14ac:dyDescent="0.35">
      <c r="K4475" s="11"/>
      <c r="L4475" s="11"/>
    </row>
    <row r="4476" spans="11:12" x14ac:dyDescent="0.35">
      <c r="K4476" s="11"/>
      <c r="L4476" s="11"/>
    </row>
    <row r="4477" spans="11:12" x14ac:dyDescent="0.35">
      <c r="K4477" s="11"/>
      <c r="L4477" s="11"/>
    </row>
    <row r="4478" spans="11:12" x14ac:dyDescent="0.35">
      <c r="K4478" s="11"/>
      <c r="L4478" s="11"/>
    </row>
    <row r="4479" spans="11:12" x14ac:dyDescent="0.35">
      <c r="K4479" s="11"/>
      <c r="L4479" s="11"/>
    </row>
    <row r="4480" spans="11:12" x14ac:dyDescent="0.35">
      <c r="K4480" s="11"/>
      <c r="L4480" s="11"/>
    </row>
    <row r="4481" spans="11:12" x14ac:dyDescent="0.35">
      <c r="K4481" s="11"/>
      <c r="L4481" s="11"/>
    </row>
    <row r="4482" spans="11:12" x14ac:dyDescent="0.35">
      <c r="K4482" s="11"/>
      <c r="L4482" s="11"/>
    </row>
    <row r="4483" spans="11:12" x14ac:dyDescent="0.35">
      <c r="K4483" s="11"/>
      <c r="L4483" s="11"/>
    </row>
    <row r="4484" spans="11:12" x14ac:dyDescent="0.35">
      <c r="K4484" s="11"/>
      <c r="L4484" s="11"/>
    </row>
    <row r="4485" spans="11:12" x14ac:dyDescent="0.35">
      <c r="K4485" s="11"/>
      <c r="L4485" s="11"/>
    </row>
    <row r="4486" spans="11:12" x14ac:dyDescent="0.35">
      <c r="K4486" s="11"/>
      <c r="L4486" s="11"/>
    </row>
    <row r="4487" spans="11:12" x14ac:dyDescent="0.35">
      <c r="K4487" s="11"/>
      <c r="L4487" s="11"/>
    </row>
    <row r="4488" spans="11:12" x14ac:dyDescent="0.35">
      <c r="K4488" s="11"/>
      <c r="L4488" s="11"/>
    </row>
    <row r="4489" spans="11:12" x14ac:dyDescent="0.35">
      <c r="K4489" s="11"/>
      <c r="L4489" s="11"/>
    </row>
    <row r="4490" spans="11:12" x14ac:dyDescent="0.35">
      <c r="K4490" s="11"/>
      <c r="L4490" s="11"/>
    </row>
    <row r="4491" spans="11:12" x14ac:dyDescent="0.35">
      <c r="K4491" s="11"/>
      <c r="L4491" s="11"/>
    </row>
    <row r="4492" spans="11:12" x14ac:dyDescent="0.35">
      <c r="K4492" s="11"/>
      <c r="L4492" s="11"/>
    </row>
    <row r="4493" spans="11:12" x14ac:dyDescent="0.35">
      <c r="K4493" s="11"/>
      <c r="L4493" s="11"/>
    </row>
    <row r="4494" spans="11:12" x14ac:dyDescent="0.35">
      <c r="K4494" s="11"/>
      <c r="L4494" s="11"/>
    </row>
    <row r="4495" spans="11:12" x14ac:dyDescent="0.35">
      <c r="K4495" s="11"/>
      <c r="L4495" s="11"/>
    </row>
    <row r="4496" spans="11:12" x14ac:dyDescent="0.35">
      <c r="K4496" s="11"/>
      <c r="L4496" s="11"/>
    </row>
    <row r="4497" spans="11:12" x14ac:dyDescent="0.35">
      <c r="K4497" s="11"/>
      <c r="L4497" s="11"/>
    </row>
    <row r="4498" spans="11:12" x14ac:dyDescent="0.35">
      <c r="K4498" s="11"/>
      <c r="L4498" s="11"/>
    </row>
    <row r="4499" spans="11:12" x14ac:dyDescent="0.35">
      <c r="K4499" s="11"/>
      <c r="L4499" s="11"/>
    </row>
    <row r="4500" spans="11:12" x14ac:dyDescent="0.35">
      <c r="K4500" s="11"/>
      <c r="L4500" s="11"/>
    </row>
    <row r="4501" spans="11:12" x14ac:dyDescent="0.35">
      <c r="K4501" s="11"/>
      <c r="L4501" s="11"/>
    </row>
    <row r="4502" spans="11:12" x14ac:dyDescent="0.35">
      <c r="K4502" s="11"/>
      <c r="L4502" s="11"/>
    </row>
    <row r="4503" spans="11:12" x14ac:dyDescent="0.35">
      <c r="K4503" s="11"/>
      <c r="L4503" s="11"/>
    </row>
    <row r="4504" spans="11:12" x14ac:dyDescent="0.35">
      <c r="K4504" s="11"/>
      <c r="L4504" s="11"/>
    </row>
    <row r="4505" spans="11:12" x14ac:dyDescent="0.35">
      <c r="K4505" s="11"/>
      <c r="L4505" s="11"/>
    </row>
    <row r="4506" spans="11:12" x14ac:dyDescent="0.35">
      <c r="K4506" s="11"/>
      <c r="L4506" s="11"/>
    </row>
    <row r="4507" spans="11:12" x14ac:dyDescent="0.35">
      <c r="K4507" s="11"/>
      <c r="L4507" s="11"/>
    </row>
    <row r="4508" spans="11:12" x14ac:dyDescent="0.35">
      <c r="K4508" s="11"/>
      <c r="L4508" s="11"/>
    </row>
    <row r="4509" spans="11:12" x14ac:dyDescent="0.35">
      <c r="K4509" s="11"/>
      <c r="L4509" s="11"/>
    </row>
    <row r="4510" spans="11:12" x14ac:dyDescent="0.35">
      <c r="K4510" s="11"/>
      <c r="L4510" s="11"/>
    </row>
    <row r="4511" spans="11:12" x14ac:dyDescent="0.35">
      <c r="K4511" s="11"/>
      <c r="L4511" s="11"/>
    </row>
    <row r="4512" spans="11:12" x14ac:dyDescent="0.35">
      <c r="K4512" s="11"/>
      <c r="L4512" s="11"/>
    </row>
    <row r="4513" spans="11:12" x14ac:dyDescent="0.35">
      <c r="K4513" s="11"/>
      <c r="L4513" s="11"/>
    </row>
    <row r="4514" spans="11:12" x14ac:dyDescent="0.35">
      <c r="K4514" s="11"/>
      <c r="L4514" s="11"/>
    </row>
    <row r="4515" spans="11:12" x14ac:dyDescent="0.35">
      <c r="K4515" s="11"/>
      <c r="L4515" s="11"/>
    </row>
    <row r="4516" spans="11:12" x14ac:dyDescent="0.35">
      <c r="K4516" s="11"/>
      <c r="L4516" s="11"/>
    </row>
    <row r="4517" spans="11:12" x14ac:dyDescent="0.35">
      <c r="K4517" s="11"/>
      <c r="L4517" s="11"/>
    </row>
    <row r="4518" spans="11:12" x14ac:dyDescent="0.35">
      <c r="K4518" s="11"/>
      <c r="L4518" s="11"/>
    </row>
    <row r="4519" spans="11:12" x14ac:dyDescent="0.35">
      <c r="K4519" s="11"/>
      <c r="L4519" s="11"/>
    </row>
    <row r="4520" spans="11:12" x14ac:dyDescent="0.35">
      <c r="K4520" s="11"/>
      <c r="L4520" s="11"/>
    </row>
    <row r="4521" spans="11:12" x14ac:dyDescent="0.35">
      <c r="K4521" s="11"/>
      <c r="L4521" s="11"/>
    </row>
    <row r="4522" spans="11:12" x14ac:dyDescent="0.35">
      <c r="K4522" s="11"/>
      <c r="L4522" s="11"/>
    </row>
    <row r="4523" spans="11:12" x14ac:dyDescent="0.35">
      <c r="K4523" s="11"/>
      <c r="L4523" s="11"/>
    </row>
    <row r="4524" spans="11:12" x14ac:dyDescent="0.35">
      <c r="K4524" s="11"/>
      <c r="L4524" s="11"/>
    </row>
    <row r="4525" spans="11:12" x14ac:dyDescent="0.35">
      <c r="K4525" s="11"/>
      <c r="L4525" s="11"/>
    </row>
    <row r="4526" spans="11:12" x14ac:dyDescent="0.35">
      <c r="K4526" s="11"/>
      <c r="L4526" s="11"/>
    </row>
    <row r="4527" spans="11:12" x14ac:dyDescent="0.35">
      <c r="K4527" s="11"/>
      <c r="L4527" s="11"/>
    </row>
    <row r="4528" spans="11:12" x14ac:dyDescent="0.35">
      <c r="K4528" s="11"/>
      <c r="L4528" s="11"/>
    </row>
    <row r="4529" spans="11:12" x14ac:dyDescent="0.35">
      <c r="K4529" s="11"/>
      <c r="L4529" s="11"/>
    </row>
    <row r="4530" spans="11:12" x14ac:dyDescent="0.35">
      <c r="K4530" s="11"/>
      <c r="L4530" s="11"/>
    </row>
    <row r="4531" spans="11:12" x14ac:dyDescent="0.35">
      <c r="K4531" s="11"/>
      <c r="L4531" s="11"/>
    </row>
    <row r="4532" spans="11:12" x14ac:dyDescent="0.35">
      <c r="K4532" s="11"/>
      <c r="L4532" s="11"/>
    </row>
    <row r="4533" spans="11:12" x14ac:dyDescent="0.35">
      <c r="K4533" s="11"/>
      <c r="L4533" s="11"/>
    </row>
    <row r="4534" spans="11:12" x14ac:dyDescent="0.35">
      <c r="K4534" s="11"/>
      <c r="L4534" s="11"/>
    </row>
    <row r="4535" spans="11:12" x14ac:dyDescent="0.35">
      <c r="K4535" s="11"/>
      <c r="L4535" s="11"/>
    </row>
    <row r="4536" spans="11:12" x14ac:dyDescent="0.35">
      <c r="K4536" s="11"/>
      <c r="L4536" s="11"/>
    </row>
    <row r="4537" spans="11:12" x14ac:dyDescent="0.35">
      <c r="K4537" s="11"/>
      <c r="L4537" s="11"/>
    </row>
    <row r="4538" spans="11:12" x14ac:dyDescent="0.35">
      <c r="K4538" s="11"/>
      <c r="L4538" s="11"/>
    </row>
    <row r="4539" spans="11:12" x14ac:dyDescent="0.35">
      <c r="K4539" s="11"/>
      <c r="L4539" s="11"/>
    </row>
    <row r="4540" spans="11:12" x14ac:dyDescent="0.35">
      <c r="K4540" s="11"/>
      <c r="L4540" s="11"/>
    </row>
    <row r="4541" spans="11:12" x14ac:dyDescent="0.35">
      <c r="K4541" s="11"/>
      <c r="L4541" s="11"/>
    </row>
    <row r="4542" spans="11:12" x14ac:dyDescent="0.35">
      <c r="K4542" s="11"/>
      <c r="L4542" s="11"/>
    </row>
    <row r="4543" spans="11:12" x14ac:dyDescent="0.35">
      <c r="K4543" s="11"/>
      <c r="L4543" s="11"/>
    </row>
    <row r="4544" spans="11:12" x14ac:dyDescent="0.35">
      <c r="K4544" s="11"/>
      <c r="L4544" s="11"/>
    </row>
    <row r="4545" spans="11:12" x14ac:dyDescent="0.35">
      <c r="K4545" s="11"/>
      <c r="L4545" s="11"/>
    </row>
    <row r="4546" spans="11:12" x14ac:dyDescent="0.35">
      <c r="K4546" s="11"/>
      <c r="L4546" s="11"/>
    </row>
    <row r="4547" spans="11:12" x14ac:dyDescent="0.35">
      <c r="K4547" s="11"/>
      <c r="L4547" s="11"/>
    </row>
    <row r="4548" spans="11:12" x14ac:dyDescent="0.35">
      <c r="K4548" s="11"/>
      <c r="L4548" s="11"/>
    </row>
    <row r="4549" spans="11:12" x14ac:dyDescent="0.35">
      <c r="K4549" s="11"/>
      <c r="L4549" s="11"/>
    </row>
    <row r="4550" spans="11:12" x14ac:dyDescent="0.35">
      <c r="K4550" s="11"/>
      <c r="L4550" s="11"/>
    </row>
    <row r="4551" spans="11:12" x14ac:dyDescent="0.35">
      <c r="K4551" s="11"/>
      <c r="L4551" s="11"/>
    </row>
    <row r="4552" spans="11:12" x14ac:dyDescent="0.35">
      <c r="K4552" s="11"/>
      <c r="L4552" s="11"/>
    </row>
    <row r="4553" spans="11:12" x14ac:dyDescent="0.35">
      <c r="K4553" s="11"/>
      <c r="L4553" s="11"/>
    </row>
    <row r="4554" spans="11:12" x14ac:dyDescent="0.35">
      <c r="K4554" s="11"/>
      <c r="L4554" s="11"/>
    </row>
    <row r="4555" spans="11:12" x14ac:dyDescent="0.35">
      <c r="K4555" s="11"/>
      <c r="L4555" s="11"/>
    </row>
    <row r="4556" spans="11:12" x14ac:dyDescent="0.35">
      <c r="K4556" s="11"/>
      <c r="L4556" s="11"/>
    </row>
    <row r="4557" spans="11:12" x14ac:dyDescent="0.35">
      <c r="K4557" s="11"/>
      <c r="L4557" s="11"/>
    </row>
    <row r="4558" spans="11:12" x14ac:dyDescent="0.35">
      <c r="K4558" s="11"/>
      <c r="L4558" s="11"/>
    </row>
    <row r="4559" spans="11:12" x14ac:dyDescent="0.35">
      <c r="K4559" s="11"/>
      <c r="L4559" s="11"/>
    </row>
    <row r="4560" spans="11:12" x14ac:dyDescent="0.35">
      <c r="K4560" s="11"/>
      <c r="L4560" s="11"/>
    </row>
    <row r="4561" spans="11:12" x14ac:dyDescent="0.35">
      <c r="K4561" s="11"/>
      <c r="L4561" s="11"/>
    </row>
    <row r="4562" spans="11:12" x14ac:dyDescent="0.35">
      <c r="K4562" s="11"/>
      <c r="L4562" s="11"/>
    </row>
    <row r="4563" spans="11:12" x14ac:dyDescent="0.35">
      <c r="K4563" s="11"/>
      <c r="L4563" s="11"/>
    </row>
    <row r="4564" spans="11:12" x14ac:dyDescent="0.35">
      <c r="K4564" s="11"/>
      <c r="L4564" s="11"/>
    </row>
    <row r="4565" spans="11:12" x14ac:dyDescent="0.35">
      <c r="K4565" s="11"/>
      <c r="L4565" s="11"/>
    </row>
    <row r="4566" spans="11:12" x14ac:dyDescent="0.35">
      <c r="K4566" s="11"/>
      <c r="L4566" s="11"/>
    </row>
    <row r="4567" spans="11:12" x14ac:dyDescent="0.35">
      <c r="K4567" s="11"/>
      <c r="L4567" s="11"/>
    </row>
    <row r="4568" spans="11:12" x14ac:dyDescent="0.35">
      <c r="K4568" s="11"/>
      <c r="L4568" s="11"/>
    </row>
    <row r="4569" spans="11:12" x14ac:dyDescent="0.35">
      <c r="K4569" s="11"/>
      <c r="L4569" s="11"/>
    </row>
    <row r="4570" spans="11:12" x14ac:dyDescent="0.35">
      <c r="K4570" s="11"/>
      <c r="L4570" s="11"/>
    </row>
    <row r="4571" spans="11:12" x14ac:dyDescent="0.35">
      <c r="K4571" s="11"/>
      <c r="L4571" s="11"/>
    </row>
    <row r="4572" spans="11:12" x14ac:dyDescent="0.35">
      <c r="K4572" s="11"/>
      <c r="L4572" s="11"/>
    </row>
    <row r="4573" spans="11:12" x14ac:dyDescent="0.35">
      <c r="K4573" s="11"/>
      <c r="L4573" s="11"/>
    </row>
    <row r="4574" spans="11:12" x14ac:dyDescent="0.35">
      <c r="K4574" s="11"/>
      <c r="L4574" s="11"/>
    </row>
    <row r="4575" spans="11:12" x14ac:dyDescent="0.35">
      <c r="K4575" s="11"/>
      <c r="L4575" s="11"/>
    </row>
    <row r="4576" spans="11:12" x14ac:dyDescent="0.35">
      <c r="K4576" s="11"/>
      <c r="L4576" s="11"/>
    </row>
    <row r="4577" spans="11:12" x14ac:dyDescent="0.35">
      <c r="K4577" s="11"/>
      <c r="L4577" s="11"/>
    </row>
    <row r="4578" spans="11:12" x14ac:dyDescent="0.35">
      <c r="K4578" s="11"/>
      <c r="L4578" s="11"/>
    </row>
    <row r="4579" spans="11:12" x14ac:dyDescent="0.35">
      <c r="K4579" s="11"/>
      <c r="L4579" s="11"/>
    </row>
    <row r="4580" spans="11:12" x14ac:dyDescent="0.35">
      <c r="K4580" s="11"/>
      <c r="L4580" s="11"/>
    </row>
    <row r="4581" spans="11:12" x14ac:dyDescent="0.35">
      <c r="K4581" s="11"/>
      <c r="L4581" s="11"/>
    </row>
    <row r="4582" spans="11:12" x14ac:dyDescent="0.35">
      <c r="K4582" s="11"/>
      <c r="L4582" s="11"/>
    </row>
    <row r="4583" spans="11:12" x14ac:dyDescent="0.35">
      <c r="K4583" s="11"/>
      <c r="L4583" s="11"/>
    </row>
    <row r="4584" spans="11:12" x14ac:dyDescent="0.35">
      <c r="K4584" s="11"/>
      <c r="L4584" s="11"/>
    </row>
    <row r="4585" spans="11:12" x14ac:dyDescent="0.35">
      <c r="K4585" s="11"/>
      <c r="L4585" s="11"/>
    </row>
    <row r="4586" spans="11:12" x14ac:dyDescent="0.35">
      <c r="K4586" s="11"/>
      <c r="L4586" s="11"/>
    </row>
    <row r="4587" spans="11:12" x14ac:dyDescent="0.35">
      <c r="K4587" s="11"/>
      <c r="L4587" s="11"/>
    </row>
    <row r="4588" spans="11:12" x14ac:dyDescent="0.35">
      <c r="K4588" s="11"/>
      <c r="L4588" s="11"/>
    </row>
    <row r="4589" spans="11:12" x14ac:dyDescent="0.35">
      <c r="K4589" s="11"/>
      <c r="L4589" s="11"/>
    </row>
    <row r="4590" spans="11:12" x14ac:dyDescent="0.35">
      <c r="K4590" s="11"/>
      <c r="L4590" s="11"/>
    </row>
    <row r="4591" spans="11:12" x14ac:dyDescent="0.35">
      <c r="K4591" s="11"/>
      <c r="L4591" s="11"/>
    </row>
    <row r="4592" spans="11:12" x14ac:dyDescent="0.35">
      <c r="K4592" s="11"/>
      <c r="L4592" s="11"/>
    </row>
    <row r="4593" spans="11:12" x14ac:dyDescent="0.35">
      <c r="K4593" s="11"/>
      <c r="L4593" s="11"/>
    </row>
    <row r="4594" spans="11:12" x14ac:dyDescent="0.35">
      <c r="K4594" s="11"/>
      <c r="L4594" s="11"/>
    </row>
    <row r="4595" spans="11:12" x14ac:dyDescent="0.35">
      <c r="K4595" s="11"/>
      <c r="L4595" s="11"/>
    </row>
    <row r="4596" spans="11:12" x14ac:dyDescent="0.35">
      <c r="K4596" s="11"/>
      <c r="L4596" s="11"/>
    </row>
    <row r="4597" spans="11:12" x14ac:dyDescent="0.35">
      <c r="K4597" s="11"/>
      <c r="L4597" s="11"/>
    </row>
    <row r="4598" spans="11:12" x14ac:dyDescent="0.35">
      <c r="K4598" s="11"/>
      <c r="L4598" s="11"/>
    </row>
    <row r="4599" spans="11:12" x14ac:dyDescent="0.35">
      <c r="K4599" s="11"/>
      <c r="L4599" s="11"/>
    </row>
    <row r="4600" spans="11:12" x14ac:dyDescent="0.35">
      <c r="K4600" s="11"/>
      <c r="L4600" s="11"/>
    </row>
    <row r="4601" spans="11:12" x14ac:dyDescent="0.35">
      <c r="K4601" s="11"/>
      <c r="L4601" s="11"/>
    </row>
    <row r="4602" spans="11:12" x14ac:dyDescent="0.35">
      <c r="K4602" s="11"/>
      <c r="L4602" s="11"/>
    </row>
    <row r="4603" spans="11:12" x14ac:dyDescent="0.35">
      <c r="K4603" s="11"/>
      <c r="L4603" s="11"/>
    </row>
    <row r="4604" spans="11:12" x14ac:dyDescent="0.35">
      <c r="K4604" s="11"/>
      <c r="L4604" s="11"/>
    </row>
    <row r="4605" spans="11:12" x14ac:dyDescent="0.35">
      <c r="K4605" s="11"/>
      <c r="L4605" s="11"/>
    </row>
    <row r="4606" spans="11:12" x14ac:dyDescent="0.35">
      <c r="K4606" s="11"/>
      <c r="L4606" s="11"/>
    </row>
    <row r="4607" spans="11:12" x14ac:dyDescent="0.35">
      <c r="K4607" s="11"/>
      <c r="L4607" s="11"/>
    </row>
    <row r="4608" spans="11:12" x14ac:dyDescent="0.35">
      <c r="K4608" s="11"/>
      <c r="L4608" s="11"/>
    </row>
    <row r="4609" spans="11:12" x14ac:dyDescent="0.35">
      <c r="K4609" s="11"/>
      <c r="L4609" s="11"/>
    </row>
    <row r="4610" spans="11:12" x14ac:dyDescent="0.35">
      <c r="K4610" s="11"/>
      <c r="L4610" s="11"/>
    </row>
    <row r="4611" spans="11:12" x14ac:dyDescent="0.35">
      <c r="K4611" s="11"/>
      <c r="L4611" s="11"/>
    </row>
    <row r="4612" spans="11:12" x14ac:dyDescent="0.35">
      <c r="K4612" s="11"/>
      <c r="L4612" s="11"/>
    </row>
    <row r="4613" spans="11:12" x14ac:dyDescent="0.35">
      <c r="K4613" s="11"/>
      <c r="L4613" s="11"/>
    </row>
    <row r="4614" spans="11:12" x14ac:dyDescent="0.35">
      <c r="K4614" s="11"/>
      <c r="L4614" s="11"/>
    </row>
    <row r="4615" spans="11:12" x14ac:dyDescent="0.35">
      <c r="K4615" s="11"/>
      <c r="L4615" s="11"/>
    </row>
    <row r="4616" spans="11:12" x14ac:dyDescent="0.35">
      <c r="K4616" s="11"/>
      <c r="L4616" s="11"/>
    </row>
    <row r="4617" spans="11:12" x14ac:dyDescent="0.35">
      <c r="K4617" s="11"/>
      <c r="L4617" s="11"/>
    </row>
    <row r="4618" spans="11:12" x14ac:dyDescent="0.35">
      <c r="K4618" s="11"/>
      <c r="L4618" s="11"/>
    </row>
    <row r="4619" spans="11:12" x14ac:dyDescent="0.35">
      <c r="K4619" s="11"/>
      <c r="L4619" s="11"/>
    </row>
    <row r="4620" spans="11:12" x14ac:dyDescent="0.35">
      <c r="K4620" s="11"/>
      <c r="L4620" s="11"/>
    </row>
    <row r="4621" spans="11:12" x14ac:dyDescent="0.35">
      <c r="K4621" s="11"/>
      <c r="L4621" s="11"/>
    </row>
    <row r="4622" spans="11:12" x14ac:dyDescent="0.35">
      <c r="K4622" s="11"/>
      <c r="L4622" s="11"/>
    </row>
    <row r="4623" spans="11:12" x14ac:dyDescent="0.35">
      <c r="K4623" s="11"/>
      <c r="L4623" s="11"/>
    </row>
    <row r="4624" spans="11:12" x14ac:dyDescent="0.35">
      <c r="K4624" s="11"/>
      <c r="L4624" s="11"/>
    </row>
    <row r="4625" spans="11:12" x14ac:dyDescent="0.35">
      <c r="K4625" s="11"/>
      <c r="L4625" s="11"/>
    </row>
    <row r="4626" spans="11:12" x14ac:dyDescent="0.35">
      <c r="K4626" s="11"/>
      <c r="L4626" s="11"/>
    </row>
    <row r="4627" spans="11:12" x14ac:dyDescent="0.35">
      <c r="K4627" s="11"/>
      <c r="L4627" s="11"/>
    </row>
    <row r="4628" spans="11:12" x14ac:dyDescent="0.35">
      <c r="K4628" s="11"/>
      <c r="L4628" s="11"/>
    </row>
    <row r="4629" spans="11:12" x14ac:dyDescent="0.35">
      <c r="K4629" s="11"/>
      <c r="L4629" s="11"/>
    </row>
    <row r="4630" spans="11:12" x14ac:dyDescent="0.35">
      <c r="K4630" s="11"/>
      <c r="L4630" s="11"/>
    </row>
    <row r="4631" spans="11:12" x14ac:dyDescent="0.35">
      <c r="K4631" s="11"/>
      <c r="L4631" s="11"/>
    </row>
    <row r="4632" spans="11:12" x14ac:dyDescent="0.35">
      <c r="K4632" s="11"/>
      <c r="L4632" s="11"/>
    </row>
    <row r="4633" spans="11:12" x14ac:dyDescent="0.35">
      <c r="K4633" s="11"/>
      <c r="L4633" s="11"/>
    </row>
    <row r="4634" spans="11:12" x14ac:dyDescent="0.35">
      <c r="K4634" s="11"/>
      <c r="L4634" s="11"/>
    </row>
    <row r="4635" spans="11:12" x14ac:dyDescent="0.35">
      <c r="K4635" s="11"/>
      <c r="L4635" s="11"/>
    </row>
    <row r="4636" spans="11:12" x14ac:dyDescent="0.35">
      <c r="K4636" s="11"/>
      <c r="L4636" s="11"/>
    </row>
    <row r="4637" spans="11:12" x14ac:dyDescent="0.35">
      <c r="K4637" s="11"/>
      <c r="L4637" s="11"/>
    </row>
    <row r="4638" spans="11:12" x14ac:dyDescent="0.35">
      <c r="K4638" s="11"/>
      <c r="L4638" s="11"/>
    </row>
    <row r="4639" spans="11:12" x14ac:dyDescent="0.35">
      <c r="K4639" s="11"/>
      <c r="L4639" s="11"/>
    </row>
    <row r="4640" spans="11:12" x14ac:dyDescent="0.35">
      <c r="K4640" s="11"/>
      <c r="L4640" s="11"/>
    </row>
    <row r="4641" spans="11:12" x14ac:dyDescent="0.35">
      <c r="K4641" s="11"/>
      <c r="L4641" s="11"/>
    </row>
    <row r="4642" spans="11:12" x14ac:dyDescent="0.35">
      <c r="K4642" s="11"/>
      <c r="L4642" s="11"/>
    </row>
    <row r="4643" spans="11:12" x14ac:dyDescent="0.35">
      <c r="K4643" s="11"/>
      <c r="L4643" s="11"/>
    </row>
    <row r="4644" spans="11:12" x14ac:dyDescent="0.35">
      <c r="K4644" s="11"/>
      <c r="L4644" s="11"/>
    </row>
    <row r="4645" spans="11:12" x14ac:dyDescent="0.35">
      <c r="K4645" s="11"/>
      <c r="L4645" s="11"/>
    </row>
  </sheetData>
  <phoneticPr fontId="3" type="noConversion"/>
  <hyperlinks>
    <hyperlink ref="A460" r:id="rId1" display="https://www.ncbi.nlm.nih.gov/protein/489337670" xr:uid="{091CBA57-918B-49E8-B63F-53B433B927E9}"/>
    <hyperlink ref="A471" r:id="rId2" display="https://www.ncbi.nlm.nih.gov/protein/489323406" xr:uid="{25361AC9-6CE8-402B-9A72-E673E519E313}"/>
    <hyperlink ref="A871" r:id="rId3" display="https://www.ncbi.nlm.nih.gov/protein/489335356" xr:uid="{4DB125F7-5C6C-41C3-95EF-31A8936A0506}"/>
    <hyperlink ref="A742" r:id="rId4" display="https://www.ncbi.nlm.nih.gov/protein/489322980" xr:uid="{257E4CDB-9C2D-4E82-B28C-0A06219F86E1}"/>
    <hyperlink ref="A610" r:id="rId5" display="https://www.ncbi.nlm.nih.gov/protein/489324901" xr:uid="{13A96C77-9AB5-4242-8368-875C832E69A0}"/>
    <hyperlink ref="A643" r:id="rId6" display="https://www.ncbi.nlm.nih.gov/protein/489339355" xr:uid="{AB7B8EFD-8B79-4C09-8BF2-25044F9C456B}"/>
    <hyperlink ref="A930" r:id="rId7" display="https://www.ncbi.nlm.nih.gov/protein/490533591" xr:uid="{E4CB35B6-CADC-4C84-8057-B46BC27C55B2}"/>
    <hyperlink ref="A944" r:id="rId8" display="https://www.ncbi.nlm.nih.gov/protein/489319460" xr:uid="{69DC6866-AEC4-447E-BC1B-E4A9CD7FE645}"/>
    <hyperlink ref="A251" r:id="rId9" display="https://www.ncbi.nlm.nih.gov/protein/489335368" xr:uid="{53F1FCA0-C032-4AC3-B7C2-B6BC5E25BEF1}"/>
    <hyperlink ref="A690" r:id="rId10" display="https://www.ncbi.nlm.nih.gov/protein/489336065" xr:uid="{1D71327F-B091-4140-B0CE-92E2E179BA5C}"/>
    <hyperlink ref="A601" r:id="rId11" display="https://www.ncbi.nlm.nih.gov/protein/489322650" xr:uid="{FC92A9B2-4C33-4103-BE89-A04A529EC42E}"/>
    <hyperlink ref="A633" r:id="rId12" display="https://www.ncbi.nlm.nih.gov/protein/489322185" xr:uid="{119ACBA7-4127-44CB-B359-F12DAF6FD270}"/>
    <hyperlink ref="A1119" r:id="rId13" display="https://www.ncbi.nlm.nih.gov/protein/489337948" xr:uid="{CDD9ACF5-564F-4949-BF0E-F9B9ECD78FA5}"/>
    <hyperlink ref="A571" r:id="rId14" display="https://www.ncbi.nlm.nih.gov/protein/489336154" xr:uid="{8A894929-4F47-46F3-B83D-6A6F7C19D760}"/>
    <hyperlink ref="A515" r:id="rId15" display="https://www.ncbi.nlm.nih.gov/protein/489321370" xr:uid="{593E2A58-C7AC-4190-A041-C50F999F9D48}"/>
    <hyperlink ref="A728" r:id="rId16" display="https://www.ncbi.nlm.nih.gov/protein/489336828" xr:uid="{2692B424-C72F-4C3D-A02C-F91210A82540}"/>
    <hyperlink ref="A1207" r:id="rId17" display="https://www.ncbi.nlm.nih.gov/protein/489337209" xr:uid="{7011D6F3-C3C9-451E-885D-18F901A7B79B}"/>
    <hyperlink ref="A540" r:id="rId18" display="https://www.ncbi.nlm.nih.gov/protein/489322644" xr:uid="{F846A86A-718A-441C-BC7E-BAAF33536D3B}"/>
    <hyperlink ref="A365" r:id="rId19" display="https://www.ncbi.nlm.nih.gov/protein/489337491" xr:uid="{DC1D3D75-DC25-4ADD-8853-98344BBA14A7}"/>
    <hyperlink ref="A1206" r:id="rId20" display="https://www.ncbi.nlm.nih.gov/protein/489337270" xr:uid="{6097F46A-AB10-407A-83B8-737EEECD4052}"/>
    <hyperlink ref="A1127" r:id="rId21" display="https://www.ncbi.nlm.nih.gov/protein/489322117" xr:uid="{32F3C473-89E1-4FC7-9F3C-DCD56284AD56}"/>
    <hyperlink ref="A1071" r:id="rId22" display="https://www.ncbi.nlm.nih.gov/protein/489321604" xr:uid="{66F14CF6-70C4-4151-B831-EC46FE523B56}"/>
    <hyperlink ref="A257" r:id="rId23" display="https://www.ncbi.nlm.nih.gov/protein/489321938" xr:uid="{A2B4F306-C076-4987-8F3E-03E3271B63D1}"/>
    <hyperlink ref="A1228" r:id="rId24" display="https://www.ncbi.nlm.nih.gov/protein/489336138" xr:uid="{1F91FC32-C691-4F97-A8E2-B13128EEF5E0}"/>
    <hyperlink ref="A859" r:id="rId25" display="https://www.ncbi.nlm.nih.gov/protein/489326719" xr:uid="{565FE55A-B7C6-4783-98A8-BDAE3E39D4D9}"/>
    <hyperlink ref="A541" r:id="rId26" display="https://www.ncbi.nlm.nih.gov/protein/489323051" xr:uid="{952FDF01-E7D8-4A58-BD76-4A25C856337E}"/>
    <hyperlink ref="A485" r:id="rId27" display="https://www.ncbi.nlm.nih.gov/protein/489339529" xr:uid="{AD734A66-CB4F-43BF-8AE4-6A787B5AB07B}"/>
    <hyperlink ref="A754" r:id="rId28" display="https://www.ncbi.nlm.nih.gov/protein/489338954" xr:uid="{3980BC50-EEC3-4969-88B4-D17DC650999B}"/>
    <hyperlink ref="A394" r:id="rId29" display="https://www.ncbi.nlm.nih.gov/protein/490533968" xr:uid="{9259165F-4233-436E-9EA4-ECFD3BD5DF41}"/>
    <hyperlink ref="A1057" r:id="rId30" display="https://www.ncbi.nlm.nih.gov/protein/489315169" xr:uid="{A845CCDB-04EE-4403-9539-060F546CFA6B}"/>
    <hyperlink ref="A698" r:id="rId31" display="https://www.ncbi.nlm.nih.gov/protein/489327141" xr:uid="{7EB81059-904F-47F8-9D9B-D4CF1AF5F4C4}"/>
    <hyperlink ref="A368" r:id="rId32" display="https://www.ncbi.nlm.nih.gov/protein/489323252" xr:uid="{E2BA4BBD-D4BD-4183-A833-2A35F3955F9E}"/>
    <hyperlink ref="A840" r:id="rId33" display="https://www.ncbi.nlm.nih.gov/protein/490533541" xr:uid="{1681E2F3-06C6-4599-80C8-126A4E3B81B9}"/>
    <hyperlink ref="A369" r:id="rId34" display="https://www.ncbi.nlm.nih.gov/protein/489326081" xr:uid="{1A512280-7E29-446A-BB76-2FDFF9180D86}"/>
    <hyperlink ref="A441" r:id="rId35" display="https://www.ncbi.nlm.nih.gov/protein/490533693" xr:uid="{52067670-3B4D-45DC-9981-7930B72025C7}"/>
    <hyperlink ref="A539" r:id="rId36" display="https://www.ncbi.nlm.nih.gov/protein/489326233" xr:uid="{BE3BD09A-AB7D-45C2-9BBE-5CA45985C3FD}"/>
    <hyperlink ref="A192" r:id="rId37" display="https://www.ncbi.nlm.nih.gov/protein/489336469" xr:uid="{BB15E47E-D3A0-4CBD-813D-41C482AD6785}"/>
    <hyperlink ref="A637" r:id="rId38" display="https://www.ncbi.nlm.nih.gov/protein/489327057" xr:uid="{B8AAC722-36DA-4CFD-B5F5-B64296D0C4FD}"/>
    <hyperlink ref="A443" r:id="rId39" display="https://www.ncbi.nlm.nih.gov/protein/489339088" xr:uid="{54FC9017-0327-4D56-A931-468508266C7F}"/>
    <hyperlink ref="A1079" r:id="rId40" display="https://www.ncbi.nlm.nih.gov/protein/489326299" xr:uid="{F94BA916-0755-486F-8FCD-615EC8D831C2}"/>
    <hyperlink ref="A376" r:id="rId41" display="https://www.ncbi.nlm.nih.gov/protein/489336315" xr:uid="{A1E205C3-27C0-48A8-9321-EFEAD0AA0E18}"/>
    <hyperlink ref="A560" r:id="rId42" display="https://www.ncbi.nlm.nih.gov/protein/489335776" xr:uid="{47E288A5-41CD-47FE-A1CB-12471935AC06}"/>
    <hyperlink ref="A1151" r:id="rId43" display="https://www.ncbi.nlm.nih.gov/protein/489335776" xr:uid="{075E75A6-1BC9-4905-A1F8-1DA61FA2CB8D}"/>
    <hyperlink ref="A614" r:id="rId44" display="https://www.ncbi.nlm.nih.gov/protein/489338032" xr:uid="{D312016F-FBD1-4B65-B0E5-2DB6F09D0603}"/>
    <hyperlink ref="A8" r:id="rId45" display="https://www.ncbi.nlm.nih.gov/protein/489336088" xr:uid="{C3FA5271-E205-4877-83AE-B870CD36DE65}"/>
    <hyperlink ref="A1117" r:id="rId46" display="https://www.ncbi.nlm.nih.gov/protein/489338586" xr:uid="{C16C763F-064D-4A1A-BE63-8EDACF264DBD}"/>
    <hyperlink ref="A1004" r:id="rId47" display="https://www.ncbi.nlm.nih.gov/protein/489324112" xr:uid="{B2B51E19-D870-4CF5-A54C-1C843180B9CC}"/>
    <hyperlink ref="A1220" r:id="rId48" display="https://www.ncbi.nlm.nih.gov/protein/489337224" xr:uid="{8E98189F-12A2-41BC-ABD4-DB4D81B7D710}"/>
    <hyperlink ref="A7" r:id="rId49" display="https://www.ncbi.nlm.nih.gov/protein/490534056" xr:uid="{1855E20D-7E6D-486A-8879-8AE4527E01FE}"/>
    <hyperlink ref="A1248" r:id="rId50" display="https://www.ncbi.nlm.nih.gov/protein/489336055" xr:uid="{9E2AE96B-1032-438F-A1EC-50C93B0EDC15}"/>
    <hyperlink ref="A893" r:id="rId51" display="https://www.ncbi.nlm.nih.gov/protein/489338993" xr:uid="{3DA5533B-0BDC-4F3B-9C0E-99D2DC468EC5}"/>
    <hyperlink ref="A294" r:id="rId52" display="https://www.ncbi.nlm.nih.gov/protein/499189042" xr:uid="{52074DE3-402D-4CB5-81DE-2F1261EFEAEF}"/>
    <hyperlink ref="A1238" r:id="rId53" display="https://www.ncbi.nlm.nih.gov/protein/489338498" xr:uid="{A1D4521A-5A3F-4016-83B6-88FD9D5B428A}"/>
    <hyperlink ref="A1125" r:id="rId54" display="https://www.ncbi.nlm.nih.gov/protein/499189027" xr:uid="{4F5F39D9-4373-4205-882F-EEFFED89C49F}"/>
    <hyperlink ref="A493" r:id="rId55" display="https://www.ncbi.nlm.nih.gov/protein/489338973" xr:uid="{5D381032-0C13-4F43-BD18-9749094D60A5}"/>
    <hyperlink ref="A801" r:id="rId56" display="https://www.ncbi.nlm.nih.gov/protein/489338318" xr:uid="{5754CE08-1215-41AC-9A3E-21650B9C3F99}"/>
    <hyperlink ref="A651" r:id="rId57" display="https://www.ncbi.nlm.nih.gov/protein/489313227" xr:uid="{4D704D89-ED23-47BA-83A5-18C24F20F05B}"/>
    <hyperlink ref="A581" r:id="rId58" display="https://www.ncbi.nlm.nih.gov/protein/489337464" xr:uid="{36AF0322-7820-4E08-851C-355382EE9242}"/>
    <hyperlink ref="A574" r:id="rId59" display="https://www.ncbi.nlm.nih.gov/protein/489339067" xr:uid="{30810BA4-1132-4B7C-99F6-F2C6EA24048E}"/>
    <hyperlink ref="A486" r:id="rId60" display="https://www.ncbi.nlm.nih.gov/protein/489336465" xr:uid="{8B6981D1-F847-44BE-9F8F-C06DDAC11193}"/>
    <hyperlink ref="A860" r:id="rId61" display="https://www.ncbi.nlm.nih.gov/protein/489336891" xr:uid="{048EC8EB-EB17-4713-A807-55A959890BCB}"/>
    <hyperlink ref="A1169" r:id="rId62" display="https://www.ncbi.nlm.nih.gov/protein/490534161" xr:uid="{4D9E68A6-9738-48DC-A40A-CD857C4E6691}"/>
    <hyperlink ref="A767" r:id="rId63" display="https://www.ncbi.nlm.nih.gov/protein/489338567" xr:uid="{8AF8CFE7-461F-41F4-9E56-53C01588C7D1}"/>
    <hyperlink ref="A749" r:id="rId64" display="https://www.ncbi.nlm.nih.gov/protein/489338106" xr:uid="{1F245373-014D-4BC5-8000-7422670C0199}"/>
    <hyperlink ref="A326" r:id="rId65" display="https://www.ncbi.nlm.nih.gov/protein/489319630" xr:uid="{27C96FD1-55F4-4DCA-8647-5730036F0C67}"/>
    <hyperlink ref="A854" r:id="rId66" display="https://www.ncbi.nlm.nih.gov/protein/490533866" xr:uid="{0C48ABEC-D748-48FF-94C4-75BF75372CD5}"/>
    <hyperlink ref="A488" r:id="rId67" display="https://www.ncbi.nlm.nih.gov/protein/489339423" xr:uid="{5EFC5CCA-6120-4719-9C62-75F72D0D0CDB}"/>
    <hyperlink ref="A622" r:id="rId68" display="https://www.ncbi.nlm.nih.gov/protein/489336210" xr:uid="{DA77AD91-3DA7-4733-A201-C6EDAE2F75DE}"/>
    <hyperlink ref="A748" r:id="rId69" display="https://www.ncbi.nlm.nih.gov/protein/489336234" xr:uid="{043699BE-9C48-4A89-8A51-33D43591B5C9}"/>
    <hyperlink ref="A223" r:id="rId70" display="https://www.ncbi.nlm.nih.gov/protein/489339376" xr:uid="{333E485C-1D88-4814-B1EC-0064D1B72E94}"/>
    <hyperlink ref="A970" r:id="rId71" display="https://www.ncbi.nlm.nih.gov/protein/489325009" xr:uid="{3E8B4C12-D557-426B-98F1-7E9C647A2C15}"/>
    <hyperlink ref="A992" r:id="rId72" display="https://www.ncbi.nlm.nih.gov/protein/490534159" xr:uid="{B35ED225-668A-49E9-A316-8BB331F289F6}"/>
    <hyperlink ref="A1232" r:id="rId73" display="https://www.ncbi.nlm.nih.gov/protein/490533466" xr:uid="{94E636F3-3BF7-475F-9A18-0B0FA433F1C3}"/>
    <hyperlink ref="A1030" r:id="rId74" display="https://www.ncbi.nlm.nih.gov/protein/489315887" xr:uid="{57CC8A69-8905-483D-8620-93799A11CEA8}"/>
    <hyperlink ref="A510" r:id="rId75" display="https://www.ncbi.nlm.nih.gov/protein/489323301" xr:uid="{3B744F40-3607-4D21-902A-CB30C4C561BC}"/>
    <hyperlink ref="A536" r:id="rId76" display="https://www.ncbi.nlm.nih.gov/protein/489338407" xr:uid="{E19B31AF-99A6-4C9C-9F9E-511191695B26}"/>
    <hyperlink ref="A899" r:id="rId77" display="https://www.ncbi.nlm.nih.gov/protein/489337264" xr:uid="{54394CA4-C09F-4DB1-BB13-DB9D0D8DA148}"/>
    <hyperlink ref="A650" r:id="rId78" display="https://www.ncbi.nlm.nih.gov/protein/489325094" xr:uid="{A8BF794F-A51E-4BD1-9946-65319F7D767D}"/>
    <hyperlink ref="A823" r:id="rId79" display="https://www.ncbi.nlm.nih.gov/protein/489324785" xr:uid="{7605C2C5-1B04-4357-B2DB-09E2F3E9D8D1}"/>
    <hyperlink ref="A720" r:id="rId80" display="https://www.ncbi.nlm.nih.gov/protein/489324877" xr:uid="{471B0657-6284-4DF5-8D7D-194A1EB72005}"/>
    <hyperlink ref="A724" r:id="rId81" display="https://www.ncbi.nlm.nih.gov/protein/489338189" xr:uid="{F1204185-19DA-4473-902A-78D42EC739E2}"/>
    <hyperlink ref="A1242" r:id="rId82" display="https://www.ncbi.nlm.nih.gov/protein/489335670" xr:uid="{9CB0F4E3-EF71-438C-B3DB-802DE92CB835}"/>
    <hyperlink ref="A258" r:id="rId83" display="https://www.ncbi.nlm.nih.gov/protein/489336059" xr:uid="{7FF82168-799A-4E7E-8CEC-780172028F01}"/>
    <hyperlink ref="A308" r:id="rId84" display="https://www.ncbi.nlm.nih.gov/protein/489324150" xr:uid="{A03AA7D6-94BF-42DC-8C0F-0437AB115E38}"/>
    <hyperlink ref="A979" r:id="rId85" display="https://www.ncbi.nlm.nih.gov/protein/505463013" xr:uid="{0CC096D8-B6FF-420A-98F5-8271A92322D1}"/>
    <hyperlink ref="A287" r:id="rId86" display="https://www.ncbi.nlm.nih.gov/protein/505463013" xr:uid="{61BA73B4-9D1E-4AEF-8E8C-284F594E9476}"/>
    <hyperlink ref="A1128" r:id="rId87" display="https://www.ncbi.nlm.nih.gov/protein/489337836" xr:uid="{3C611751-3EAD-4ED8-9EDF-10770B92B194}"/>
    <hyperlink ref="A261" r:id="rId88" display="https://www.ncbi.nlm.nih.gov/protein/489322892" xr:uid="{9802F7B2-62B6-4DFB-BA65-F40322EF1E08}"/>
    <hyperlink ref="A746" r:id="rId89" display="https://www.ncbi.nlm.nih.gov/protein/489325322" xr:uid="{0EDEFBF7-585C-45A4-B7F4-F2A722BD8909}"/>
    <hyperlink ref="A579" r:id="rId90" display="https://www.ncbi.nlm.nih.gov/protein/489338647" xr:uid="{4FFDAF4C-DE63-4788-8649-95D3D91CCBC0}"/>
    <hyperlink ref="A521" r:id="rId91" display="https://www.ncbi.nlm.nih.gov/protein/489320259" xr:uid="{A67ADFDC-B84A-4631-BE11-7C39A0AC4775}"/>
    <hyperlink ref="A419" r:id="rId92" display="https://www.ncbi.nlm.nih.gov/protein/489322944" xr:uid="{2B093594-CFB1-41C2-B183-D0F976E8DBD2}"/>
    <hyperlink ref="A431" r:id="rId93" display="https://www.ncbi.nlm.nih.gov/protein/489339227" xr:uid="{BE14DF07-68EB-443A-B04C-50EC4389C451}"/>
    <hyperlink ref="A865" r:id="rId94" display="https://www.ncbi.nlm.nih.gov/protein/489335658" xr:uid="{CD96706C-1A5B-4F74-9710-31E929226A1C}"/>
    <hyperlink ref="A562" r:id="rId95" display="https://www.ncbi.nlm.nih.gov/protein/489327628" xr:uid="{605E995C-2063-4B72-A536-60FAAC2985BF}"/>
    <hyperlink ref="A248" r:id="rId96" display="https://www.ncbi.nlm.nih.gov/protein/489323063" xr:uid="{1050D144-584F-4BDF-A303-0B792241FF23}"/>
    <hyperlink ref="A1185" r:id="rId97" display="https://www.ncbi.nlm.nih.gov/protein/489311206" xr:uid="{3FBA69AF-9A74-45FA-91DB-FB60CAB53317}"/>
    <hyperlink ref="A410" r:id="rId98" display="https://www.ncbi.nlm.nih.gov/protein/489337066" xr:uid="{C6CA982B-CFFD-486D-AE14-0C674EE61E7F}"/>
    <hyperlink ref="A1170" r:id="rId99" display="https://www.ncbi.nlm.nih.gov/protein/489335372" xr:uid="{88FC5FE4-6975-42B8-8A6A-C7475F4E9789}"/>
    <hyperlink ref="A525" r:id="rId100" display="https://www.ncbi.nlm.nih.gov/protein/489336633" xr:uid="{7F559732-9526-4934-8D10-03F2FA9A030E}"/>
    <hyperlink ref="A624" r:id="rId101" display="https://www.ncbi.nlm.nih.gov/protein/489335783" xr:uid="{2D8A3EC5-E909-4D8C-B9BF-2D9D7A166EFC}"/>
    <hyperlink ref="A2" r:id="rId102" display="https://www.ncbi.nlm.nih.gov/protein/489335797" xr:uid="{AD32261C-24CF-42AE-916E-28F316F4ABDE}"/>
    <hyperlink ref="A330" r:id="rId103" display="https://www.ncbi.nlm.nih.gov/protein/489323498" xr:uid="{11C91936-30F2-4CBE-8609-9E095D01AD9C}"/>
    <hyperlink ref="A856" r:id="rId104" display="https://www.ncbi.nlm.nih.gov/protein/489323499" xr:uid="{AB1D4D66-FFD7-4D35-9929-A4E8DFE8974D}"/>
    <hyperlink ref="A538" r:id="rId105" display="https://www.ncbi.nlm.nih.gov/protein/489337547" xr:uid="{04466280-3028-4CFF-91CF-C3C1458D6072}"/>
    <hyperlink ref="A206" r:id="rId106" display="https://www.ncbi.nlm.nih.gov/protein/489338647" xr:uid="{6F3DD7D2-0DCB-467F-B689-9C4A391544ED}"/>
    <hyperlink ref="A215" r:id="rId107" display="https://www.ncbi.nlm.nih.gov/protein/489327348" xr:uid="{33EB4A47-AAD0-48B4-A4DA-F317CF6B1F5C}"/>
    <hyperlink ref="A1010" r:id="rId108" display="https://www.ncbi.nlm.nih.gov/protein/489337009" xr:uid="{BE8288AE-838B-4C0E-AE35-27F06BE0C7EE}"/>
    <hyperlink ref="A1205" r:id="rId109" display="https://www.ncbi.nlm.nih.gov/protein/489323266" xr:uid="{EBC6BB84-4567-4504-9A0E-922F2DB543DC}"/>
    <hyperlink ref="A1299" r:id="rId110" display="https://www.ncbi.nlm.nih.gov/protein/489335805" xr:uid="{BBFE7E6A-9815-45EE-BAAA-C38B57403F2E}"/>
    <hyperlink ref="A207" r:id="rId111" display="https://www.ncbi.nlm.nih.gov/protein/489324922" xr:uid="{1DEFBDFF-4930-49FB-8D11-4B51CC737728}"/>
    <hyperlink ref="A1300" r:id="rId112" display="https://www.ncbi.nlm.nih.gov/protein/489324762" xr:uid="{7935788E-F709-439D-8A0E-7F45448014E6}"/>
    <hyperlink ref="A1301" r:id="rId113" display="https://www.ncbi.nlm.nih.gov/protein/489335941" xr:uid="{807D5245-9A4B-4531-8BBA-7023AD286132}"/>
    <hyperlink ref="A219" r:id="rId114" display="https://www.ncbi.nlm.nih.gov/protein/489319407" xr:uid="{C8AD664F-3452-4A34-922F-58E23AC645B2}"/>
    <hyperlink ref="A1302" r:id="rId115" display="https://www.ncbi.nlm.nih.gov/protein/489326347" xr:uid="{C672D5B1-1EBB-4DD3-BAD6-8621BECA33BF}"/>
    <hyperlink ref="A1303" r:id="rId116" display="https://www.ncbi.nlm.nih.gov/protein/489324760" xr:uid="{3F01A972-0D8B-4DD1-9A22-51A4547A1702}"/>
    <hyperlink ref="A1304" r:id="rId117" display="https://www.ncbi.nlm.nih.gov/protein/489322698" xr:uid="{6C2C9849-CF2A-4BAB-AA60-C0B1A3DBAA8B}"/>
    <hyperlink ref="A1305" r:id="rId118" display="https://www.ncbi.nlm.nih.gov/protein/489336237" xr:uid="{4E64CBBF-3B1E-4952-87FA-82B5E6E37354}"/>
    <hyperlink ref="A1306" r:id="rId119" display="https://www.ncbi.nlm.nih.gov/protein/489338522" xr:uid="{DDF6C841-619E-423A-A495-8607AF322312}"/>
    <hyperlink ref="A1307" r:id="rId120" display="https://www.ncbi.nlm.nih.gov/protein/499188913" xr:uid="{7A99BA22-625A-441D-941A-2B3E07AE8C8B}"/>
    <hyperlink ref="A1308" r:id="rId121" display="https://www.ncbi.nlm.nih.gov/protein/489338981" xr:uid="{1D26D047-E678-4833-B2E3-E4F96DFD77EB}"/>
    <hyperlink ref="A1309" r:id="rId122" display="https://www.ncbi.nlm.nih.gov/protein/489337314" xr:uid="{CA838572-3047-4D69-9E84-6E7559A39638}"/>
    <hyperlink ref="A213" r:id="rId123" display="https://www.ncbi.nlm.nih.gov/protein/489324705" xr:uid="{6B9ECED8-1348-4085-9837-5EB51170CF36}"/>
    <hyperlink ref="A838" r:id="rId124" display="https://www.ncbi.nlm.nih.gov/protein/489320312" xr:uid="{1E1CD66A-33B4-42BA-BE05-29071A6E17E2}"/>
    <hyperlink ref="A214" r:id="rId125" display="https://www.ncbi.nlm.nih.gov/protein/490533474" xr:uid="{E155AF12-6001-4C03-BDF2-64C8B521267A}"/>
    <hyperlink ref="A209" r:id="rId126" display="https://www.ncbi.nlm.nih.gov/protein/489326767" xr:uid="{76E3DF90-63DA-40EC-B4AC-B70E9AE2BE1A}"/>
    <hyperlink ref="A552" r:id="rId127" display="https://www.ncbi.nlm.nih.gov/protein/489337687" xr:uid="{9993E117-3833-4F9D-9EF2-5E87A1045EFF}"/>
    <hyperlink ref="A216" r:id="rId128" display="https://www.ncbi.nlm.nih.gov/protein/490533311" xr:uid="{6A085B5C-BABC-425F-BCEC-ECFC3E4FA815}"/>
    <hyperlink ref="A905" r:id="rId129" display="https://www.ncbi.nlm.nih.gov/protein/489327633" xr:uid="{316B8956-A7D7-4CE6-878C-853123AB8309}"/>
    <hyperlink ref="A423" r:id="rId130" display="https://www.ncbi.nlm.nih.gov/protein/489337515" xr:uid="{31EFB0AE-5B24-4DFF-A3E1-AE3E7704F7B9}"/>
    <hyperlink ref="A208" r:id="rId131" display="https://www.ncbi.nlm.nih.gov/protein/489323275" xr:uid="{EF520C6F-2171-42B7-80DF-05F802ABFB72}"/>
    <hyperlink ref="A323" r:id="rId132" display="https://www.ncbi.nlm.nih.gov/protein/489320334" xr:uid="{0C560624-3C85-4D75-B6A0-4C561B688BD5}"/>
    <hyperlink ref="A878" r:id="rId133" display="https://www.ncbi.nlm.nih.gov/protein/490533426" xr:uid="{9FD5936A-3EB0-4CA0-ADB5-23B5C9D774B8}"/>
    <hyperlink ref="A709" r:id="rId134" display="https://www.ncbi.nlm.nih.gov/protein/489323338" xr:uid="{52BAEF7E-415B-417B-8400-3A9000A3319C}"/>
    <hyperlink ref="A886" r:id="rId135" display="https://www.ncbi.nlm.nih.gov/protein/489337110" xr:uid="{5DEB3866-8EC3-47F9-B577-5367D1A102C3}"/>
    <hyperlink ref="A492" r:id="rId136" display="https://www.ncbi.nlm.nih.gov/protein/489337304" xr:uid="{02C87857-FC06-4E4A-A136-89DC769863F8}"/>
    <hyperlink ref="A822" r:id="rId137" display="https://www.ncbi.nlm.nih.gov/protein/489324764" xr:uid="{3AB0B19B-C66D-4B0A-94AE-711C5A30AE5D}"/>
    <hyperlink ref="A444" r:id="rId138" display="https://www.ncbi.nlm.nih.gov/protein/489337916" xr:uid="{D1662ADD-E2D9-4CD9-A2D9-11ED236F7BD2}"/>
    <hyperlink ref="A445" r:id="rId139" display="https://www.ncbi.nlm.nih.gov/protein/489325676" xr:uid="{BC04CF64-6198-4811-852B-6F7BB3371F45}"/>
    <hyperlink ref="A993" r:id="rId140" display="https://www.ncbi.nlm.nih.gov/protein/489338192" xr:uid="{9825D2EC-B8ED-4C34-9F8E-CB03BE2D0B63}"/>
    <hyperlink ref="A226" r:id="rId141" display="https://www.ncbi.nlm.nih.gov/protein/490533925" xr:uid="{FB01F673-EAA5-44E1-AFCF-1C80D791E819}"/>
    <hyperlink ref="A227" r:id="rId142" display="https://www.ncbi.nlm.nih.gov/protein/489338786" xr:uid="{C7193381-116B-45BD-B1DB-EAE31E4ABED3}"/>
    <hyperlink ref="A697" r:id="rId143" display="https://www.ncbi.nlm.nih.gov/protein/489321730" xr:uid="{E8BD01B1-62FE-4F48-BB84-A36B24CCA3C1}"/>
    <hyperlink ref="A231" r:id="rId144" display="https://www.ncbi.nlm.nih.gov/protein/489325686" xr:uid="{CE36F5D3-C54B-4F02-B0C3-93C4973A3631}"/>
    <hyperlink ref="A240" r:id="rId145" display="https://www.ncbi.nlm.nih.gov/protein/489325007" xr:uid="{CAE0B1A2-6F6A-4CEF-A35C-A0B6E689A260}"/>
    <hyperlink ref="A450" r:id="rId146" display="https://www.ncbi.nlm.nih.gov/protein/489324251" xr:uid="{B361743A-FA71-4ED3-9B29-6278E896DA4A}"/>
    <hyperlink ref="A239" r:id="rId147" display="https://www.ncbi.nlm.nih.gov/protein/489319388" xr:uid="{F72EDC8C-0E3D-4914-9668-7EA37121BE23}"/>
    <hyperlink ref="A385" r:id="rId148" display="https://www.ncbi.nlm.nih.gov/protein/489323009" xr:uid="{219FDD7A-0E14-4BEF-B9D7-F66971DE2249}"/>
    <hyperlink ref="A1214" r:id="rId149" display="https://www.ncbi.nlm.nih.gov/protein/489337680" xr:uid="{FD055D31-DDB6-470D-9CA7-F01A552EAAC5}"/>
    <hyperlink ref="A236" r:id="rId150" display="https://www.ncbi.nlm.nih.gov/protein/489325898" xr:uid="{C658C0CB-5071-4603-ADB9-9C4877195EBE}"/>
    <hyperlink ref="A1165" r:id="rId151" display="https://www.ncbi.nlm.nih.gov/protein/490533414" xr:uid="{9A26EFE4-114A-4D50-A2D0-BFD776D56462}"/>
    <hyperlink ref="A416" r:id="rId152" display="https://www.ncbi.nlm.nih.gov/protein/490533522" xr:uid="{BA7FBF1B-3D11-4A13-81D2-7AE009E88A82}"/>
    <hyperlink ref="A1240" r:id="rId153" display="https://www.ncbi.nlm.nih.gov/protein/489320174" xr:uid="{225789B8-A23C-4F77-92F0-CED398B2F2E2}"/>
    <hyperlink ref="A1222" r:id="rId154" display="https://www.ncbi.nlm.nih.gov/protein/489326782" xr:uid="{BBE95253-CD9C-4D18-AE21-4C5E24673AF5}"/>
    <hyperlink ref="A238" r:id="rId155" display="https://www.ncbi.nlm.nih.gov/protein/489335795" xr:uid="{20EF42CB-0B60-4985-9EF3-706CE0AE8438}"/>
    <hyperlink ref="A449" r:id="rId156" display="https://www.ncbi.nlm.nih.gov/protein/489324735" xr:uid="{CADA7B95-BC3E-4B7A-B656-12F9D065DD35}"/>
    <hyperlink ref="A232" r:id="rId157" display="https://www.ncbi.nlm.nih.gov/protein/489324529" xr:uid="{FC2A288A-995A-4B8E-A682-B6E99E82FAC4}"/>
    <hyperlink ref="A321" r:id="rId158" display="https://www.ncbi.nlm.nih.gov/protein/489318397" xr:uid="{65E16E48-44EC-4DDF-A22E-CCC664505365}"/>
    <hyperlink ref="A235" r:id="rId159" display="https://www.ncbi.nlm.nih.gov/protein/490533549" xr:uid="{46F012DF-92B2-4E77-949B-E67F051F8B92}"/>
    <hyperlink ref="A576" r:id="rId160" display="https://www.ncbi.nlm.nih.gov/protein/489325686" xr:uid="{103B262B-7579-43D5-9BBF-D3A5188EAE79}"/>
    <hyperlink ref="A353" r:id="rId161" display="https://www.ncbi.nlm.nih.gov/protein/489324513" xr:uid="{E8B91DC8-9EB7-4937-A0AE-7AF5F4F24A5F}"/>
    <hyperlink ref="A1204" r:id="rId162" display="https://www.ncbi.nlm.nih.gov/protein/497653824" xr:uid="{89FC06FE-DB8F-4739-9FAF-510024400D90}"/>
    <hyperlink ref="A451" r:id="rId163" display="https://www.ncbi.nlm.nih.gov/protein/489326034" xr:uid="{DF1EC035-EF7C-437B-BEB6-EF75DFEBDEF4}"/>
    <hyperlink ref="A612" r:id="rId164" display="https://www.ncbi.nlm.nih.gov/protein/490534193" xr:uid="{F8A6718B-D9C5-4554-87F3-972CF8F42F45}"/>
    <hyperlink ref="A383" r:id="rId165" display="https://www.ncbi.nlm.nih.gov/protein/489336173" xr:uid="{CF9F8D83-68FB-4BC3-B06F-2F79098B173F}"/>
    <hyperlink ref="A894" r:id="rId166" display="https://www.ncbi.nlm.nih.gov/protein/489311273" xr:uid="{2F125572-4D3C-4E64-B930-5E96B06C2ABB}"/>
    <hyperlink ref="A234" r:id="rId167" display="https://www.ncbi.nlm.nih.gov/protein/489322977" xr:uid="{31921FC0-407E-419A-8309-C3D6A8F1EAFA}"/>
    <hyperlink ref="A839" r:id="rId168" display="https://www.ncbi.nlm.nih.gov/protein/489336763" xr:uid="{6E9AA98F-6E3F-403A-BF8B-B094BEFE4062}"/>
    <hyperlink ref="A1008" r:id="rId169" display="https://www.ncbi.nlm.nih.gov/protein/489320514" xr:uid="{573FCD59-180B-4E4C-B121-6DA31BD9140F}"/>
    <hyperlink ref="A802" r:id="rId170" display="https://www.ncbi.nlm.nih.gov/protein/489335485" xr:uid="{11648D9E-EC39-4855-862B-DFC9C8E0103F}"/>
    <hyperlink ref="A440" r:id="rId171" display="https://www.ncbi.nlm.nih.gov/protein/490533638" xr:uid="{8059447F-438B-477A-8863-B46D8AEB59BF}"/>
    <hyperlink ref="A831" r:id="rId172" display="https://www.ncbi.nlm.nih.gov/protein/497653745" xr:uid="{EC697438-BDAF-434B-A858-1D0ECD2D65D9}"/>
    <hyperlink ref="A439" r:id="rId173" display="https://www.ncbi.nlm.nih.gov/protein/489337535" xr:uid="{4711D577-D5DF-4118-8775-8BF960CC6BED}"/>
    <hyperlink ref="A1289" r:id="rId174" display="https://www.ncbi.nlm.nih.gov/protein/490533939" xr:uid="{ABAD44C8-0888-4CBB-AA99-966FA1C49763}"/>
    <hyperlink ref="A255" r:id="rId175" display="https://www.ncbi.nlm.nih.gov/protein/446944849" xr:uid="{7B87559C-B6AB-4967-9C18-F8C17EC231E3}"/>
    <hyperlink ref="A1273" r:id="rId176" display="https://www.ncbi.nlm.nih.gov/protein/490533631" xr:uid="{37077990-8D8E-47B9-9858-9C623D7D1603}"/>
    <hyperlink ref="A1294" r:id="rId177" display="https://www.ncbi.nlm.nih.gov/protein/489320586" xr:uid="{C23D2157-6A2D-4B07-8C4E-E97133F988BA}"/>
    <hyperlink ref="A1275" r:id="rId178" display="https://www.ncbi.nlm.nih.gov/protein/489338817" xr:uid="{6DCF946E-A626-427E-98CA-9C3CB26AD057}"/>
    <hyperlink ref="A1292" r:id="rId179" display="https://www.ncbi.nlm.nih.gov/protein/489324879" xr:uid="{42AF7016-E932-4661-8E72-0B69D1CE90F1}"/>
    <hyperlink ref="A1293" r:id="rId180" display="https://www.ncbi.nlm.nih.gov/protein/489336298" xr:uid="{2E909AD7-7DA0-434B-9C53-E06948B33E78}"/>
    <hyperlink ref="A1256" r:id="rId181" display="https://www.ncbi.nlm.nih.gov/protein/489336552" xr:uid="{C640B25D-5D49-4350-982A-1BED49990868}"/>
    <hyperlink ref="A1036" r:id="rId182" display="https://www.ncbi.nlm.nih.gov/protein/489323863" xr:uid="{4320ED36-5D26-4B02-9FF9-4561C973F1BE}"/>
    <hyperlink ref="A1114" r:id="rId183" display="https://www.ncbi.nlm.nih.gov/protein/489337883" xr:uid="{D66B500E-1A30-4886-B497-718FF0CF88C5}"/>
    <hyperlink ref="A861" r:id="rId184" display="https://www.ncbi.nlm.nih.gov/protein/489326651" xr:uid="{326BB42A-E6D9-4BBD-A8B0-27325E7A386B}"/>
    <hyperlink ref="A845" r:id="rId185" display="https://www.ncbi.nlm.nih.gov/protein/497654051" xr:uid="{7989A783-F287-4EA2-B9D9-C87C5871F06C}"/>
    <hyperlink ref="A918" r:id="rId186" display="https://www.ncbi.nlm.nih.gov/protein/489338760" xr:uid="{AA917BB3-065E-4E1B-98B9-3DA59B69EDFE}"/>
    <hyperlink ref="A758" r:id="rId187" display="https://www.ncbi.nlm.nih.gov/protein/489322370" xr:uid="{FEBD207D-BBE6-4782-B604-CB3E86093196}"/>
    <hyperlink ref="A866" r:id="rId188" display="https://www.ncbi.nlm.nih.gov/protein/489336737" xr:uid="{77F9DA0C-455C-40D4-ACC4-6D102481B443}"/>
    <hyperlink ref="A425" r:id="rId189" display="https://www.ncbi.nlm.nih.gov/protein/489323430" xr:uid="{6859DCBA-B562-4CA7-A966-8310AE5C5196}"/>
    <hyperlink ref="A800" r:id="rId190" display="https://www.ncbi.nlm.nih.gov/protein/489322406" xr:uid="{E5BE24B5-A0D8-4266-827C-6199742D99DB}"/>
    <hyperlink ref="A946" r:id="rId191" display="https://www.ncbi.nlm.nih.gov/protein/489322426" xr:uid="{6B72F89C-02A9-4B8F-BD19-54C4A15D2AE8}"/>
    <hyperlink ref="A1113" r:id="rId192" display="https://www.ncbi.nlm.nih.gov/protein/489319356" xr:uid="{DC04A5DD-CC19-41DB-9CFB-761D2F20D62F}"/>
    <hyperlink ref="A393" r:id="rId193" display="https://www.ncbi.nlm.nih.gov/protein/489320335" xr:uid="{812972F2-45CE-4076-A80A-64ACC65CC3E5}"/>
    <hyperlink ref="A218" r:id="rId194" display="https://www.ncbi.nlm.nih.gov/protein/489322404" xr:uid="{6B24ABF7-53CF-4966-B979-8DAA180BFDBC}"/>
    <hyperlink ref="A710" r:id="rId195" display="https://www.ncbi.nlm.nih.gov/protein/489322490" xr:uid="{3752AC55-B290-479C-B431-142C8DE3F2BC}"/>
    <hyperlink ref="A256" r:id="rId196" display="https://www.ncbi.nlm.nih.gov/protein/499188948" xr:uid="{75F94BF5-44C1-4098-AB15-174660CDEF6F}"/>
    <hyperlink ref="A1310" r:id="rId197" display="https://www.ncbi.nlm.nih.gov/protein/489335433" xr:uid="{50A07D54-1A2C-471B-9284-F51729ABD866}"/>
    <hyperlink ref="A773" r:id="rId198" display="https://www.ncbi.nlm.nih.gov/protein/489335444" xr:uid="{CB08F6B1-910A-45EE-A7A1-B680157DBC87}"/>
    <hyperlink ref="A740" r:id="rId199" display="https://www.ncbi.nlm.nih.gov/protein/489320207" xr:uid="{9B742CF5-D3B3-4A51-9DFF-9132992A2F07}"/>
    <hyperlink ref="A179" r:id="rId200" display="https://www.ncbi.nlm.nih.gov/protein/489321175" xr:uid="{C143A6D9-EDF0-4DF4-B152-715DAC4FB8C0}"/>
    <hyperlink ref="A333" r:id="rId201" display="https://www.ncbi.nlm.nih.gov/protein/489338870" xr:uid="{6CF30E21-DF5E-48C3-8E73-F23D1E86634C}"/>
    <hyperlink ref="A956" r:id="rId202" display="https://www.ncbi.nlm.nih.gov/protein/489336915" xr:uid="{F4BB13BA-7CFB-4FAE-84BF-7E5CD6670DE3}"/>
    <hyperlink ref="A586" r:id="rId203" display="https://www.ncbi.nlm.nih.gov/protein/490533378" xr:uid="{1DE2B49F-4789-4C13-AACA-4122EB5E937A}"/>
    <hyperlink ref="A717" r:id="rId204" display="https://www.ncbi.nlm.nih.gov/protein/489321917" xr:uid="{5F7E407A-E0B8-4B91-A066-8E87FE8B68E2}"/>
    <hyperlink ref="A173" r:id="rId205" display="https://www.ncbi.nlm.nih.gov/protein/489321782" xr:uid="{B1CFB0A0-BBE2-4E4C-8F35-B3F59DE5ABD0}"/>
    <hyperlink ref="A703" r:id="rId206" display="https://www.ncbi.nlm.nih.gov/protein/499189047" xr:uid="{90726249-F653-41BE-B87F-EF9B05D86494}"/>
    <hyperlink ref="A331" r:id="rId207" display="https://www.ncbi.nlm.nih.gov/protein/489320292" xr:uid="{4D9F0248-17DF-4C5B-9A92-2FAB13764B9A}"/>
    <hyperlink ref="A884" r:id="rId208" display="https://www.ncbi.nlm.nih.gov/protein/489322372" xr:uid="{97FB7A23-353D-4CFC-A7A4-3AAA33399CAD}"/>
    <hyperlink ref="A1037" r:id="rId209" display="https://www.ncbi.nlm.nih.gov/protein/497654186" xr:uid="{8E8CE551-139A-4061-B454-E885AF1C3B42}"/>
    <hyperlink ref="A494" r:id="rId210" display="https://www.ncbi.nlm.nih.gov/protein/489338366" xr:uid="{BA75D51F-7353-44F2-96F2-D275340C5BE5}"/>
    <hyperlink ref="A951" r:id="rId211" display="https://www.ncbi.nlm.nih.gov/protein/489316547" xr:uid="{311F7735-D175-4F32-90F5-DB38AF3DBFD4}"/>
    <hyperlink ref="A919" r:id="rId212" display="https://www.ncbi.nlm.nih.gov/protein/490533333" xr:uid="{722CF948-719E-401D-AB11-5FE73DF2A260}"/>
    <hyperlink ref="A1044" r:id="rId213" display="https://www.ncbi.nlm.nih.gov/protein/490533317" xr:uid="{8BF143A3-7095-4C7C-85B7-EF4B6E7A060C}"/>
    <hyperlink ref="A1135" r:id="rId214" display="https://www.ncbi.nlm.nih.gov/protein/489338299" xr:uid="{70D2B5FC-C4ED-4767-ACFC-9F06A887145E}"/>
    <hyperlink ref="A577" r:id="rId215" display="https://www.ncbi.nlm.nih.gov/protein/489325681" xr:uid="{02291F78-D7AF-4020-92AA-C5C441A01ED3}"/>
    <hyperlink ref="A343" r:id="rId216" display="https://www.ncbi.nlm.nih.gov/protein/489335746" xr:uid="{7B0A8AC9-C598-4B86-B73A-2E88B02F0DC1}"/>
    <hyperlink ref="A316" r:id="rId217" display="https://www.ncbi.nlm.nih.gov/protein/489327652" xr:uid="{1DB7A678-E1EC-4CD4-862B-8A1163791D90}"/>
    <hyperlink ref="A382" r:id="rId218" display="https://www.ncbi.nlm.nih.gov/protein/489327165" xr:uid="{270AC055-787D-4E65-A52F-864EC40F7D7C}"/>
    <hyperlink ref="A564" r:id="rId219" display="https://www.ncbi.nlm.nih.gov/protein/489326004" xr:uid="{320CD132-A209-412A-B139-24075266CCD3}"/>
    <hyperlink ref="A818" r:id="rId220" display="https://www.ncbi.nlm.nih.gov/protein/489337019" xr:uid="{3D6DBAD0-81D7-461A-9D4E-B796707122CA}"/>
    <hyperlink ref="A1065" r:id="rId221" display="https://www.ncbi.nlm.nih.gov/protein/489325932" xr:uid="{6739EA37-EE89-4FCE-8CE9-7AB44247F3C2}"/>
    <hyperlink ref="A212" r:id="rId222" display="https://www.ncbi.nlm.nih.gov/protein/490533741" xr:uid="{E110DBA6-3DB1-4BB7-96FF-6ACDC4CFA393}"/>
    <hyperlink ref="A352" r:id="rId223" display="https://www.ncbi.nlm.nih.gov/protein/490533958" xr:uid="{57F14C0C-678F-4243-A452-9638A79DAC0D}"/>
    <hyperlink ref="A162" r:id="rId224" display="https://www.ncbi.nlm.nih.gov/protein/489337764" xr:uid="{4BF4161D-799B-4295-909D-D3A907D962C6}"/>
    <hyperlink ref="A133" r:id="rId225" display="https://www.ncbi.nlm.nih.gov/protein/489326598" xr:uid="{E05E47BA-810B-4EB2-8D9B-E06D60106481}"/>
    <hyperlink ref="A350" r:id="rId226" display="https://www.ncbi.nlm.nih.gov/protein/489322100" xr:uid="{DFB08426-D497-4AA7-ACAF-5252729FBB80}"/>
    <hyperlink ref="A112" r:id="rId227" display="https://www.ncbi.nlm.nih.gov/protein/489339956" xr:uid="{7AD66EED-FE85-4FEB-8C74-715AF3B49610}"/>
    <hyperlink ref="A101" r:id="rId228" display="https://www.ncbi.nlm.nih.gov/protein/497654238" xr:uid="{BE9FA649-1392-4A6B-BA1D-45D440CC314A}"/>
    <hyperlink ref="A1121" r:id="rId229" display="https://www.ncbi.nlm.nih.gov/protein/489319398" xr:uid="{E8CED522-4A59-4FE1-992C-BE556226B787}"/>
    <hyperlink ref="A660" r:id="rId230" display="https://www.ncbi.nlm.nih.gov/protein/497654096" xr:uid="{6892F14A-1E9E-418E-AFCB-0B567A9BB8ED}"/>
    <hyperlink ref="A126" r:id="rId231" display="https://www.ncbi.nlm.nih.gov/protein/489322181" xr:uid="{8DE87758-3F89-4C8E-8A9C-6204A4531D29}"/>
    <hyperlink ref="A109" r:id="rId232" display="https://www.ncbi.nlm.nih.gov/protein/489338027" xr:uid="{C2192180-CBCC-45B7-88FB-818B3B1B4633}"/>
    <hyperlink ref="A909" r:id="rId233" display="https://www.ncbi.nlm.nih.gov/protein/489336151" xr:uid="{31F465BF-3E31-450D-A560-5783CE10EBC1}"/>
    <hyperlink ref="A907" r:id="rId234" display="https://www.ncbi.nlm.nih.gov/protein/489337450" xr:uid="{222E2924-8CAD-45E7-8F6F-EDFB7727A43E}"/>
    <hyperlink ref="A104" r:id="rId235" display="https://www.ncbi.nlm.nih.gov/protein/489322816" xr:uid="{7A531540-1548-422E-A661-2DC107E2446B}"/>
    <hyperlink ref="A1259" r:id="rId236" display="https://www.ncbi.nlm.nih.gov/protein/489326385" xr:uid="{C3621F9F-C35F-4D0B-A66D-13EAB285383B}"/>
    <hyperlink ref="A908" r:id="rId237" display="https://www.ncbi.nlm.nih.gov/protein/489325046" xr:uid="{D4D770F2-46BC-432D-89AE-725F51C53458}"/>
    <hyperlink ref="A910" r:id="rId238" display="https://www.ncbi.nlm.nih.gov/protein/489335310" xr:uid="{D85FB8C1-BDD2-4169-819B-0C067A366E41}"/>
    <hyperlink ref="A1129" r:id="rId239" display="https://www.ncbi.nlm.nih.gov/protein/489335794" xr:uid="{91FBB02F-A195-4023-9D86-83F1D91B7F8B}"/>
    <hyperlink ref="A23" r:id="rId240" display="https://www.ncbi.nlm.nih.gov/protein/489325614" xr:uid="{722A6EB5-92A5-401A-A265-2CDD201DF46C}"/>
    <hyperlink ref="A143" r:id="rId241" display="https://www.ncbi.nlm.nih.gov/protein/490533756" xr:uid="{0D840F53-E31C-43C7-B6F2-5E14FF40269E}"/>
    <hyperlink ref="A177" r:id="rId242" display="https://www.ncbi.nlm.nih.gov/protein/489338628" xr:uid="{8CD14352-4416-480A-A66E-5CF5B91D7B6D}"/>
    <hyperlink ref="A100" r:id="rId243" display="https://www.ncbi.nlm.nih.gov/protein/489338348" xr:uid="{BCF582F1-6DBA-40A3-936D-562DB3E2F01A}"/>
    <hyperlink ref="A69" r:id="rId244" display="https://www.ncbi.nlm.nih.gov/protein/489326083" xr:uid="{9D71CF17-E5F1-48CD-B724-B2EBB3E985E9}"/>
    <hyperlink ref="A102" r:id="rId245" display="https://www.ncbi.nlm.nih.gov/protein/489335322" xr:uid="{7CB0F39A-2821-4ECE-B6D2-0C78CFFC5B73}"/>
    <hyperlink ref="A166" r:id="rId246" display="https://www.ncbi.nlm.nih.gov/protein/499188848" xr:uid="{8E0BEF5C-0CF9-4B12-B9BD-275ED155F70A}"/>
    <hyperlink ref="A103" r:id="rId247" display="https://www.ncbi.nlm.nih.gov/protein/489321375" xr:uid="{4AE2BC54-3A90-4AAB-9894-1B22A9B2FCB3}"/>
    <hyperlink ref="A469" r:id="rId248" display="https://www.ncbi.nlm.nih.gov/protein/490533388" xr:uid="{0514D995-6DFE-4722-92C4-B09F64FB9B69}"/>
    <hyperlink ref="A92" r:id="rId249" display="https://www.ncbi.nlm.nih.gov/protein/489323413" xr:uid="{C9B0AF60-C4D1-4F56-A645-5A01A1A4DF90}"/>
    <hyperlink ref="A1182" r:id="rId250" display="https://www.ncbi.nlm.nih.gov/protein/489318565" xr:uid="{4A771C36-C487-427B-9D63-DE81E83A9146}"/>
    <hyperlink ref="A153" r:id="rId251" display="https://www.ncbi.nlm.nih.gov/protein/489335417" xr:uid="{48D5892C-9B6E-451C-B3A8-CE5102AE51CC}"/>
    <hyperlink ref="A110" r:id="rId252" display="https://www.ncbi.nlm.nih.gov/protein/489335871" xr:uid="{6E6E336C-4ABD-4D9F-A2E2-0B07900BE609}"/>
    <hyperlink ref="A167" r:id="rId253" display="https://www.ncbi.nlm.nih.gov/protein/489337062" xr:uid="{A222254F-8DC0-4A99-89D9-A9BD18D8F475}"/>
    <hyperlink ref="A731" r:id="rId254" display="https://www.ncbi.nlm.nih.gov/protein/489337714" xr:uid="{02D8A448-71CC-46FD-8DAF-680272682F22}"/>
    <hyperlink ref="A144" r:id="rId255" display="https://www.ncbi.nlm.nih.gov/protein/489320062" xr:uid="{8ECE5502-8230-463B-A3C1-741C02A30DD5}"/>
    <hyperlink ref="A125" r:id="rId256" display="https://www.ncbi.nlm.nih.gov/protein/489339279" xr:uid="{C810DB3A-8BC4-4796-A074-A128AC699715}"/>
    <hyperlink ref="A129" r:id="rId257" display="https://www.ncbi.nlm.nih.gov/protein/489319449" xr:uid="{D6194930-6528-459C-9AD5-7604E8425C03}"/>
    <hyperlink ref="A1093" r:id="rId258" display="https://www.ncbi.nlm.nih.gov/protein/489336536" xr:uid="{70ACF26C-B70B-49B7-86BB-D7427F3CC9C8}"/>
    <hyperlink ref="A158" r:id="rId259" display="https://www.ncbi.nlm.nih.gov/protein/489327601" xr:uid="{70B0D19B-3BEB-4BB8-83F7-56BEA4DE8A16}"/>
    <hyperlink ref="A1311" r:id="rId260" display="https://www.ncbi.nlm.nih.gov/protein/489322748" xr:uid="{5EA69BCE-5056-4583-B1B3-D312D0B71E73}"/>
    <hyperlink ref="A1312" r:id="rId261" display="https://www.ncbi.nlm.nih.gov/protein/489322157" xr:uid="{50634A46-E508-43F1-8339-BF5F3CF0D84F}"/>
    <hyperlink ref="A130" r:id="rId262" display="https://www.ncbi.nlm.nih.gov/protein/489327717" xr:uid="{0A9221E1-17F9-464D-86C3-4AA90BFB1F33}"/>
    <hyperlink ref="A86" r:id="rId263" display="https://www.ncbi.nlm.nih.gov/protein/489316139" xr:uid="{7D51AC9F-C936-4500-AFD1-3DAEDEFC61EC}"/>
    <hyperlink ref="A32" r:id="rId264" display="https://www.ncbi.nlm.nih.gov/protein/489337584" xr:uid="{C75A01B9-FD58-4726-AFEA-772CAFE5CC5C}"/>
    <hyperlink ref="A91" r:id="rId265" display="https://www.ncbi.nlm.nih.gov/protein/489335827" xr:uid="{CBB12619-315F-4494-9A8D-BAAC9E0828CD}"/>
    <hyperlink ref="A47" r:id="rId266" display="https://www.ncbi.nlm.nih.gov/protein/489327199" xr:uid="{D2FA3588-8B59-4410-A723-F5FC3CAD08F1}"/>
    <hyperlink ref="A98" r:id="rId267" display="https://www.ncbi.nlm.nih.gov/protein/489322997" xr:uid="{18B81C4F-F2C2-4522-A3C2-021CD4B835DE}"/>
    <hyperlink ref="A131" r:id="rId268" display="https://www.ncbi.nlm.nih.gov/protein/489325683" xr:uid="{ED094448-D6DA-43C3-9DFB-D5838ED63CD7}"/>
    <hyperlink ref="A332" r:id="rId269" display="https://www.ncbi.nlm.nih.gov/protein/489311231" xr:uid="{DA17E8E0-C969-40E7-8988-DBF469CADC86}"/>
    <hyperlink ref="A147" r:id="rId270" display="https://www.ncbi.nlm.nih.gov/protein/489326784" xr:uid="{EEF9F724-734C-426D-A407-CF6C124ED7DB}"/>
    <hyperlink ref="A67" r:id="rId271" display="https://www.ncbi.nlm.nih.gov/protein/489313534" xr:uid="{10BEB54C-A4F0-449F-A5AF-F88A7730EB13}"/>
    <hyperlink ref="A97" r:id="rId272" display="https://www.ncbi.nlm.nih.gov/protein/489323241" xr:uid="{8DB831C9-A9FF-491E-A9F1-2EB6D2357C30}"/>
    <hyperlink ref="A1313" r:id="rId273" display="https://www.ncbi.nlm.nih.gov/protein/489322748" xr:uid="{80D8958C-FC40-40E1-9D31-0CAF780949C1}"/>
    <hyperlink ref="A327" r:id="rId274" display="https://www.ncbi.nlm.nih.gov/protein/490534516" xr:uid="{247E240C-894C-4C00-A4ED-7842E52570A9}"/>
    <hyperlink ref="A188" r:id="rId275" display="https://www.ncbi.nlm.nih.gov/protein/499189014" xr:uid="{07F98E5D-5362-4EA8-BA09-BB087816A39A}"/>
    <hyperlink ref="A169" r:id="rId276" display="https://www.ncbi.nlm.nih.gov/protein/489337842" xr:uid="{8934EEB6-7A74-497B-94A2-738F51E6FB8F}"/>
    <hyperlink ref="A1244" r:id="rId277" display="https://www.ncbi.nlm.nih.gov/protein/489324777" xr:uid="{0CE2DA52-49EE-474E-9791-549D6F129DFD}"/>
    <hyperlink ref="A118" r:id="rId278" display="https://www.ncbi.nlm.nih.gov/protein/489335914" xr:uid="{A58A4746-4E76-41CC-AD45-E1A9BFDB8BC9}"/>
    <hyperlink ref="A70" r:id="rId279" display="https://www.ncbi.nlm.nih.gov/protein/489310941" xr:uid="{038CD6E3-860D-4C0F-8B1E-0703BEFD3771}"/>
    <hyperlink ref="A119" r:id="rId280" display="https://www.ncbi.nlm.nih.gov/protein/489338266" xr:uid="{CA1221CF-8B33-4021-B89C-2FCD1BE6065A}"/>
    <hyperlink ref="A154" r:id="rId281" display="https://www.ncbi.nlm.nih.gov/protein/489335462" xr:uid="{30CCF96E-2410-483F-A3D7-7EF406A21D99}"/>
    <hyperlink ref="A44" r:id="rId282" display="https://www.ncbi.nlm.nih.gov/protein/489338088" xr:uid="{BAC9575E-B3EA-4934-A93C-AD6931930631}"/>
    <hyperlink ref="A252" r:id="rId283" display="https://www.ncbi.nlm.nih.gov/protein/489320064" xr:uid="{564AF90A-0DBB-4CE9-A2F3-C137DCFE507A}"/>
    <hyperlink ref="A122" r:id="rId284" display="https://www.ncbi.nlm.nih.gov/protein/490533504" xr:uid="{1C19A7A5-665D-4A90-A327-1FD5DFD5D451}"/>
    <hyperlink ref="A52" r:id="rId285" display="https://www.ncbi.nlm.nih.gov/protein/489338348" xr:uid="{E3906D30-031D-4E11-8B38-0AA1BA9EFDED}"/>
    <hyperlink ref="A340" r:id="rId286" display="https://www.ncbi.nlm.nih.gov/protein/489319388" xr:uid="{0989801C-A840-4013-B3DD-120ABA9953AB}"/>
    <hyperlink ref="A65" r:id="rId287" display="https://www.ncbi.nlm.nih.gov/protein/490533669" xr:uid="{27207B41-3F29-4BEF-A2ED-F4A5D4D7B5AB}"/>
    <hyperlink ref="A150" r:id="rId288" display="https://www.ncbi.nlm.nih.gov/protein/489338077" xr:uid="{D98CB65D-DFE1-4074-A11F-8FE3E1E3DA93}"/>
    <hyperlink ref="A303" r:id="rId289" display="https://www.ncbi.nlm.nih.gov/protein/489337196" xr:uid="{8F85CB15-B9D8-42B9-8FF1-21950B53F123}"/>
    <hyperlink ref="A302" r:id="rId290" display="https://www.ncbi.nlm.nih.gov/protein/489320588" xr:uid="{767E75DD-FF1E-4AAA-88B0-EFB241064AAA}"/>
    <hyperlink ref="A178" r:id="rId291" display="https://www.ncbi.nlm.nih.gov/protein/489325751" xr:uid="{4AE773DE-AF91-48CA-A331-3DC15692077D}"/>
    <hyperlink ref="A304" r:id="rId292" display="https://www.ncbi.nlm.nih.gov/protein/489324617" xr:uid="{9BBB36AF-C409-46E5-A3BB-79B6805CCF43}"/>
    <hyperlink ref="A325" r:id="rId293" display="https://www.ncbi.nlm.nih.gov/protein/489338841" xr:uid="{5A4DB3A7-90F7-4992-AB67-27AC56785678}"/>
    <hyperlink ref="A467" r:id="rId294" display="https://www.ncbi.nlm.nih.gov/protein/489336443" xr:uid="{24F878D6-02A7-49F0-8DD8-586400CED5A0}"/>
    <hyperlink ref="A1120" r:id="rId295" display="https://www.ncbi.nlm.nih.gov/protein/489327729" xr:uid="{4B5C0C29-21CB-40E2-B670-CC5327249602}"/>
    <hyperlink ref="A267" r:id="rId296" display="https://www.ncbi.nlm.nih.gov/protein/489321989" xr:uid="{B26953CF-72F5-4401-8C4B-2DD9B890E2D2}"/>
    <hyperlink ref="A661" r:id="rId297" display="https://www.ncbi.nlm.nih.gov/protein/489335280" xr:uid="{8563BF88-6C93-466B-B8D9-79B9D3514D4A}"/>
    <hyperlink ref="A1196" r:id="rId298" display="https://www.ncbi.nlm.nih.gov/protein/489323333" xr:uid="{FD63F6DA-9799-4B3C-8BD2-EEAAAE8F6E2E}"/>
    <hyperlink ref="A1156" r:id="rId299" display="https://www.ncbi.nlm.nih.gov/protein/489338668" xr:uid="{8FAAE8DD-A817-4BDA-A71D-7BF2564D7647}"/>
    <hyperlink ref="A1193" r:id="rId300" display="https://www.ncbi.nlm.nih.gov/protein/489325072" xr:uid="{4C6F802E-2EDF-4C54-8C9C-8A25FF125C75}"/>
    <hyperlink ref="A282" r:id="rId301" display="https://www.ncbi.nlm.nih.gov/protein/489324590" xr:uid="{7712B5B1-DA3C-471F-9D99-F162746BB6D2}"/>
    <hyperlink ref="A461" r:id="rId302" display="https://www.ncbi.nlm.nih.gov/protein/489320324" xr:uid="{072340A4-6C62-4BAC-8ACF-10B02D1BCC0F}"/>
    <hyperlink ref="A338" r:id="rId303" display="https://www.ncbi.nlm.nih.gov/protein/489337920" xr:uid="{EB465FA2-ACD4-4E62-B85F-767D5F5848CD}"/>
    <hyperlink ref="A607" r:id="rId304" display="https://www.ncbi.nlm.nih.gov/protein/489336244" xr:uid="{D0476131-A500-45EC-9BE2-6A1AE8EF433E}"/>
    <hyperlink ref="A962" r:id="rId305" display="https://www.ncbi.nlm.nih.gov/protein/489324887" xr:uid="{BA5824F6-2D7C-4A90-A74F-3A9E8743346C}"/>
    <hyperlink ref="A520" r:id="rId306" display="https://www.ncbi.nlm.nih.gov/protein/489337543" xr:uid="{5F984A6A-DC06-4BAC-AE09-F3E54B600E47}"/>
    <hyperlink ref="A199" r:id="rId307" display="https://www.ncbi.nlm.nih.gov/protein/489339467" xr:uid="{8B7DFF50-C234-4B2F-85F0-9F96608BE3CD}"/>
    <hyperlink ref="A519" r:id="rId308" display="https://www.ncbi.nlm.nih.gov/protein/497652246" xr:uid="{BAC64EF4-D341-4591-92F4-4477921C6DC8}"/>
    <hyperlink ref="A29" r:id="rId309" display="https://www.ncbi.nlm.nih.gov/protein/489324068" xr:uid="{B45589C0-7345-413F-9563-1EC673EFB1AF}"/>
    <hyperlink ref="A1123" r:id="rId310" display="https://www.ncbi.nlm.nih.gov/protein/499188943" xr:uid="{CA92C2D8-5ED0-4FDC-874A-305F65646053}"/>
    <hyperlink ref="A1194" r:id="rId311" display="https://www.ncbi.nlm.nih.gov/protein/489325063" xr:uid="{332E5A45-A7A0-4BDE-AFE2-69503D1B8E6D}"/>
    <hyperlink ref="A692" r:id="rId312" display="https://www.ncbi.nlm.nih.gov/protein/490533337" xr:uid="{78837325-CF28-4957-9677-76B795F8A7F4}"/>
    <hyperlink ref="A1159" r:id="rId313" display="https://www.ncbi.nlm.nih.gov/protein/489322006" xr:uid="{27F63BC7-67FA-4820-8842-760669329DC7}"/>
    <hyperlink ref="A797" r:id="rId314" display="https://www.ncbi.nlm.nih.gov/protein/490533795" xr:uid="{DF7A9BB1-2B6E-4A56-B245-ABD7F7DAA836}"/>
    <hyperlink ref="A1158" r:id="rId315" display="https://www.ncbi.nlm.nih.gov/protein/489321279" xr:uid="{450DF49F-D3A2-4F73-BE56-CCD80BD4FAB7}"/>
    <hyperlink ref="A1239" r:id="rId316" display="https://www.ncbi.nlm.nih.gov/protein/489315510" xr:uid="{274043CF-AE03-4B4F-8176-1371F909B50A}"/>
    <hyperlink ref="A1223" r:id="rId317" display="https://www.ncbi.nlm.nih.gov/protein/489337621" xr:uid="{D005B8FF-F52B-474A-942C-26A607DD5F6B}"/>
    <hyperlink ref="A887" r:id="rId318" display="https://www.ncbi.nlm.nih.gov/protein/489319383" xr:uid="{96D2AAE1-992B-42CE-AAF4-C46FC449B756}"/>
    <hyperlink ref="A764" r:id="rId319" display="https://www.ncbi.nlm.nih.gov/protein/489337479" xr:uid="{510ED3DB-ED6C-4C66-89B5-BC97821989D1}"/>
    <hyperlink ref="A702" r:id="rId320" display="https://www.ncbi.nlm.nih.gov/protein/489339205" xr:uid="{FEE7D678-68AD-4506-BF10-66ACBDB27510}"/>
    <hyperlink ref="A1314" r:id="rId321" display="https://www.ncbi.nlm.nih.gov/protein/489322430" xr:uid="{203009E8-29D4-4A4B-8592-5C8EC5F5D2E8}"/>
    <hyperlink ref="A1315" r:id="rId322" display="https://www.ncbi.nlm.nih.gov/protein/489335972" xr:uid="{212D0B9D-D5C7-4705-A3EA-095203168197}"/>
    <hyperlink ref="A1316" r:id="rId323" display="https://www.ncbi.nlm.nih.gov/protein/489319062" xr:uid="{DF13BBB1-13A8-45A5-930F-084B79CEE9EB}"/>
    <hyperlink ref="A1317" r:id="rId324" display="https://www.ncbi.nlm.nih.gov/protein/489321059" xr:uid="{527D5697-1A73-444D-9D0C-50159EDEC519}"/>
    <hyperlink ref="A1318" r:id="rId325" display="https://www.ncbi.nlm.nih.gov/protein/490534240" xr:uid="{F748D3B1-3D3B-422D-B918-5F0A61DF0FE0}"/>
    <hyperlink ref="A1319" r:id="rId326" display="https://www.ncbi.nlm.nih.gov/protein/497653572" xr:uid="{9E882F6F-0496-40FC-9A2A-05E75CF686BF}"/>
    <hyperlink ref="A1320" r:id="rId327" display="https://www.ncbi.nlm.nih.gov/protein/489337004" xr:uid="{4200F8A9-41B7-4943-BF61-A91945A00F4C}"/>
    <hyperlink ref="A1321" r:id="rId328" display="https://www.ncbi.nlm.nih.gov/protein/489335991" xr:uid="{AFB68181-5085-4BD4-8F16-79E8144B9B57}"/>
    <hyperlink ref="A1322" r:id="rId329" display="https://www.ncbi.nlm.nih.gov/protein/490533509" xr:uid="{BB1D7ACF-90DE-4C39-B543-AD6A8107B387}"/>
    <hyperlink ref="A1323" r:id="rId330" display="https://www.ncbi.nlm.nih.gov/protein/489338456" xr:uid="{B5515DFB-B13B-4752-B397-5F38DD2B5D7B}"/>
    <hyperlink ref="A1324" r:id="rId331" display="https://www.ncbi.nlm.nih.gov/protein/489335400" xr:uid="{B110B482-D25D-45BB-88B3-40799B45E689}"/>
    <hyperlink ref="A964" r:id="rId332" display="https://www.ncbi.nlm.nih.gov/protein/489339191" xr:uid="{5A77F3C9-8479-485D-BC8E-9FB940DC8398}"/>
    <hyperlink ref="A929" r:id="rId333" display="https://www.ncbi.nlm.nih.gov/protein/489325704" xr:uid="{81F09964-9E40-45DF-A4F7-AA420E99EF91}"/>
    <hyperlink ref="A585" r:id="rId334" display="https://www.ncbi.nlm.nih.gov/protein/489335737" xr:uid="{EBFC648A-8FF8-43A5-8092-5C4ADFE7674C}"/>
    <hyperlink ref="A732" r:id="rId335" display="https://www.ncbi.nlm.nih.gov/protein/489321998" xr:uid="{C0774F4E-D606-47D2-BA9B-F2ED09F852A0}"/>
    <hyperlink ref="A620" r:id="rId336" display="https://www.ncbi.nlm.nih.gov/protein/489335802" xr:uid="{643845F4-7019-463B-958A-114D71C7B393}"/>
    <hyperlink ref="A714" r:id="rId337" display="https://www.ncbi.nlm.nih.gov/protein/489327129" xr:uid="{4C5C3E53-987C-4C8A-A050-B8D5BBEB7F31}"/>
    <hyperlink ref="A704" r:id="rId338" display="https://www.ncbi.nlm.nih.gov/protein/489336094" xr:uid="{40621F56-A948-4D1E-B2FF-F6908C85761F}"/>
    <hyperlink ref="A895" r:id="rId339" display="https://www.ncbi.nlm.nih.gov/protein/489324993" xr:uid="{6BBF7FED-CA10-43E3-AD9C-C92163E0FE3B}"/>
    <hyperlink ref="A888" r:id="rId340" display="https://www.ncbi.nlm.nih.gov/protein/490534165" xr:uid="{ADA9DE88-D60F-40D9-8139-3E2CFA31B97D}"/>
    <hyperlink ref="A835" r:id="rId341" display="https://www.ncbi.nlm.nih.gov/protein/489327000" xr:uid="{96634177-C1DE-4501-B2D4-0BB280AEE440}"/>
    <hyperlink ref="A750" r:id="rId342" display="https://www.ncbi.nlm.nih.gov/protein/489336261" xr:uid="{31AEF509-ACFC-432C-986F-51E0D3F9CE4A}"/>
    <hyperlink ref="A1077" r:id="rId343" display="https://www.ncbi.nlm.nih.gov/protein/489335296" xr:uid="{095ED08A-0030-4878-A332-F0053D924B32}"/>
    <hyperlink ref="A1034" r:id="rId344" display="https://www.ncbi.nlm.nih.gov/protein/499188903" xr:uid="{BA4F9FF4-13D0-4805-B684-E34A565638DB}"/>
    <hyperlink ref="A291" r:id="rId345" display="https://www.ncbi.nlm.nih.gov/protein/490533799" xr:uid="{32F5E025-E4DA-42E0-A58F-310248B103D0}"/>
    <hyperlink ref="A1153" r:id="rId346" display="https://www.ncbi.nlm.nih.gov/protein/489338546" xr:uid="{71DF2FF8-0ABC-4799-ACCA-70AC9DB77F8B}"/>
    <hyperlink ref="A1134" r:id="rId347" display="https://www.ncbi.nlm.nih.gov/protein/489337635" xr:uid="{AFA8CADA-51CF-4FBD-AF35-660F8C0F6A8F}"/>
    <hyperlink ref="A1076" r:id="rId348" display="https://www.ncbi.nlm.nih.gov/protein/489337931" xr:uid="{72CDDAE7-B4ED-49E7-9BD9-427B179367F9}"/>
    <hyperlink ref="A1221" r:id="rId349" display="https://www.ncbi.nlm.nih.gov/protein/499189030" xr:uid="{FCF267BD-6897-4142-B308-AA89EBF472DC}"/>
    <hyperlink ref="A799" r:id="rId350" display="https://www.ncbi.nlm.nih.gov/protein/489327399" xr:uid="{1FC0E623-158F-4BA8-A04D-FF106A80597F}"/>
    <hyperlink ref="A1288" r:id="rId351" display="https://www.ncbi.nlm.nih.gov/protein/489336112" xr:uid="{07C2146E-E997-424A-92B2-2517F07A35BA}"/>
    <hyperlink ref="A14" r:id="rId352" display="https://www.ncbi.nlm.nih.gov/protein/489336794" xr:uid="{D0250804-381A-4333-9783-CB9A09BFD6AE}"/>
    <hyperlink ref="A1286" r:id="rId353" display="https://www.ncbi.nlm.nih.gov/protein/489322533" xr:uid="{0836C77E-B95C-4B0E-8A4E-443E5FF9E69E}"/>
    <hyperlink ref="A1325" r:id="rId354" display="https://www.ncbi.nlm.nih.gov/protein/489324224" xr:uid="{BD5ABE54-2CAD-46F4-95B6-5E3CDA9DE67F}"/>
    <hyperlink ref="A1326" r:id="rId355" display="https://www.ncbi.nlm.nih.gov/protein/489336145" xr:uid="{242C6960-4879-41D1-937C-2CA9E9FC7A6C}"/>
    <hyperlink ref="A1257" r:id="rId356" display="https://www.ncbi.nlm.nih.gov/protein/489338801" xr:uid="{393B58F6-75ED-4AC8-8D11-0B2D0A5ED434}"/>
    <hyperlink ref="A1268" r:id="rId357" display="https://www.ncbi.nlm.nih.gov/protein/499189076" xr:uid="{B2C26EC3-6575-4A51-8FB1-874645C39A76}"/>
    <hyperlink ref="A1280" r:id="rId358" display="https://www.ncbi.nlm.nih.gov/protein/489320090" xr:uid="{A96B8588-D12B-4C18-8C48-6AD6AC9B11D2}"/>
    <hyperlink ref="A796" r:id="rId359" display="https://www.ncbi.nlm.nih.gov/protein/489324230" xr:uid="{7E39D6CE-8FD4-4132-8B30-48A88E6FEE58}"/>
    <hyperlink ref="A1327" r:id="rId360" display="https://www.ncbi.nlm.nih.gov/protein/489321926" xr:uid="{D0DB765F-111F-42EE-90ED-4AF565931610}"/>
    <hyperlink ref="A1247" r:id="rId361" display="https://www.ncbi.nlm.nih.gov/protein/489327685" xr:uid="{1A6389C2-8D53-4687-8A23-894396D4A8C9}"/>
    <hyperlink ref="A824" r:id="rId362" display="https://www.ncbi.nlm.nih.gov/protein/489337819" xr:uid="{140F39E8-985D-49A5-9159-4B4B4FC43619}"/>
    <hyperlink ref="A1078" r:id="rId363" display="https://www.ncbi.nlm.nih.gov/protein/489336512" xr:uid="{7D286577-77DE-4280-A82D-EAF40C03E5E0}"/>
    <hyperlink ref="A811" r:id="rId364" display="https://www.ncbi.nlm.nih.gov/protein/489337260" xr:uid="{AA00AE31-CFC1-474D-81E5-AC953336F2CA}"/>
    <hyperlink ref="A1328" r:id="rId365" display="https://www.ncbi.nlm.nih.gov/protein/489337319" xr:uid="{A8F429AC-FD17-45E6-9F24-A021A12E6779}"/>
    <hyperlink ref="A827" r:id="rId366" display="https://www.ncbi.nlm.nih.gov/protein/489336894" xr:uid="{F210E8B3-6283-4340-8F24-C628F4EA0F8D}"/>
    <hyperlink ref="A1329" r:id="rId367" display="https://www.ncbi.nlm.nih.gov/protein/489324066" xr:uid="{70083A1F-499F-4DE0-9D4F-CED9D9C1D082}"/>
    <hyperlink ref="A1285" r:id="rId368" display="https://www.ncbi.nlm.nih.gov/protein/2096805201" xr:uid="{E457CACA-0A0F-487D-958C-DFA50A355362}"/>
    <hyperlink ref="A1074" r:id="rId369" display="https://www.ncbi.nlm.nih.gov/protein/489337073" xr:uid="{F830237C-A3D2-4DFC-9701-D0834A87FAAA}"/>
    <hyperlink ref="A1330" r:id="rId370" display="https://www.ncbi.nlm.nih.gov/protein/489335905" xr:uid="{231BD07A-0AA8-4402-BC84-135F2DD2DF05}"/>
    <hyperlink ref="A15" r:id="rId371" display="https://www.ncbi.nlm.nih.gov/protein/489337060" xr:uid="{D17E390E-B0B5-48D6-BC8F-7343DFEEA117}"/>
    <hyperlink ref="A1331" r:id="rId372" display="https://www.ncbi.nlm.nih.gov/protein/489322177" xr:uid="{90D223B3-6736-4B13-BD7C-9EE46090426F}"/>
    <hyperlink ref="A446" r:id="rId373" display="https://www.ncbi.nlm.nih.gov/protein/497653697" xr:uid="{4B752EEA-0238-4046-A4F9-B9457D3D4D41}"/>
    <hyperlink ref="A1332" r:id="rId374" display="https://www.ncbi.nlm.nih.gov/protein/489327635" xr:uid="{BEA5B439-1DCE-498E-BBDD-D70209D22186}"/>
    <hyperlink ref="A1333" r:id="rId375" display="https://www.ncbi.nlm.nih.gov/protein/489338924" xr:uid="{5DFBA6F3-7A9F-42EF-853B-97280F157538}"/>
    <hyperlink ref="A1334" r:id="rId376" display="https://www.ncbi.nlm.nih.gov/protein/489335740" xr:uid="{47628C47-A9CD-4883-AC64-020408AA5DAE}"/>
    <hyperlink ref="A1335" r:id="rId377" display="https://www.ncbi.nlm.nih.gov/protein/489336622" xr:uid="{56FEFDEB-43C3-42E5-9130-C0DA92510966}"/>
    <hyperlink ref="A980" r:id="rId378" display="https://www.ncbi.nlm.nih.gov/protein/497653697" xr:uid="{93CD5EFA-E7C3-4D57-8A34-3DB5B222A359}"/>
    <hyperlink ref="A1012" r:id="rId379" display="https://www.ncbi.nlm.nih.gov/protein/489321409" xr:uid="{E2A872D7-A0D5-4FCE-8D4B-61F86225A2DF}"/>
    <hyperlink ref="A1336" r:id="rId380" display="https://www.ncbi.nlm.nih.gov/protein/489335286" xr:uid="{489E026E-DE21-44E9-BD67-792FE7648266}"/>
    <hyperlink ref="A1337" r:id="rId381" display="https://www.ncbi.nlm.nih.gov/protein/489318477" xr:uid="{6C4FF8BC-8635-43E5-844E-E76F7CB5EC86}"/>
    <hyperlink ref="A1338" r:id="rId382" display="https://www.ncbi.nlm.nih.gov/protein/489337102" xr:uid="{0B59C440-E22A-42C3-A597-96350E7C9EFC}"/>
    <hyperlink ref="A1339" r:id="rId383" display="https://www.ncbi.nlm.nih.gov/protein/489335286" xr:uid="{488049D0-E65A-4FF8-9A12-27423351D934}"/>
    <hyperlink ref="A1234" r:id="rId384" display="https://www.ncbi.nlm.nih.gov/protein/489338374" xr:uid="{645593E8-D04E-4981-BA45-241CFFDEB6F6}"/>
    <hyperlink ref="A1340" r:id="rId385" display="https://www.ncbi.nlm.nih.gov/protein/489337867" xr:uid="{E2FDBD10-C0D3-4FA7-9CAE-F1DBEBC9A3CD}"/>
    <hyperlink ref="A1341" r:id="rId386" display="https://www.ncbi.nlm.nih.gov/protein/490533341" xr:uid="{B733544E-FAAE-40AF-B847-909B6F97550E}"/>
    <hyperlink ref="A1342" r:id="rId387" display="https://www.ncbi.nlm.nih.gov/protein/490534094" xr:uid="{CCD01B51-18AD-4593-AC7A-91FE61BD0A74}"/>
    <hyperlink ref="A1343" r:id="rId388" display="https://www.ncbi.nlm.nih.gov/protein/489339111" xr:uid="{C0A7659D-B49A-4523-817E-02F18AE31228}"/>
    <hyperlink ref="A1344" r:id="rId389" display="https://www.ncbi.nlm.nih.gov/protein/489323874" xr:uid="{895BBFBC-EC76-4389-BB99-BCEE11246760}"/>
    <hyperlink ref="A1345" r:id="rId390" display="https://www.ncbi.nlm.nih.gov/protein/489339495" xr:uid="{BD046FAD-1B90-445D-820F-1336E173E8DE}"/>
    <hyperlink ref="A1346" r:id="rId391" display="https://www.ncbi.nlm.nih.gov/protein/490533525" xr:uid="{11F82233-5D21-47F0-B85A-C2B49089759E}"/>
    <hyperlink ref="A1347" r:id="rId392" display="https://www.ncbi.nlm.nih.gov/protein/489322299" xr:uid="{C5A8DF98-DB02-4146-91F2-CFDE41E669D3}"/>
    <hyperlink ref="A1348" r:id="rId393" display="https://www.ncbi.nlm.nih.gov/protein/489325869" xr:uid="{A79A37FA-95E9-4591-8121-4FDB95DA0327}"/>
    <hyperlink ref="A1349" r:id="rId394" display="https://www.ncbi.nlm.nih.gov/protein/489330944" xr:uid="{CF3DD8DD-7C9C-4BFC-99E1-7ECC1E6A8053}"/>
    <hyperlink ref="A1350" r:id="rId395" display="https://www.ncbi.nlm.nih.gov/protein/489338969" xr:uid="{10548515-AACD-48DE-A512-89ECF4214946}"/>
    <hyperlink ref="A1351" r:id="rId396" display="https://www.ncbi.nlm.nih.gov/protein/489322294" xr:uid="{AF090C52-9F3A-4BF2-BEE0-3C75EA1CC79A}"/>
    <hyperlink ref="A1352" r:id="rId397" display="https://www.ncbi.nlm.nih.gov/protein/489337839" xr:uid="{153436AC-88AB-44E8-B3B8-C712A6E97461}"/>
    <hyperlink ref="A1353" r:id="rId398" display="https://www.ncbi.nlm.nih.gov/protein/499189046" xr:uid="{00399A4B-8258-4C69-BADD-221D54CEC29F}"/>
    <hyperlink ref="A1354" r:id="rId399" display="https://www.ncbi.nlm.nih.gov/protein/489322674" xr:uid="{13206343-1272-4BFC-B223-536F1481EDA2}"/>
    <hyperlink ref="A1355" r:id="rId400" display="https://www.ncbi.nlm.nih.gov/protein/489338353" xr:uid="{1A1B182C-3E67-443C-A4C0-950951AE114A}"/>
    <hyperlink ref="A498" r:id="rId401" display="https://www.ncbi.nlm.nih.gov/protein/490533860" xr:uid="{B1A46DDF-319F-4A5B-9BDA-760AA63C3EBE}"/>
    <hyperlink ref="A490" r:id="rId402" display="https://www.ncbi.nlm.nih.gov/protein/489338601" xr:uid="{DECA616D-A17E-46AA-B1BE-DA98E437220E}"/>
    <hyperlink ref="A496" r:id="rId403" display="https://www.ncbi.nlm.nih.gov/protein/489338000" xr:uid="{12ABCDF2-13AD-4A58-A8BB-82EFB636AEE1}"/>
    <hyperlink ref="A546" r:id="rId404" display="https://www.ncbi.nlm.nih.gov/protein/489336193" xr:uid="{B0A1D120-E6FE-48AC-B4DB-CA012FDB09A8}"/>
    <hyperlink ref="A855" r:id="rId405" display="https://www.ncbi.nlm.nih.gov/protein/489335531" xr:uid="{40D7E364-2F71-4756-816D-1F0C6B393688}"/>
    <hyperlink ref="A499" r:id="rId406" display="https://www.ncbi.nlm.nih.gov/protein/489337642" xr:uid="{11F576D5-F376-485A-B866-B67C1542BE19}"/>
    <hyperlink ref="A497" r:id="rId407" display="https://www.ncbi.nlm.nih.gov/protein/489335867" xr:uid="{D61ED0D8-CD68-4A5B-926A-A44667A35E51}"/>
    <hyperlink ref="A906" r:id="rId408" display="https://www.ncbi.nlm.nih.gov/protein/489338270" xr:uid="{300985CC-23CB-4B34-8978-7167889E2D3D}"/>
    <hyperlink ref="A1131" r:id="rId409" display="https://www.ncbi.nlm.nih.gov/protein/489336919" xr:uid="{69894860-BABA-41AB-959F-1C91B53436B8}"/>
    <hyperlink ref="A535" r:id="rId410" display="https://www.ncbi.nlm.nih.gov/protein/489337827" xr:uid="{758F98AB-016D-4E66-A13B-2719B0797CF1}"/>
    <hyperlink ref="A814" r:id="rId411" display="https://www.ncbi.nlm.nih.gov/protein/489335889" xr:uid="{B81668D4-5BC5-487A-977C-3FBDC8A98CF3}"/>
    <hyperlink ref="A563" r:id="rId412" display="https://www.ncbi.nlm.nih.gov/protein/489339154" xr:uid="{23C87484-A2B2-4FE1-A188-955FB1C8E9F9}"/>
    <hyperlink ref="A883" r:id="rId413" display="https://www.ncbi.nlm.nih.gov/protein/489337115" xr:uid="{75D6FCBA-9BC7-4D2B-A532-433176B9B1C5}"/>
    <hyperlink ref="A159" r:id="rId414" display="https://www.ncbi.nlm.nih.gov/protein/489327128" xr:uid="{477C0B56-B98A-4D96-98EA-0D1BDBC94F03}"/>
    <hyperlink ref="A297" r:id="rId415" display="https://www.ncbi.nlm.nih.gov/protein/489319617" xr:uid="{1978DE83-A6A2-4679-9B88-4B07BD04C1D9}"/>
    <hyperlink ref="A578" r:id="rId416" display="https://www.ncbi.nlm.nih.gov/protein/489336693" xr:uid="{AB4C2990-99C2-454B-ABA9-635B34EC1138}"/>
    <hyperlink ref="A453" r:id="rId417" display="https://www.ncbi.nlm.nih.gov/protein/489320209" xr:uid="{923A14D1-31C4-4CC4-AE1D-8C731EC2C3D5}"/>
    <hyperlink ref="A1066" r:id="rId418" display="https://www.ncbi.nlm.nih.gov/protein/489321315" xr:uid="{188985ED-3525-461B-BF6F-993F28191A59}"/>
    <hyperlink ref="A407" r:id="rId419" display="https://www.ncbi.nlm.nih.gov/protein/489337304" xr:uid="{C40DCD6C-9D2A-4FDA-B30A-46C9BEB30465}"/>
    <hyperlink ref="A1040" r:id="rId420" display="https://www.ncbi.nlm.nih.gov/protein/489339183" xr:uid="{A6D03C4D-5BF4-495F-ABAB-C687FC36C435}"/>
    <hyperlink ref="A846" r:id="rId421" display="https://www.ncbi.nlm.nih.gov/protein/489335821" xr:uid="{81FE9B40-4C3A-4A2A-93FA-4959360EBACE}"/>
    <hyperlink ref="A427" r:id="rId422" display="https://www.ncbi.nlm.nih.gov/protein/489338157" xr:uid="{F6F584EE-CD4E-468A-9DFA-012A50C1B94B}"/>
    <hyperlink ref="A268" r:id="rId423" display="https://www.ncbi.nlm.nih.gov/protein/490533312" xr:uid="{D9CF0CE6-7F6C-4098-A1D9-F46158E75180}"/>
    <hyperlink ref="A775" r:id="rId424" display="https://www.ncbi.nlm.nih.gov/protein/490533591" xr:uid="{B348425C-DD0E-4ED7-A9B1-33F76F08A1E5}"/>
    <hyperlink ref="A500" r:id="rId425" display="https://www.ncbi.nlm.nih.gov/protein/489337877" xr:uid="{FC9B997A-6D9A-4AD3-B4B8-838272BD8860}"/>
    <hyperlink ref="A1191" r:id="rId426" display="https://www.ncbi.nlm.nih.gov/protein/489339958" xr:uid="{3425F4C9-EB78-4711-AFB6-AAF5349FA12C}"/>
    <hyperlink ref="A1183" r:id="rId427" display="https://www.ncbi.nlm.nih.gov/protein/489322733" xr:uid="{946AFA09-AA82-4A8E-8D1A-7892ECCD00B2}"/>
    <hyperlink ref="A583" r:id="rId428" display="https://www.ncbi.nlm.nih.gov/protein/489322944" xr:uid="{8F295960-0E96-4186-B27F-7B275234942D}"/>
    <hyperlink ref="A1224" r:id="rId429" display="https://www.ncbi.nlm.nih.gov/protein/489319394" xr:uid="{72991969-620A-4928-8C16-DA7286AA03F5}"/>
    <hyperlink ref="A1211" r:id="rId430" display="https://www.ncbi.nlm.nih.gov/protein/489325605" xr:uid="{5E84F76C-E05D-4B8A-84B1-714D73DA0C41}"/>
    <hyperlink ref="A543" r:id="rId431" display="https://www.ncbi.nlm.nih.gov/protein/489320761" xr:uid="{6AEE9F09-6BCE-4791-A3E2-16F2E63918C3}"/>
    <hyperlink ref="A200" r:id="rId432" display="https://www.ncbi.nlm.nih.gov/protein/489319560" xr:uid="{637EDE63-DFCE-4A02-86A9-D5B10C9A20E9}"/>
    <hyperlink ref="A529" r:id="rId433" display="https://www.ncbi.nlm.nih.gov/protein/490533428" xr:uid="{88559096-7A50-4205-8CB8-9B54717AAB64}"/>
    <hyperlink ref="A933" r:id="rId434" display="https://www.ncbi.nlm.nih.gov/protein/489336177" xr:uid="{1438BD6F-43D0-4106-8F0D-6D7BA483D57F}"/>
    <hyperlink ref="A844" r:id="rId435" display="https://www.ncbi.nlm.nih.gov/protein/489335821" xr:uid="{2DBFD983-0850-46C4-B4CE-EB3508743346}"/>
    <hyperlink ref="A768" r:id="rId436" display="https://www.ncbi.nlm.nih.gov/protein/490533887" xr:uid="{A38CA962-7CC3-4139-9035-C9C48549AE60}"/>
    <hyperlink ref="A1180" r:id="rId437" display="https://www.ncbi.nlm.nih.gov/protein/499189048" xr:uid="{26B343B5-3CC8-4E8A-8E5D-4FBBEA07CD8B}"/>
    <hyperlink ref="A696" r:id="rId438" display="https://www.ncbi.nlm.nih.gov/protein/489319374" xr:uid="{E1968ED3-4439-41B2-9C13-CA3BE3284830}"/>
    <hyperlink ref="A1356" r:id="rId439" display="https://www.ncbi.nlm.nih.gov/protein/489326623" xr:uid="{5371E8D6-ECF4-4E45-91D2-621B7F5CF7A7}"/>
    <hyperlink ref="A1357" r:id="rId440" display="https://www.ncbi.nlm.nih.gov/protein/489335799" xr:uid="{BDB8E2DB-A32A-4B8E-A5ED-74F547F6C09F}"/>
    <hyperlink ref="A916" r:id="rId441" display="https://www.ncbi.nlm.nih.gov/protein/489335414" xr:uid="{BD0CCD52-CD94-4388-B4A0-AFEE0B979A62}"/>
    <hyperlink ref="A1233" r:id="rId442" display="https://www.ncbi.nlm.nih.gov/protein/489320329" xr:uid="{23C5B70F-C290-4B39-8DB2-B3BF856A0407}"/>
    <hyperlink ref="A508" r:id="rId443" display="https://www.ncbi.nlm.nih.gov/protein/497654157" xr:uid="{A7104245-A023-418F-977F-9DDDC2337722}"/>
    <hyperlink ref="A759" r:id="rId444" display="https://www.ncbi.nlm.nih.gov/protein/489335968" xr:uid="{B4C5ED2B-C35F-445B-8106-33594CA2290E}"/>
    <hyperlink ref="A285" r:id="rId445" display="https://www.ncbi.nlm.nih.gov/protein/489318234" xr:uid="{E325CBE5-F437-42CE-A988-BB624E41D553}"/>
    <hyperlink ref="A295" r:id="rId446" display="https://www.ncbi.nlm.nih.gov/protein/489337570" xr:uid="{20783D79-5976-4C87-9A6F-1874294DA02D}"/>
    <hyperlink ref="A474" r:id="rId447" display="https://www.ncbi.nlm.nih.gov/protein/489324098" xr:uid="{4FC7F288-AB2A-4D4B-B2DE-6F2BA2A01873}"/>
    <hyperlink ref="A663" r:id="rId448" display="https://www.ncbi.nlm.nih.gov/protein/490533679" xr:uid="{ADB74B34-EDC4-40FE-999F-D16951DBCBED}"/>
    <hyperlink ref="A954" r:id="rId449" display="https://www.ncbi.nlm.nih.gov/protein/489336921" xr:uid="{CC4469C1-12D0-4942-BA42-26A33326BF36}"/>
    <hyperlink ref="A736" r:id="rId450" display="https://www.ncbi.nlm.nih.gov/protein/489324801" xr:uid="{4B9FFC29-CB9E-4B3C-8707-5C8468A29F27}"/>
    <hyperlink ref="A920" r:id="rId451" display="https://www.ncbi.nlm.nih.gov/protein/497653035" xr:uid="{F57B5800-FC83-4B52-81FF-E9D66595D4ED}"/>
    <hyperlink ref="A1032" r:id="rId452" display="https://www.ncbi.nlm.nih.gov/protein/497652745" xr:uid="{47DD90A7-1E54-4AE6-BB74-411CEAE7C83C}"/>
    <hyperlink ref="A774" r:id="rId453" display="https://www.ncbi.nlm.nih.gov/protein/489323287" xr:uid="{A26DADCD-3B49-45C5-82FC-62DA89B793A6}"/>
    <hyperlink ref="A39" r:id="rId454" display="https://www.ncbi.nlm.nih.gov/protein/489321780" xr:uid="{0E8D2A02-CEBC-4037-A35E-4843C9438F0C}"/>
    <hyperlink ref="A1058" r:id="rId455" display="https://www.ncbi.nlm.nih.gov/protein/489337245" xr:uid="{77CACE12-A7FF-4FC7-9ED9-DDF925C9AA0F}"/>
    <hyperlink ref="A205" r:id="rId456" display="https://www.ncbi.nlm.nih.gov/protein/489316212" xr:uid="{2F928B7C-CA81-4B2F-921E-4413DEB66D63}"/>
    <hyperlink ref="A843" r:id="rId457" display="https://www.ncbi.nlm.nih.gov/protein/489339149" xr:uid="{87A72B22-B610-4195-BF6D-95246E216708}"/>
    <hyperlink ref="A760" r:id="rId458" display="https://www.ncbi.nlm.nih.gov/protein/489338081" xr:uid="{63890284-0441-49BC-A72B-1E3C86698F8D}"/>
    <hyperlink ref="A729" r:id="rId459" display="https://www.ncbi.nlm.nih.gov/protein/489336118" xr:uid="{EE26A1AA-EFB1-4A4E-82A6-9ABF0C012BB8}"/>
    <hyperlink ref="A928" r:id="rId460" display="https://www.ncbi.nlm.nih.gov/protein/489323418" xr:uid="{23C9DB24-EAA4-41BF-B369-2231238C610B}"/>
    <hyperlink ref="A961" r:id="rId461" display="https://www.ncbi.nlm.nih.gov/protein/489335724" xr:uid="{67FF434C-DC80-4A5C-ADBD-A72D598309BF}"/>
    <hyperlink ref="A1094" r:id="rId462" display="https://www.ncbi.nlm.nih.gov/protein/489335539" xr:uid="{AD7EE636-3FC6-475C-8A8B-105197AD4C76}"/>
    <hyperlink ref="A659" r:id="rId463" display="https://www.ncbi.nlm.nih.gov/protein/489336855" xr:uid="{D9622DA2-9FF7-4E0B-8D2D-D22FF8824EAC}"/>
    <hyperlink ref="A466" r:id="rId464" display="https://www.ncbi.nlm.nih.gov/protein/489339258" xr:uid="{A1479498-C1A9-47AB-B4CE-C7C73706E817}"/>
    <hyperlink ref="A965" r:id="rId465" display="https://www.ncbi.nlm.nih.gov/protein/489325158" xr:uid="{60E53470-C55B-46AF-9893-8C3B6C6D8F20}"/>
    <hyperlink ref="A1219" r:id="rId466" display="https://www.ncbi.nlm.nih.gov/protein/489323418" xr:uid="{1AC9F5A9-80B4-46A4-A222-D5E1B4F3081C}"/>
    <hyperlink ref="A505" r:id="rId467" display="https://www.ncbi.nlm.nih.gov/protein/489338926" xr:uid="{412D2C87-E901-4FBA-9584-EDCEDC0D0E51}"/>
    <hyperlink ref="A935" r:id="rId468" display="https://www.ncbi.nlm.nih.gov/protein/490533600" xr:uid="{75DD5809-13A1-4ABF-8173-CF07628A3256}"/>
    <hyperlink ref="A864" r:id="rId469" display="https://www.ncbi.nlm.nih.gov/protein/489321734" xr:uid="{BC7BB7DF-7746-4B08-87A3-F415FF86C986}"/>
    <hyperlink ref="A1118" r:id="rId470" display="https://www.ncbi.nlm.nih.gov/protein/489337332" xr:uid="{B7A46530-C5F9-4E72-9353-E4B40B93C5C3}"/>
    <hyperlink ref="A464" r:id="rId471" display="https://www.ncbi.nlm.nih.gov/protein/490533312" xr:uid="{14756618-3EFD-47B8-A213-B80667E41EF7}"/>
    <hyperlink ref="A1358" r:id="rId472" display="https://www.ncbi.nlm.nih.gov/protein/489337966" xr:uid="{DF885CA4-4450-47AC-B45C-BFC48295D9D6}"/>
    <hyperlink ref="A874" r:id="rId473" display="https://www.ncbi.nlm.nih.gov/protein/489326173" xr:uid="{7CFD3795-AEE3-4D67-957F-F95AAC92590E}"/>
    <hyperlink ref="A272" r:id="rId474" display="https://www.ncbi.nlm.nih.gov/protein/489336269" xr:uid="{5AEA00E0-5F3A-43EE-983C-F9508B880FDC}"/>
    <hyperlink ref="A934" r:id="rId475" display="https://www.ncbi.nlm.nih.gov/protein/489337572" xr:uid="{FE543740-61FD-4260-90EB-439F5593DB62}"/>
    <hyperlink ref="A705" r:id="rId476" display="https://www.ncbi.nlm.nih.gov/protein/489323209" xr:uid="{87FD3705-10A5-48D4-B910-4F5DC3B4F4D1}"/>
    <hyperlink ref="A872" r:id="rId477" display="https://www.ncbi.nlm.nih.gov/protein/489321005" xr:uid="{2C07BC19-4FCD-4A48-8A5F-E1C878060347}"/>
    <hyperlink ref="A842" r:id="rId478" display="https://www.ncbi.nlm.nih.gov/protein/490533565" xr:uid="{06535EA6-22EF-45D4-B999-B67B49E91B0B}"/>
    <hyperlink ref="A511" r:id="rId479" display="https://www.ncbi.nlm.nih.gov/protein/489339057" xr:uid="{78E69692-4ADC-472E-894A-8395153AC2FF}"/>
    <hyperlink ref="A1218" r:id="rId480" display="https://www.ncbi.nlm.nih.gov/protein/490534363" xr:uid="{2C82ED17-FB5A-4A91-8D5F-64CD33F815B8}"/>
    <hyperlink ref="A1173" r:id="rId481" display="https://www.ncbi.nlm.nih.gov/protein/489322230" xr:uid="{14CF2BE3-32C9-46C9-8E15-45FE83EE893A}"/>
    <hyperlink ref="A945" r:id="rId482" display="https://www.ncbi.nlm.nih.gov/protein/489336169" xr:uid="{9984ADF8-D308-43D4-9B61-2588CF21EEA8}"/>
    <hyperlink ref="A432" r:id="rId483" display="https://www.ncbi.nlm.nih.gov/protein/489321197" xr:uid="{1DD8257F-AB57-4AD7-BF27-71B13CB15457}"/>
    <hyperlink ref="A324" r:id="rId484" display="https://www.ncbi.nlm.nih.gov/protein/489323294" xr:uid="{8E7EB47D-BD4A-4FD7-92D8-B082C077F478}"/>
    <hyperlink ref="A572" r:id="rId485" display="https://www.ncbi.nlm.nih.gov/protein/489322312" xr:uid="{A6DD73DD-769B-4856-9A2D-A6EE20A25CD7}"/>
    <hyperlink ref="A531" r:id="rId486" display="https://www.ncbi.nlm.nih.gov/protein/489338526" xr:uid="{0F7E819B-4719-42E5-A7DA-A8B26DD01260}"/>
    <hyperlink ref="A923" r:id="rId487" display="https://www.ncbi.nlm.nih.gov/protein/489322287" xr:uid="{77248479-2788-4E8E-91D3-38C53A967881}"/>
    <hyperlink ref="A681" r:id="rId488" display="https://www.ncbi.nlm.nih.gov/protein/489327524" xr:uid="{25C054FF-FC86-4513-9100-A3EC434E34D1}"/>
    <hyperlink ref="A662" r:id="rId489" display="https://www.ncbi.nlm.nih.gov/protein/489339177" xr:uid="{999FCA0E-A7E7-412D-9C18-D49CA3ED1112}"/>
    <hyperlink ref="A694" r:id="rId490" display="https://www.ncbi.nlm.nih.gov/protein/489339167" xr:uid="{0D732F50-78E9-40AB-907C-20892CA4C78E}"/>
    <hyperlink ref="A664" r:id="rId491" display="https://www.ncbi.nlm.nih.gov/protein/489319721" xr:uid="{B819D5A6-3C0F-4BE9-80C6-78C995BBD5AB}"/>
    <hyperlink ref="A686" r:id="rId492" display="https://www.ncbi.nlm.nih.gov/protein/489336989" xr:uid="{2C504B97-B707-4AA0-9344-0BFED1B2C809}"/>
    <hyperlink ref="A373" r:id="rId493" display="https://www.ncbi.nlm.nih.gov/protein/489336889" xr:uid="{489155D7-04FB-43EC-B665-0D949A052233}"/>
    <hyperlink ref="A882" r:id="rId494" display="https://www.ncbi.nlm.nih.gov/protein/489336416" xr:uid="{4D69312A-1E95-40CA-96CC-FE182F21B88A}"/>
    <hyperlink ref="A683" r:id="rId495" display="https://www.ncbi.nlm.nih.gov/protein/490533340" xr:uid="{9420BEF4-9D89-42B1-ABAD-B35F7850BFA9}"/>
    <hyperlink ref="A1216" r:id="rId496" display="https://www.ncbi.nlm.nih.gov/protein/489314414" xr:uid="{7DD95FF6-0552-4392-B476-255695A1D88F}"/>
    <hyperlink ref="A718" r:id="rId497" display="https://www.ncbi.nlm.nih.gov/protein/489338129" xr:uid="{6F4CF297-423B-4A0F-8267-61BD966A563D}"/>
    <hyperlink ref="A809" r:id="rId498" display="https://www.ncbi.nlm.nih.gov/protein/490533514" xr:uid="{8E874696-E10C-4B63-8271-577211F2B090}"/>
    <hyperlink ref="A608" r:id="rId499" display="https://www.ncbi.nlm.nih.gov/protein/489337645" xr:uid="{5E7162D5-F1E9-4148-BB49-BAD0E6DB5558}"/>
    <hyperlink ref="A1055" r:id="rId500" display="https://www.ncbi.nlm.nih.gov/protein/497653376" xr:uid="{49C74F22-A2AF-4B86-BCB3-60ACC83C42C3}"/>
    <hyperlink ref="A1278" r:id="rId501" display="https://www.ncbi.nlm.nih.gov/protein/489335349" xr:uid="{ABE5E55E-631C-4CDF-BC26-3097D36781B6}"/>
    <hyperlink ref="A1359" r:id="rId502" display="https://www.ncbi.nlm.nih.gov/protein/499188896" xr:uid="{8A1E311B-0E42-4493-B10B-B9013FD53586}"/>
    <hyperlink ref="A1360" r:id="rId503" display="https://www.ncbi.nlm.nih.gov/protein/499188897" xr:uid="{5ADC9685-5902-4927-9C23-B5539FCCD12F}"/>
    <hyperlink ref="A1064" r:id="rId504" display="https://www.ncbi.nlm.nih.gov/protein/489321373" xr:uid="{445D5082-961F-432D-86DF-E6089A340992}"/>
    <hyperlink ref="A901" r:id="rId505" display="https://www.ncbi.nlm.nih.gov/protein/505463020" xr:uid="{55DCC213-C417-494E-B25E-63CB6AD2AC35}"/>
    <hyperlink ref="A396" r:id="rId506" display="https://www.ncbi.nlm.nih.gov/protein/489323326" xr:uid="{EF521FC2-9569-435B-BF26-154F920C9E06}"/>
    <hyperlink ref="A949" r:id="rId507" display="https://www.ncbi.nlm.nih.gov/protein/489323278" xr:uid="{BCA9216A-B072-40EC-AAE3-B6778B525CB5}"/>
    <hyperlink ref="A769" r:id="rId508" display="https://www.ncbi.nlm.nih.gov/protein/490533555" xr:uid="{6DE1EF2B-9F9B-4887-B61D-17EC2B8CFBDB}"/>
    <hyperlink ref="A1361" r:id="rId509" display="https://www.ncbi.nlm.nih.gov/protein/489326349" xr:uid="{2413DE11-4555-4A53-82B6-A5D9D84EF08D}"/>
    <hyperlink ref="A1174" r:id="rId510" display="https://www.ncbi.nlm.nih.gov/protein/490533420" xr:uid="{42A8728F-B5E9-4B23-B49D-707EB1423352}"/>
    <hyperlink ref="A286" r:id="rId511" display="https://www.ncbi.nlm.nih.gov/protein/489323116" xr:uid="{CFC4CE84-E900-44CA-B321-657C53067CD9}"/>
    <hyperlink ref="A972" r:id="rId512" display="https://www.ncbi.nlm.nih.gov/protein/489324744" xr:uid="{DF9E98DF-E6EA-473A-9115-C08982D76B5B}"/>
    <hyperlink ref="A973" r:id="rId513" display="https://www.ncbi.nlm.nih.gov/protein/490533910" xr:uid="{1759041D-FABA-4CE1-A3DB-E26008E64DA4}"/>
    <hyperlink ref="A974" r:id="rId514" display="https://www.ncbi.nlm.nih.gov/protein/489323489" xr:uid="{E484AA45-0122-46DD-83A0-5EFCEA6EFA0D}"/>
    <hyperlink ref="A975" r:id="rId515" display="https://www.ncbi.nlm.nih.gov/protein/489336033" xr:uid="{957E0CC3-CA3B-48DE-9DAC-F19853E792B5}"/>
    <hyperlink ref="A875" r:id="rId516" display="https://www.ncbi.nlm.nih.gov/protein/489338820" xr:uid="{3A34D458-693A-4C5E-9877-FD17C18E544F}"/>
    <hyperlink ref="A310" r:id="rId517" display="https://www.ncbi.nlm.nih.gov/protein/489337373" xr:uid="{102FE68E-8FA0-40A5-B9F8-BE0D156F7AF4}"/>
    <hyperlink ref="A1243" r:id="rId518" display="https://www.ncbi.nlm.nih.gov/protein/489326659" xr:uid="{04E017F9-F03B-447D-80FC-D8A019A36C13}"/>
    <hyperlink ref="A402" r:id="rId519" display="https://www.ncbi.nlm.nih.gov/protein/489319454" xr:uid="{80DA1F75-5B63-476C-89C1-97D091788606}"/>
    <hyperlink ref="A582" r:id="rId520" display="https://www.ncbi.nlm.nih.gov/protein/489338615" xr:uid="{98DFBBDF-5BB2-44BE-8869-EAC8230E1C05}"/>
    <hyperlink ref="A1208" r:id="rId521" display="https://www.ncbi.nlm.nih.gov/protein/489325156" xr:uid="{C059576F-759A-474F-9006-0E48C8A7D848}"/>
    <hyperlink ref="A1009" r:id="rId522" display="https://www.ncbi.nlm.nih.gov/protein/489321531" xr:uid="{46D55BDA-EAC7-4EC4-9D76-C96C2FC68921}"/>
    <hyperlink ref="A1126" r:id="rId523" display="https://www.ncbi.nlm.nih.gov/protein/489325745" xr:uid="{DA65808F-3E29-48CC-A927-FD01B498DD51}"/>
    <hyperlink ref="A880" r:id="rId524" display="https://www.ncbi.nlm.nih.gov/protein/489311958" xr:uid="{E6ABAC6E-A340-49B4-96DD-5674AA5AAF3E}"/>
    <hyperlink ref="A1122" r:id="rId525" display="https://www.ncbi.nlm.nih.gov/protein/489318393" xr:uid="{6D48348F-78FA-4FBF-9F64-071BBDCDD986}"/>
    <hyperlink ref="A1237" r:id="rId526" display="https://www.ncbi.nlm.nih.gov/protein/489336280" xr:uid="{76466576-D5A9-4536-B775-C4BD1B7B5B5D}"/>
    <hyperlink ref="A804" r:id="rId527" display="https://www.ncbi.nlm.nih.gov/protein/489337526" xr:uid="{520B5115-2C40-4442-8F0A-B9EC4BFDF325}"/>
    <hyperlink ref="A673" r:id="rId528" display="https://www.ncbi.nlm.nih.gov/protein/489324787" xr:uid="{1D361E71-5231-4634-9462-BD7A405B4D44}"/>
    <hyperlink ref="A262" r:id="rId529" display="https://www.ncbi.nlm.nih.gov/protein/489337671" xr:uid="{13C94722-28FB-4DCE-A018-9580B5A85F51}"/>
    <hyperlink ref="A374" r:id="rId530" display="https://www.ncbi.nlm.nih.gov/protein/489337215" xr:uid="{969C1C84-EB73-468B-A0FA-2F7D401B38E7}"/>
    <hyperlink ref="A1231" r:id="rId531" display="https://www.ncbi.nlm.nih.gov/protein/489337771" xr:uid="{FDD183F2-EE2D-4EEB-83E5-94C58786BCDF}"/>
    <hyperlink ref="A241" r:id="rId532" display="https://www.ncbi.nlm.nih.gov/protein/489322542" xr:uid="{3654952A-9436-4275-930F-72D605D4D090}"/>
    <hyperlink ref="A654" r:id="rId533" display="https://www.ncbi.nlm.nih.gov/protein/489336528" xr:uid="{2E20001C-07E6-4BEF-8498-5E4753F2641C}"/>
    <hyperlink ref="A465" r:id="rId534" display="https://www.ncbi.nlm.nih.gov/protein/489324752" xr:uid="{89586643-313A-4BDD-8437-7BCAB463A60B}"/>
    <hyperlink ref="A645" r:id="rId535" display="https://www.ncbi.nlm.nih.gov/protein/489335956" xr:uid="{F7951011-94AB-4325-9830-3DFF34A6AAA8}"/>
    <hyperlink ref="A687" r:id="rId536" display="https://www.ncbi.nlm.nih.gov/protein/489337144" xr:uid="{90209B65-4F5B-47A4-9716-BF2EA8C96489}"/>
    <hyperlink ref="A404" r:id="rId537" display="https://www.ncbi.nlm.nih.gov/protein/490534133" xr:uid="{0539D413-C6B4-4B58-9688-1E39D4731F8F}"/>
    <hyperlink ref="A825" r:id="rId538" display="https://www.ncbi.nlm.nih.gov/protein/489336545" xr:uid="{098BC400-462B-49F8-885C-8A0FDC14DF3F}"/>
    <hyperlink ref="A734" r:id="rId539" display="https://www.ncbi.nlm.nih.gov/protein/489322182" xr:uid="{CB0B8D8E-4E10-492C-9D2D-14A265E19AF1}"/>
    <hyperlink ref="A1192" r:id="rId540" display="https://www.ncbi.nlm.nih.gov/protein/490533924" xr:uid="{D0829191-B92D-495F-8E76-0B42448642FE}"/>
    <hyperlink ref="A401" r:id="rId541" display="https://www.ncbi.nlm.nih.gov/protein/489336174" xr:uid="{35036F65-9CE2-408D-8E4F-1D149CFEBC09}"/>
    <hyperlink ref="A533" r:id="rId542" display="https://www.ncbi.nlm.nih.gov/protein/489337792" xr:uid="{49CA91E0-5907-403E-B69A-65AB747BA0CD}"/>
    <hyperlink ref="A605" r:id="rId543" display="https://www.ncbi.nlm.nih.gov/protein/489337082" xr:uid="{2C05B2AE-35B6-4C2D-8FE3-E74F12029072}"/>
    <hyperlink ref="A530" r:id="rId544" display="https://www.ncbi.nlm.nih.gov/protein/489327105" xr:uid="{5BFC3045-044C-45B3-94A3-EBDB5AF4FC13}"/>
    <hyperlink ref="A967" r:id="rId545" display="https://www.ncbi.nlm.nih.gov/protein/489335330" xr:uid="{0E6294AA-8ED6-4AA1-8C4F-F2628E633986}"/>
    <hyperlink ref="A898" r:id="rId546" display="https://www.ncbi.nlm.nih.gov/protein/489323408" xr:uid="{7DA4EC49-E413-4C6C-8B9B-D809CBEAE325}"/>
    <hyperlink ref="A900" r:id="rId547" display="https://www.ncbi.nlm.nih.gov/protein/489325194" xr:uid="{BF256B62-C6EE-47B0-B765-3A76F919CA63}"/>
    <hyperlink ref="A917" r:id="rId548" display="https://www.ncbi.nlm.nih.gov/protein/490533570" xr:uid="{FD57D005-25E0-4405-806D-57A59B22E666}"/>
    <hyperlink ref="A1062" r:id="rId549" display="https://www.ncbi.nlm.nih.gov/protein/489339148" xr:uid="{073159AC-D003-41E6-AD32-7C62009C9FEB}"/>
    <hyperlink ref="A1187" r:id="rId550" display="https://www.ncbi.nlm.nih.gov/protein/489336025" xr:uid="{DE7029A6-AB63-4E5B-8D3B-4FDDF7665E2D}"/>
    <hyperlink ref="A512" r:id="rId551" display="https://www.ncbi.nlm.nih.gov/protein/489322180" xr:uid="{BAA32DF3-37E6-4084-9D0D-CEE6C235D57B}"/>
    <hyperlink ref="A852" r:id="rId552" display="https://www.ncbi.nlm.nih.gov/protein/489314529" xr:uid="{60570593-E30C-4877-855D-EF0F4FDE8A72}"/>
    <hyperlink ref="A454" r:id="rId553" display="https://www.ncbi.nlm.nih.gov/protein/489338029" xr:uid="{C2C73572-5D1A-4614-B2E8-F52CEBC873A4}"/>
    <hyperlink ref="A523" r:id="rId554" display="https://www.ncbi.nlm.nih.gov/protein/489335262" xr:uid="{FFA3D0EB-4277-4EE9-AB9F-81C6E70A802A}"/>
    <hyperlink ref="A657" r:id="rId555" display="https://www.ncbi.nlm.nih.gov/protein/489336181" xr:uid="{83855171-E547-40BC-93A2-1B5548984314}"/>
    <hyperlink ref="A1152" r:id="rId556" display="https://www.ncbi.nlm.nih.gov/protein/489337901" xr:uid="{8DA01CD4-51A9-4882-B8A3-CC9D0C72CCCA}"/>
    <hyperlink ref="A1105" r:id="rId557" display="https://www.ncbi.nlm.nih.gov/protein/489314658" xr:uid="{1AC4112A-DF61-43DF-8512-8BE53F5BD505}"/>
    <hyperlink ref="A1230" r:id="rId558" display="https://www.ncbi.nlm.nih.gov/protein/489337088" xr:uid="{B1826C03-F02D-4A24-9A3C-987479171E61}"/>
    <hyperlink ref="A405" r:id="rId559" display="https://www.ncbi.nlm.nih.gov/protein/490533927" xr:uid="{328F1EBF-CCBC-45ED-B531-71E28DE7D0F0}"/>
    <hyperlink ref="A1210" r:id="rId560" display="https://www.ncbi.nlm.nih.gov/protein/489337334" xr:uid="{3F15DAD7-FF12-4E90-AD42-929B3FC10479}"/>
    <hyperlink ref="A1072" r:id="rId561" display="https://www.ncbi.nlm.nih.gov/protein/489327655" xr:uid="{89555896-20D1-46A5-AF92-2CD2AAC3B6D1}"/>
    <hyperlink ref="A636" r:id="rId562" display="https://www.ncbi.nlm.nih.gov/protein/489321002" xr:uid="{C5B8B332-8E46-4493-9B11-DDF3519CD46F}"/>
    <hyperlink ref="A653" r:id="rId563" display="https://www.ncbi.nlm.nih.gov/protein/489320881" xr:uid="{DA7C1A7B-C2FD-4BDA-9D68-0C9227FFB922}"/>
    <hyperlink ref="A752" r:id="rId564" display="https://www.ncbi.nlm.nih.gov/protein/489337777" xr:uid="{B0A0AE0F-2E06-418F-9D65-D00A3AB653A7}"/>
    <hyperlink ref="A658" r:id="rId565" display="https://www.ncbi.nlm.nih.gov/protein/489323130" xr:uid="{7779D826-2518-41D3-B02C-3A70579509F6}"/>
    <hyperlink ref="A284" r:id="rId566" display="https://www.ncbi.nlm.nih.gov/protein/490534249" xr:uid="{90A98544-15F6-4F95-96F4-F6CD9A91BF0A}"/>
    <hyperlink ref="A573" r:id="rId567" display="https://www.ncbi.nlm.nih.gov/protein/490533527" xr:uid="{47209A5E-8DAF-451A-9B9D-B5F1135D60E8}"/>
    <hyperlink ref="A503" r:id="rId568" display="https://www.ncbi.nlm.nih.gov/protein/490533502" xr:uid="{8C2710E8-7D34-4974-8A45-42F98B8FFF9E}"/>
    <hyperlink ref="A691" r:id="rId569" display="https://www.ncbi.nlm.nih.gov/protein/490534487" xr:uid="{6F03B0AD-782D-4E7E-8424-168C040554AB}"/>
    <hyperlink ref="A1154" r:id="rId570" display="https://www.ncbi.nlm.nih.gov/protein/489336921" xr:uid="{204F7FE6-A05E-4206-AD55-3A7D2BE797A5}"/>
    <hyperlink ref="A1362" r:id="rId571" display="https://www.ncbi.nlm.nih.gov/protein/490533643" xr:uid="{7C5BE9A1-8A8B-4D8F-906F-425F76399880}"/>
    <hyperlink ref="A1363" r:id="rId572" display="https://www.ncbi.nlm.nih.gov/protein/489337468" xr:uid="{150A6AD8-E4D6-4869-825A-4C1038B762AE}"/>
    <hyperlink ref="A504" r:id="rId573" display="https://www.ncbi.nlm.nih.gov/protein/490533503" xr:uid="{5F4F7873-2222-4D22-ABF9-92995FC5D51B}"/>
    <hyperlink ref="A1115" r:id="rId574" display="https://www.ncbi.nlm.nih.gov/protein/489336963" xr:uid="{72781C83-593E-4D7E-859A-D0B3205F90BC}"/>
    <hyperlink ref="A1364" r:id="rId575" display="https://www.ncbi.nlm.nih.gov/protein/489339492" xr:uid="{EDF8338D-9D8F-4321-9C00-7DEACB89904D}"/>
    <hyperlink ref="A1365" r:id="rId576" display="https://www.ncbi.nlm.nih.gov/protein/489324243" xr:uid="{058889B8-76DD-48BB-81D7-1D13D4A12F99}"/>
    <hyperlink ref="A1366" r:id="rId577" display="https://www.ncbi.nlm.nih.gov/protein/490534058" xr:uid="{64691FBB-C2F0-47D7-A1A7-057FD8118BBD}"/>
    <hyperlink ref="A62" r:id="rId578" display="https://www.ncbi.nlm.nih.gov/protein/489321980" xr:uid="{9B692F31-116F-4037-92BF-F2B84F26D106}"/>
    <hyperlink ref="A174" r:id="rId579" display="https://www.ncbi.nlm.nih.gov/protein/489319414" xr:uid="{EAFB03E5-6089-4318-8CC1-994D32E3A7EF}"/>
    <hyperlink ref="A56" r:id="rId580" display="https://www.ncbi.nlm.nih.gov/protein/489339948" xr:uid="{B0B686A1-BB67-4B3A-8343-EC090EC90EB7}"/>
    <hyperlink ref="A80" r:id="rId581" display="https://www.ncbi.nlm.nih.gov/protein/489335282" xr:uid="{168F2B70-D8A9-48F4-BF15-B18022919785}"/>
    <hyperlink ref="A40" r:id="rId582" display="https://www.ncbi.nlm.nih.gov/protein/489322743" xr:uid="{B17428AD-CE6D-452E-AD01-6C9800085FC7}"/>
    <hyperlink ref="A83" r:id="rId583" display="https://www.ncbi.nlm.nih.gov/protein/489324611" xr:uid="{C28AE833-69E4-4E69-A405-DE459B6795DB}"/>
    <hyperlink ref="A64" r:id="rId584" display="https://www.ncbi.nlm.nih.gov/protein/490534512" xr:uid="{AFB967F1-DF76-4188-8206-DB50C7319003}"/>
    <hyperlink ref="A792" r:id="rId585" display="https://www.ncbi.nlm.nih.gov/protein/490534505" xr:uid="{6C724A55-0446-499B-A5DD-F3653107C329}"/>
    <hyperlink ref="A53" r:id="rId586" display="https://www.ncbi.nlm.nih.gov/protein/489320234" xr:uid="{EB4DC896-0761-4242-B143-6096465E526A}"/>
    <hyperlink ref="A60" r:id="rId587" display="https://www.ncbi.nlm.nih.gov/protein/489337927" xr:uid="{C242CABC-4A92-47F2-9F13-D10A10AF4A5E}"/>
    <hyperlink ref="A61" r:id="rId588" display="https://www.ncbi.nlm.nih.gov/protein/490533807" xr:uid="{B9FE202D-113B-495B-AF59-C8358CA64776}"/>
    <hyperlink ref="A81" r:id="rId589" display="https://www.ncbi.nlm.nih.gov/protein/489322436" xr:uid="{C86AE0F3-30CF-49AC-8C0F-E244D750F36F}"/>
    <hyperlink ref="A84" r:id="rId590" display="https://www.ncbi.nlm.nih.gov/protein/490533605" xr:uid="{CB2148D9-F1EE-4DDE-8825-CDC7361B4783}"/>
    <hyperlink ref="A72" r:id="rId591" display="https://www.ncbi.nlm.nih.gov/protein/489338874" xr:uid="{37F4AC8B-253A-47F8-9E73-FA05AB7B5C8F}"/>
    <hyperlink ref="A46" r:id="rId592" display="https://www.ncbi.nlm.nih.gov/protein/489335516" xr:uid="{15A019F4-18FC-4F18-892A-1F9582F038B5}"/>
    <hyperlink ref="A120" r:id="rId593" display="https://www.ncbi.nlm.nih.gov/protein/489338308" xr:uid="{600812BA-A8CC-4A76-8DDB-6F4CD29A3D44}"/>
    <hyperlink ref="A42" r:id="rId594" display="https://www.ncbi.nlm.nih.gov/protein/489338961" xr:uid="{38B1F827-C98D-4B9B-AA7E-C452E0B7CFB7}"/>
    <hyperlink ref="A88" r:id="rId595" display="https://www.ncbi.nlm.nih.gov/protein/490533434" xr:uid="{CD44E468-4E79-4815-9E1B-029A3F79CA89}"/>
    <hyperlink ref="A85" r:id="rId596" display="https://www.ncbi.nlm.nih.gov/protein/490533858" xr:uid="{EA62CB7D-5945-4B24-BFAF-1BAD99ABBE8F}"/>
    <hyperlink ref="A160" r:id="rId597" display="https://www.ncbi.nlm.nih.gov/protein/497653825" xr:uid="{11C10827-EFCB-4AA8-8175-6F3429B3AAFF}"/>
    <hyperlink ref="A161" r:id="rId598" display="https://www.ncbi.nlm.nih.gov/protein/489321736" xr:uid="{5CAF0BA5-5837-42E4-BE92-784509F36466}"/>
    <hyperlink ref="A99" r:id="rId599" display="https://www.ncbi.nlm.nih.gov/protein/489337476" xr:uid="{85F85A76-1525-47E8-BD8B-00A018A3CA68}"/>
    <hyperlink ref="A124" r:id="rId600" display="https://www.ncbi.nlm.nih.gov/protein/489337522" xr:uid="{E21BC3D9-24D5-482D-AFF3-113A0942888E}"/>
    <hyperlink ref="A90" r:id="rId601" display="https://www.ncbi.nlm.nih.gov/protein/489335860" xr:uid="{F42D290E-9F64-4BB9-ADD7-097D5DB4F86A}"/>
    <hyperlink ref="A33" r:id="rId602" display="https://www.ncbi.nlm.nih.gov/protein/489324429" xr:uid="{351D59B2-6376-440A-AEDA-1A8AF45DB671}"/>
    <hyperlink ref="A182" r:id="rId603" display="https://www.ncbi.nlm.nih.gov/protein/489337705" xr:uid="{D3F0A6C8-64AD-4683-A3E6-F68A43B1715C}"/>
    <hyperlink ref="A140" r:id="rId604" display="https://www.ncbi.nlm.nih.gov/protein/489339246" xr:uid="{6284E98E-FF79-44EE-BC0E-09BE7B266893}"/>
    <hyperlink ref="A127" r:id="rId605" display="https://www.ncbi.nlm.nih.gov/protein/489323342" xr:uid="{9BE6DC42-3AD5-4B27-8D72-7876A7566CB4}"/>
    <hyperlink ref="A172" r:id="rId606" display="https://www.ncbi.nlm.nih.gov/protein/489339504" xr:uid="{611C0BF5-7E5B-4D1C-9F52-E9CC2F7CC810}"/>
    <hyperlink ref="A136" r:id="rId607" display="https://www.ncbi.nlm.nih.gov/protein/489338121" xr:uid="{70051932-6699-43A6-893F-5D947164A0C3}"/>
    <hyperlink ref="A18" r:id="rId608" display="https://www.ncbi.nlm.nih.gov/protein/489339530" xr:uid="{BE181015-BD6C-4794-B7DB-5DCDC804C7D5}"/>
    <hyperlink ref="A1229" r:id="rId609" display="https://www.ncbi.nlm.nih.gov/protein/489325869" xr:uid="{41B427F2-A419-4205-AFBF-E9F89AD44D96}"/>
    <hyperlink ref="A306" r:id="rId610" display="https://www.ncbi.nlm.nih.gov/protein/497653035" xr:uid="{F0E2DB5A-A683-4A0C-9C41-0416341B10D7}"/>
    <hyperlink ref="A171" r:id="rId611" display="https://www.ncbi.nlm.nih.gov/protein/489335645" xr:uid="{F8754CA6-73C8-4618-B7E6-6A6E595BD043}"/>
    <hyperlink ref="A146" r:id="rId612" display="https://www.ncbi.nlm.nih.gov/protein/489321954" xr:uid="{501E73F7-2F35-4712-BAD6-9BE19A7997E2}"/>
    <hyperlink ref="A152" r:id="rId613" display="https://www.ncbi.nlm.nih.gov/protein/489324884" xr:uid="{135ECFF1-5DCC-4267-803F-2A4DDDE6B184}"/>
    <hyperlink ref="A165" r:id="rId614" display="https://www.ncbi.nlm.nih.gov/protein/489322806" xr:uid="{AFEEC0BB-9D67-42D4-8517-F8A0C6B3A55D}"/>
    <hyperlink ref="A170" r:id="rId615" display="https://www.ncbi.nlm.nih.gov/protein/489335255" xr:uid="{CE86C326-8FC2-47BD-973C-817995B85375}"/>
    <hyperlink ref="A1246" r:id="rId616" display="https://www.ncbi.nlm.nih.gov/protein/490533419" xr:uid="{0D7FF726-BFC6-4FA8-8F79-A2E0E415DA50}"/>
    <hyperlink ref="A163" r:id="rId617" display="https://www.ncbi.nlm.nih.gov/protein/489335769" xr:uid="{6925FC86-D825-4AD1-901A-EEA7B663DB93}"/>
    <hyperlink ref="A181" r:id="rId618" display="https://www.ncbi.nlm.nih.gov/protein/489322938" xr:uid="{1F829FCB-9821-46EA-83F0-4634DA6B57E9}"/>
    <hyperlink ref="A164" r:id="rId619" display="https://www.ncbi.nlm.nih.gov/protein/497652551" xr:uid="{DBAAE778-E7DC-4F00-988E-456749143724}"/>
    <hyperlink ref="A1203" r:id="rId620" display="https://www.ncbi.nlm.nih.gov/protein/489336487" xr:uid="{97D910FF-BB24-4429-9674-FB095A85521F}"/>
    <hyperlink ref="A1209" r:id="rId621" display="https://www.ncbi.nlm.nih.gov/protein/489338212" xr:uid="{D3116B8C-0C05-425A-8F83-8125D339890C}"/>
    <hyperlink ref="A757" r:id="rId622" display="https://www.ncbi.nlm.nih.gov/protein/489321465" xr:uid="{E483DCF2-F812-4F08-B153-9FF467D02DE1}"/>
    <hyperlink ref="A275" r:id="rId623" display="https://www.ncbi.nlm.nih.gov/protein/489336104" xr:uid="{12828B25-A418-4579-99BB-AE24B21B4783}"/>
    <hyperlink ref="A111" r:id="rId624" display="https://www.ncbi.nlm.nih.gov/protein/489322037" xr:uid="{8B3F629C-D193-4A58-A6F8-4E1B8FC5DD71}"/>
    <hyperlink ref="A1181" r:id="rId625" display="https://www.ncbi.nlm.nih.gov/protein/489337187" xr:uid="{27F11C23-152B-4590-8FEB-44209336821A}"/>
    <hyperlink ref="A168" r:id="rId626" display="https://www.ncbi.nlm.nih.gov/protein/489336739" xr:uid="{47310784-B330-4BDD-9C6D-9471DC58E91C}"/>
    <hyperlink ref="A49" r:id="rId627" display="https://www.ncbi.nlm.nih.gov/protein/489325777" xr:uid="{064B87E1-0095-46DC-8700-53F4C1C26B9D}"/>
    <hyperlink ref="A106" r:id="rId628" display="https://www.ncbi.nlm.nih.gov/protein/489324808" xr:uid="{5D89CC62-D47A-45BB-9F38-BB4AAF0F00C9}"/>
    <hyperlink ref="A30" r:id="rId629" display="https://www.ncbi.nlm.nih.gov/protein/489337568" xr:uid="{7D6121C7-1B2E-4757-8C96-AF76CD46B55D}"/>
    <hyperlink ref="A31" r:id="rId630" display="https://www.ncbi.nlm.nih.gov/protein/489322097" xr:uid="{03925265-AFF0-4257-9BF0-C6DCD302BD6F}"/>
    <hyperlink ref="A41" r:id="rId631" display="https://www.ncbi.nlm.nih.gov/protein/499188955" xr:uid="{EF217697-51A0-463A-83AB-F3AA6698253B}"/>
    <hyperlink ref="A190" r:id="rId632" display="https://www.ncbi.nlm.nih.gov/protein/489326620" xr:uid="{35C03187-33D9-40F7-838A-B275C170C8DD}"/>
    <hyperlink ref="A195" r:id="rId633" display="https://www.ncbi.nlm.nih.gov/protein/489321751" xr:uid="{F7D6C2EC-6853-4A83-A0C9-7ED601B83207}"/>
    <hyperlink ref="A197" r:id="rId634" display="https://www.ncbi.nlm.nih.gov/protein/489324944" xr:uid="{5D757297-370E-4C6C-9E8C-D18CE49F0C18}"/>
    <hyperlink ref="A22" r:id="rId635" display="https://www.ncbi.nlm.nih.gov/protein/489320353" xr:uid="{CBA59A98-B689-4C82-B337-7797F1DEB1AD}"/>
    <hyperlink ref="A1367" r:id="rId636" display="https://www.ncbi.nlm.nih.gov/protein/489324781" xr:uid="{0581007F-1F5F-4422-A91C-20F0988F4B10}"/>
    <hyperlink ref="A1368" r:id="rId637" display="https://www.ncbi.nlm.nih.gov/protein/490533902" xr:uid="{1311DB3E-41A5-40DD-853F-FB32FB90D4C0}"/>
    <hyperlink ref="A1369" r:id="rId638" display="https://www.ncbi.nlm.nih.gov/protein/489337167" xr:uid="{6140B259-F1AB-447F-A334-264EE30141ED}"/>
    <hyperlink ref="A1370" r:id="rId639" display="https://www.ncbi.nlm.nih.gov/protein/489337167" xr:uid="{E9B0B9AD-7275-4351-99CE-80DCE86F0F37}"/>
    <hyperlink ref="A625" r:id="rId640" display="https://www.ncbi.nlm.nih.gov/protein/489337717" xr:uid="{F7B9B8EC-3D0B-4807-AED2-D352FDE97C7A}"/>
    <hyperlink ref="A969" r:id="rId641" display="https://www.ncbi.nlm.nih.gov/protein/489322980" xr:uid="{E05A8260-0EB7-4270-BFDC-B28CD370E9F2}"/>
    <hyperlink ref="A1143" r:id="rId642" display="https://www.ncbi.nlm.nih.gov/protein/489322980" xr:uid="{A4300EBD-F1D4-47BD-B3DE-D39521578CD9}"/>
    <hyperlink ref="A626" r:id="rId643" display="https://www.ncbi.nlm.nih.gov/protein/489337717" xr:uid="{9407A90C-46FA-489F-B32F-7E09B6BADF69}"/>
    <hyperlink ref="A408" r:id="rId644" display="https://www.ncbi.nlm.nih.gov/protein/489319460" xr:uid="{95C82387-8461-4C1C-A753-A9A1ABBEB159}"/>
    <hyperlink ref="A644" r:id="rId645" display="https://www.ncbi.nlm.nih.gov/protein/489339355" xr:uid="{1B81266D-2F3A-44ED-AF08-7CB2597E175F}"/>
    <hyperlink ref="A1215" r:id="rId646" display="https://www.ncbi.nlm.nih.gov/protein/489324729" xr:uid="{11FDBD5D-C69A-44F2-A10A-6399724C039C}"/>
    <hyperlink ref="A1212" r:id="rId647" display="https://www.ncbi.nlm.nih.gov/protein/489324729" xr:uid="{3AC85F57-950A-43A0-872E-3460287BBAD8}"/>
    <hyperlink ref="A1162" r:id="rId648" display="https://www.ncbi.nlm.nih.gov/protein/489324729" xr:uid="{7702A418-94E6-4ADD-8FEB-A6B72A4D74BA}"/>
    <hyperlink ref="A1027" r:id="rId649" display="https://www.ncbi.nlm.nih.gov/protein/489324729" xr:uid="{B0530915-5D4D-4859-B544-5105CA452386}"/>
    <hyperlink ref="A1016" r:id="rId650" display="https://www.ncbi.nlm.nih.gov/protein/489324729" xr:uid="{73CDFB04-6DFF-496E-A5F3-7CCC45587EC9}"/>
    <hyperlink ref="A948" r:id="rId651" display="https://www.ncbi.nlm.nih.gov/protein/489324729" xr:uid="{7A08D475-3D72-4389-B5D9-E93BD5B34B89}"/>
    <hyperlink ref="A943" r:id="rId652" display="https://www.ncbi.nlm.nih.gov/protein/489324729" xr:uid="{DD6B4F10-19B8-4244-B403-D43951CCEC29}"/>
    <hyperlink ref="A941" r:id="rId653" display="https://www.ncbi.nlm.nih.gov/protein/489324729" xr:uid="{EAE9AAF2-4948-4AFA-99EA-22645E0A5931}"/>
    <hyperlink ref="A771" r:id="rId654" display="https://www.ncbi.nlm.nih.gov/protein/489324729" xr:uid="{79331372-D2BB-4F8F-928D-EA3ACA3C49C4}"/>
    <hyperlink ref="A937" r:id="rId655" display="https://www.ncbi.nlm.nih.gov/protein/489324729" xr:uid="{AB5926D4-A438-4BC9-AFE2-42289F262541}"/>
    <hyperlink ref="A939" r:id="rId656" display="https://www.ncbi.nlm.nih.gov/protein/489324729" xr:uid="{CC272DE0-F3A6-48B9-97C3-9131AD700F8F}"/>
    <hyperlink ref="A798" r:id="rId657" display="https://www.ncbi.nlm.nih.gov/protein/489336065" xr:uid="{22E8D73F-46AC-4F8A-9F4A-C9A6A66122B0}"/>
    <hyperlink ref="A689" r:id="rId658" display="https://www.ncbi.nlm.nih.gov/protein/489336065" xr:uid="{E0B4D9E1-A9D5-491C-8C1B-417E587132F1}"/>
    <hyperlink ref="A1035" r:id="rId659" display="https://www.ncbi.nlm.nih.gov/protein/489327392" xr:uid="{3347EAAD-0DAD-47C3-B637-44C0D4DCCA0A}"/>
    <hyperlink ref="A1048" r:id="rId660" display="https://www.ncbi.nlm.nih.gov/protein/489327392" xr:uid="{B5E438B4-819A-4740-BD28-2D3BDAC5DD97}"/>
    <hyperlink ref="A458" r:id="rId661" display="https://www.ncbi.nlm.nih.gov/protein/489327392" xr:uid="{46614D53-FADE-4D21-B146-2B1AA4831145}"/>
    <hyperlink ref="A433" r:id="rId662" display="https://www.ncbi.nlm.nih.gov/protein/489322117" xr:uid="{C0C49310-C514-46A3-8531-8147E8FFA446}"/>
    <hyperlink ref="A434" r:id="rId663" display="https://www.ncbi.nlm.nih.gov/protein/489321938" xr:uid="{00AEEA66-AAFF-4700-8A60-C8DA94E604DA}"/>
    <hyperlink ref="A484" r:id="rId664" display="https://www.ncbi.nlm.nih.gov/protein/489339529" xr:uid="{F49797F9-93C3-4357-8FE1-48C512C7F3BC}"/>
    <hyperlink ref="A366" r:id="rId665" display="https://www.ncbi.nlm.nih.gov/protein/489338954" xr:uid="{56150FE0-D177-4CD6-8D51-284CEB358B40}"/>
    <hyperlink ref="A925" r:id="rId666" display="https://www.ncbi.nlm.nih.gov/protein/490533968" xr:uid="{7D158E31-6BB5-4DF7-BD70-24FB3F2EB7DB}"/>
    <hyperlink ref="A924" r:id="rId667" display="https://www.ncbi.nlm.nih.gov/protein/490533968" xr:uid="{8FD4F328-AC7C-4DD7-AAB2-4B01BFED6ACA}"/>
    <hyperlink ref="A489" r:id="rId668" display="https://www.ncbi.nlm.nih.gov/protein/490533968" xr:uid="{99ACD6C4-3585-4CEA-BEAB-E388B4AE8759}"/>
    <hyperlink ref="A1054" r:id="rId669" display="https://www.ncbi.nlm.nih.gov/protein/489315169" xr:uid="{1E234CD6-8F09-4685-93CC-2370983E3ACE}"/>
    <hyperlink ref="A1056" r:id="rId670" display="https://www.ncbi.nlm.nih.gov/protein/489315169" xr:uid="{90DD0B5B-2ACA-48D2-AEA4-26A8C64248C2}"/>
    <hyperlink ref="A913" r:id="rId671" display="https://www.ncbi.nlm.nih.gov/protein/489315169" xr:uid="{D8303AFD-37F6-4DA6-A050-850BE0DEEFCA}"/>
    <hyperlink ref="A699" r:id="rId672" display="https://www.ncbi.nlm.nih.gov/protein/489315169" xr:uid="{BA8AA858-393C-4F39-8ED4-938FDC22B9B1}"/>
    <hyperlink ref="A912" r:id="rId673" display="https://www.ncbi.nlm.nih.gov/protein/489315169" xr:uid="{6A41C587-8932-450D-9786-A103BC538BA2}"/>
    <hyperlink ref="A616" r:id="rId674" display="https://www.ncbi.nlm.nih.gov/protein/489327141" xr:uid="{65A826DA-7081-415A-8CDB-62815E5D20D7}"/>
    <hyperlink ref="A367" r:id="rId675" display="https://www.ncbi.nlm.nih.gov/protein/489323252" xr:uid="{7D21DF3E-305D-4409-AD31-784B72A5607B}"/>
    <hyperlink ref="A463" r:id="rId676" display="https://www.ncbi.nlm.nih.gov/protein/490533541" xr:uid="{C1F46F11-9AA9-4560-85D5-741D2F30FD3A}"/>
    <hyperlink ref="A371" r:id="rId677" display="https://www.ncbi.nlm.nih.gov/protein/489326081" xr:uid="{6F5476A5-928E-4169-B64E-1C4D58CA26AB}"/>
    <hyperlink ref="A372" r:id="rId678" display="https://www.ncbi.nlm.nih.gov/protein/489326081" xr:uid="{FC690F8E-EAB8-4B2E-85DF-CC9D6B6F65CC}"/>
    <hyperlink ref="A412" r:id="rId679" display="https://www.ncbi.nlm.nih.gov/protein/489327057" xr:uid="{FC20C0BD-488E-4A3F-879D-52765A60D1C3}"/>
    <hyperlink ref="A247" r:id="rId680" display="https://www.ncbi.nlm.nih.gov/protein/489327057" xr:uid="{F14B8A8D-72B3-4431-8EE0-2168E41508A7}"/>
    <hyperlink ref="A819" r:id="rId681" display="https://www.ncbi.nlm.nih.gov/protein/489326299" xr:uid="{63EC6E14-AED4-4C88-B59C-2602DEE5E71D}"/>
    <hyperlink ref="A1101" r:id="rId682" display="https://www.ncbi.nlm.nih.gov/protein/489326299" xr:uid="{91730493-53AD-4DDB-8AB0-A66627510C1A}"/>
    <hyperlink ref="A1083" r:id="rId683" display="https://www.ncbi.nlm.nih.gov/protein/489326299" xr:uid="{90B1E224-0E5E-40F6-B26A-E028D9E1E1B3}"/>
    <hyperlink ref="A850" r:id="rId684" display="https://www.ncbi.nlm.nih.gov/protein/489326299" xr:uid="{A9B131B0-A571-4E93-AEA9-DB7AADB28FCA}"/>
    <hyperlink ref="A362" r:id="rId685" display="https://www.ncbi.nlm.nih.gov/protein/489326299" xr:uid="{763545FF-54D4-43B8-8C73-558F494905D2}"/>
    <hyperlink ref="A613" r:id="rId686" display="https://www.ncbi.nlm.nih.gov/protein/489338032" xr:uid="{18CE697F-AF8F-41B0-B253-FBA7109CF24A}"/>
    <hyperlink ref="A5" r:id="rId687" display="https://www.ncbi.nlm.nih.gov/protein/489336088" xr:uid="{CC593FEF-0805-48D8-B38E-5342EB322661}"/>
    <hyperlink ref="A4" r:id="rId688" display="https://www.ncbi.nlm.nih.gov/protein/489336088" xr:uid="{27B5BDDA-730C-4D3A-94AC-3461512F790E}"/>
    <hyperlink ref="A1148" r:id="rId689" display="https://www.ncbi.nlm.nih.gov/protein/489338586" xr:uid="{B1239C5A-3D43-4C52-A0C7-B69FD263AE9C}"/>
    <hyperlink ref="A642" r:id="rId690" display="https://www.ncbi.nlm.nih.gov/protein/489324112" xr:uid="{2A1DE6F4-FCCB-4392-83FB-0244DCFCD7BF}"/>
    <hyperlink ref="A177:A179" r:id="rId691" display="https://www.ncbi.nlm.nih.gov/protein/489336055" xr:uid="{7234897F-EA46-465B-8CAF-0183286472F0}"/>
    <hyperlink ref="A892" r:id="rId692" display="https://www.ncbi.nlm.nih.gov/protein/489338993" xr:uid="{D60F475C-CCC0-4BA6-8ED3-EC1A43480918}"/>
    <hyperlink ref="A184:A189" r:id="rId693" display="https://www.ncbi.nlm.nih.gov/protein/489338498" xr:uid="{DAEC94D3-FC55-4961-BEB5-79D122147C28}"/>
    <hyperlink ref="A903" r:id="rId694" display="https://www.ncbi.nlm.nih.gov/protein/489338498" xr:uid="{27A8004E-8C52-4003-8416-77AF7CF6D4D6}"/>
    <hyperlink ref="A1130" r:id="rId695" display="https://www.ncbi.nlm.nih.gov/protein/489338973" xr:uid="{16FA5AF7-3D5A-4A90-AEA7-85E38D045B10}"/>
    <hyperlink ref="A418" r:id="rId696" display="https://www.ncbi.nlm.nih.gov/protein/489313227" xr:uid="{45FBCBE3-E6FF-41A5-8D1E-622DD9B9AC0D}"/>
    <hyperlink ref="A200:A201" r:id="rId697" display="https://www.ncbi.nlm.nih.gov/protein/489336465" xr:uid="{044B59C6-8095-41FC-8D11-5F4EF6C34EF4}"/>
    <hyperlink ref="A203:A207" r:id="rId698" display="https://www.ncbi.nlm.nih.gov/protein/489336891" xr:uid="{E3B4FCCC-77E1-4BAA-8AFF-5ED80EC95756}"/>
    <hyperlink ref="A209:A229" r:id="rId699" display="https://www.ncbi.nlm.nih.gov/protein/490534161" xr:uid="{72754C5C-73DA-4E9F-9572-03BF181A4309}"/>
    <hyperlink ref="A621" r:id="rId700" display="https://www.ncbi.nlm.nih.gov/protein/489336210" xr:uid="{F33569A8-093D-432F-B087-8A8141C8E346}"/>
    <hyperlink ref="A246:A252" r:id="rId701" display="https://www.ncbi.nlm.nih.gov/protein/489315887" xr:uid="{D7C46CB9-48BC-44AF-96F4-3CE990FBA47A}"/>
    <hyperlink ref="A649" r:id="rId702" display="https://www.ncbi.nlm.nih.gov/protein/489325094" xr:uid="{2609323D-423A-4A58-890D-DF1E36C12B8E}"/>
    <hyperlink ref="A721" r:id="rId703" display="https://www.ncbi.nlm.nih.gov/protein/489324877" xr:uid="{9EB31320-4C83-4F49-AFCA-DB0DFA769D5C}"/>
    <hyperlink ref="A1236" r:id="rId704" display="https://www.ncbi.nlm.nih.gov/protein/489335670" xr:uid="{D2EE9105-3994-4139-915D-A6DDEC4965C9}"/>
    <hyperlink ref="A1235" r:id="rId705" display="https://www.ncbi.nlm.nih.gov/protein/489335670" xr:uid="{162E96CF-BCFA-4D6E-A021-7D2FFC7BD8E8}"/>
    <hyperlink ref="A978" r:id="rId706" display="https://www.ncbi.nlm.nih.gov/protein/489336059" xr:uid="{A4B9C8DE-FD56-4B06-BCD5-E11BD6AB8790}"/>
    <hyperlink ref="A976" r:id="rId707" display="https://www.ncbi.nlm.nih.gov/protein/489336059" xr:uid="{CD7956ED-E478-4025-A56C-8186C72324C7}"/>
    <hyperlink ref="A263" r:id="rId708" display="https://www.ncbi.nlm.nih.gov/protein/489336059" xr:uid="{079D85E7-B5E3-4CF6-AEAE-AFEFE870A41D}"/>
    <hyperlink ref="A977" r:id="rId709" display="https://www.ncbi.nlm.nih.gov/protein/505463013" xr:uid="{F1C7DB7B-CA5B-4305-960E-83C0B784B816}"/>
    <hyperlink ref="A242" r:id="rId710" display="https://www.ncbi.nlm.nih.gov/protein/505463013" xr:uid="{A09E2834-49AE-4F4C-B6E3-EF9338537FC0}"/>
    <hyperlink ref="A244" r:id="rId711" display="https://www.ncbi.nlm.nih.gov/protein/489324150" xr:uid="{3DF41931-F60B-415B-BE4E-E6695EBE2A3B}"/>
    <hyperlink ref="A243" r:id="rId712" display="https://www.ncbi.nlm.nih.gov/protein/489324150" xr:uid="{0656F63F-4FA3-4BC8-8C76-F812F89937C3}"/>
    <hyperlink ref="A288" r:id="rId713" display="https://www.ncbi.nlm.nih.gov/protein/505463013" xr:uid="{FBCA2061-C496-4722-9B42-2E31AAB4BB39}"/>
    <hyperlink ref="A278:A281" r:id="rId714" display="https://www.ncbi.nlm.nih.gov/protein/489337836" xr:uid="{60F5BE51-7436-4B11-AF28-7A1CFE42140E}"/>
    <hyperlink ref="A476" r:id="rId715" display="https://www.ncbi.nlm.nih.gov/protein/489337836" xr:uid="{5F53F9BF-8BF3-4D13-8129-E21E35C737A3}"/>
    <hyperlink ref="A723" r:id="rId716" display="https://www.ncbi.nlm.nih.gov/protein/497653824" xr:uid="{E7E81360-5E33-4197-88CF-488DC6B355E0}"/>
    <hyperlink ref="A628" r:id="rId717" display="https://www.ncbi.nlm.nih.gov/protein/489326034" xr:uid="{87C69D19-E445-425A-99FF-106F1CA21505}"/>
    <hyperlink ref="A569" r:id="rId718" display="https://www.ncbi.nlm.nih.gov/protein/489326034" xr:uid="{D3F3A647-0CC6-40A4-846A-7C1A378444FD}"/>
    <hyperlink ref="A237" r:id="rId719" display="https://www.ncbi.nlm.nih.gov/protein/489336786" xr:uid="{F9AE405F-EEAF-463E-B06E-360C7E13C311}"/>
    <hyperlink ref="A233" r:id="rId720" display="https://www.ncbi.nlm.nih.gov/protein/489336786" xr:uid="{6D8EB189-5A68-4397-9976-6A9785C522E1}"/>
    <hyperlink ref="A363" r:id="rId721" display="https://www.ncbi.nlm.nih.gov/protein/490534193" xr:uid="{F8C3C93C-4C7B-4EFB-BC27-68B2110F82B1}"/>
    <hyperlink ref="A230" r:id="rId722" display="https://www.ncbi.nlm.nih.gov/protein/489336173" xr:uid="{7C51992E-1E77-43DB-BCB8-F6F5EDE6B157}"/>
    <hyperlink ref="A436:A442" r:id="rId723" display="https://www.ncbi.nlm.nih.gov/protein/489320514" xr:uid="{E7548F96-0192-4F5A-ABCC-52C037DD57A4}"/>
    <hyperlink ref="A448:A450" r:id="rId724" display="https://www.ncbi.nlm.nih.gov/protein/490533939" xr:uid="{854A0DFC-469D-4EE4-A8AA-98550D92B07B}"/>
    <hyperlink ref="A452:A453" r:id="rId725" display="https://www.ncbi.nlm.nih.gov/protein/446944849" xr:uid="{A2963927-75EB-42AC-83F0-FD678F027051}"/>
    <hyperlink ref="A667" r:id="rId726" display="https://www.ncbi.nlm.nih.gov/protein/490533631" xr:uid="{AB45032E-94A1-4C81-8752-035E465A6A4B}"/>
    <hyperlink ref="A751" r:id="rId727" display="https://www.ncbi.nlm.nih.gov/protein/489320586" xr:uid="{4B7A9BAF-F096-4EAB-B78F-9D8A99CC8E44}"/>
    <hyperlink ref="A602" r:id="rId728" display="https://www.ncbi.nlm.nih.gov/protein/489338817" xr:uid="{11162201-F42A-46B3-A8C6-B1070FD179D6}"/>
    <hyperlink ref="A461:A464" r:id="rId729" display="https://www.ncbi.nlm.nih.gov/protein/489324879" xr:uid="{1904019D-3829-466D-9113-158903D12727}"/>
    <hyperlink ref="A3" r:id="rId730" display="https://www.ncbi.nlm.nih.gov/protein/489336298" xr:uid="{32199163-CFC1-4BF4-B2B6-DAE80FA648DA}"/>
    <hyperlink ref="A473" r:id="rId731" display="https://www.ncbi.nlm.nih.gov/protein/489336552" xr:uid="{54BD4D7A-2DA5-48E3-AFEA-ED9AC9B8E876}"/>
    <hyperlink ref="A470:A479" r:id="rId732" display="https://www.ncbi.nlm.nih.gov/protein/489323863" xr:uid="{E4B97FE4-063C-41B7-8DBD-A6FD679C1D8E}"/>
    <hyperlink ref="A737" r:id="rId733" display="https://www.ncbi.nlm.nih.gov/protein/489337883" xr:uid="{467A20E5-8825-4E1C-A44B-A9EC81C7AC98}"/>
    <hyperlink ref="A487:A490" r:id="rId734" display="https://www.ncbi.nlm.nih.gov/protein/489336737" xr:uid="{72C4400E-E609-4E12-8E43-82D7BC549E1E}"/>
    <hyperlink ref="A647" r:id="rId735" display="https://www.ncbi.nlm.nih.gov/protein/489323430" xr:uid="{657F6D8A-AFBE-4382-8FD9-308AD117DD61}"/>
    <hyperlink ref="A221" r:id="rId736" display="https://www.ncbi.nlm.nih.gov/protein/489322426" xr:uid="{6DBCB5F2-FA7A-450F-9111-CDB185A2487F}"/>
    <hyperlink ref="A497:A501" r:id="rId737" display="https://www.ncbi.nlm.nih.gov/protein/489319356" xr:uid="{92DF7A5B-F88C-4103-AEA9-9ECD7A0B1872}"/>
    <hyperlink ref="A958" r:id="rId738" display="https://www.ncbi.nlm.nih.gov/protein/489335444" xr:uid="{51BD0217-7CC4-482F-92DB-4BD749786555}"/>
    <hyperlink ref="A739" r:id="rId739" display="https://www.ncbi.nlm.nih.gov/protein/489320207" xr:uid="{FAF9E44C-29C4-46F0-89F4-59709ED06A98}"/>
    <hyperlink ref="A512:A515" r:id="rId740" display="https://www.ncbi.nlm.nih.gov/protein/489321175" xr:uid="{CC7D2AB8-29FE-42C0-9359-4F4DCBEE1A29}"/>
    <hyperlink ref="A518:A519" r:id="rId741" display="https://www.ncbi.nlm.nih.gov/protein/489336915" xr:uid="{48D5813E-2181-4F19-AC89-5E554277DE3E}"/>
    <hyperlink ref="A522:A524" r:id="rId742" display="https://www.ncbi.nlm.nih.gov/protein/489321917" xr:uid="{6A8C65B2-CA8C-4A3F-976C-CBA5972B5009}"/>
    <hyperlink ref="A198" r:id="rId743" display="https://www.ncbi.nlm.nih.gov/protein/489321782" xr:uid="{CBEA9D8E-5F23-43B7-A31C-9C47344A3BA1}"/>
    <hyperlink ref="A535:A541" r:id="rId744" display="https://www.ncbi.nlm.nih.gov/protein/490533317" xr:uid="{D6433B0D-17CD-4CA2-A424-7E47BAB0D4FD}"/>
    <hyperlink ref="A342" r:id="rId745" display="https://www.ncbi.nlm.nih.gov/protein/489335746" xr:uid="{6C649F17-46E0-4A2A-9533-71F8C56736BD}"/>
    <hyperlink ref="A344" r:id="rId746" display="https://www.ncbi.nlm.nih.gov/protein/489335746" xr:uid="{B73E56FA-DA93-4DC9-8F7A-01BC37C07D85}"/>
    <hyperlink ref="A534" r:id="rId747" display="https://www.ncbi.nlm.nih.gov/protein/489327165" xr:uid="{53147F9E-292B-4D55-B91F-7CDCC2CF93CC}"/>
    <hyperlink ref="A551:A556" r:id="rId748" display="https://www.ncbi.nlm.nih.gov/protein/489326004" xr:uid="{710E4FE1-2DEB-420D-958B-4E8AD9F54319}"/>
    <hyperlink ref="A558:A560" r:id="rId749" display="https://www.ncbi.nlm.nih.gov/protein/489337019" xr:uid="{2B44DF42-0EB9-4F51-9B50-9AA80E02532B}"/>
    <hyperlink ref="A716" r:id="rId750" display="https://www.ncbi.nlm.nih.gov/protein/489325932" xr:uid="{032E5AE5-C7E3-475A-9409-F5ACD2F1E65E}"/>
    <hyperlink ref="A345" r:id="rId751" display="https://www.ncbi.nlm.nih.gov/protein/490533958" xr:uid="{707EEA2F-249D-4451-B07F-15003BE51315}"/>
    <hyperlink ref="A733" r:id="rId752" display="https://www.ncbi.nlm.nih.gov/protein/490533958" xr:uid="{5BCFAF1C-7188-4F15-8196-2DCAA47EA644}"/>
    <hyperlink ref="A570:A578" r:id="rId753" display="https://www.ncbi.nlm.nih.gov/protein/489322100" xr:uid="{103C54BC-C520-4AE0-8E2C-142A87AD3E8A}"/>
    <hyperlink ref="A71" r:id="rId754" display="https://www.ncbi.nlm.nih.gov/protein/497654096" xr:uid="{39C802E3-79CD-43AE-ADA9-D4C9DC31AE65}"/>
    <hyperlink ref="A108" r:id="rId755" display="https://www.ncbi.nlm.nih.gov/protein/489322181" xr:uid="{8EECA1F4-CE20-4F8F-AC35-258A9FE3EC65}"/>
    <hyperlink ref="A95" r:id="rId756" display="https://www.ncbi.nlm.nih.gov/protein/489322816" xr:uid="{D4A0E580-3681-424F-9091-3712551F0EAE}"/>
    <hyperlink ref="A34" r:id="rId757" display="https://www.ncbi.nlm.nih.gov/protein/489322816" xr:uid="{D49C20C6-DF0B-4277-B7C2-692FCEEA1309}"/>
    <hyperlink ref="A726" r:id="rId758" display="https://www.ncbi.nlm.nih.gov/protein/489326385" xr:uid="{CEBFECB2-287C-4BFB-86F7-598AEB6D6B1B}"/>
    <hyperlink ref="A128" r:id="rId759" display="https://www.ncbi.nlm.nih.gov/protein/489335794" xr:uid="{C8641CF7-8A40-4884-B35A-44BD5C4E3464}"/>
    <hyperlink ref="A94" r:id="rId760" display="https://www.ncbi.nlm.nih.gov/protein/489335794" xr:uid="{35AA9A8F-B00C-43E1-8D44-BC6102F4760D}"/>
    <hyperlink ref="A96" r:id="rId761" display="https://www.ncbi.nlm.nih.gov/protein/489338628" xr:uid="{B8245C70-4FEE-4817-B4BA-A2FD757E4BFE}"/>
    <hyperlink ref="A138" r:id="rId762" display="https://www.ncbi.nlm.nih.gov/protein/499188848" xr:uid="{2494423A-3844-4536-932F-32C02DA06B86}"/>
    <hyperlink ref="A142" r:id="rId763" display="https://www.ncbi.nlm.nih.gov/protein/499188848" xr:uid="{1B223C3D-A971-477F-A6B7-F0823C5C1486}"/>
    <hyperlink ref="A611:A617" r:id="rId764" display="https://www.ncbi.nlm.nih.gov/protein/490533388" xr:uid="{B8C4F494-BDD4-4DDD-8AB1-8C97CF01F143}"/>
    <hyperlink ref="A620:A623" r:id="rId765" display="https://www.ncbi.nlm.nih.gov/protein/489318565" xr:uid="{1CACD140-91E7-4D8E-85E3-439D57446A04}"/>
    <hyperlink ref="A141" r:id="rId766" display="https://www.ncbi.nlm.nih.gov/protein/489335871" xr:uid="{314EEFAE-8B76-4D45-AEAC-6DBA5B24E2D9}"/>
    <hyperlink ref="A148" r:id="rId767" display="https://www.ncbi.nlm.nih.gov/protein/489337714" xr:uid="{7901C6A2-887C-4CA2-9960-64D4EB60A198}"/>
    <hyperlink ref="A149" r:id="rId768" display="https://www.ncbi.nlm.nih.gov/protein/489337714" xr:uid="{48C11A49-9B09-48B0-BD88-0D8739E0478D}"/>
    <hyperlink ref="A26" r:id="rId769" display="https://www.ncbi.nlm.nih.gov/protein/489327601" xr:uid="{F864DADD-047C-4A96-A26A-6E1059101485}"/>
    <hyperlink ref="A35" r:id="rId770" display="https://www.ncbi.nlm.nih.gov/protein/489316139" xr:uid="{9FB8F964-FCF0-4F57-A9C1-919CD6D9A7E0}"/>
    <hyperlink ref="A50" r:id="rId771" display="https://www.ncbi.nlm.nih.gov/protein/489323241" xr:uid="{06EB3331-AD1E-45CB-B5D6-7A410551CFDF}"/>
    <hyperlink ref="A654:A655" r:id="rId772" display="https://www.ncbi.nlm.nih.gov/protein/490534516" xr:uid="{3361F0C5-4B66-4807-8CF7-EA28ADC515FE}"/>
    <hyperlink ref="A657:A671" r:id="rId773" display="https://www.ncbi.nlm.nih.gov/protein/499189014" xr:uid="{DE8C0E4C-4CAC-426A-BEB9-1CF112D2A3EE}"/>
    <hyperlink ref="A674:A675" r:id="rId774" display="https://www.ncbi.nlm.nih.gov/protein/489324777" xr:uid="{2AA5DE45-F975-4B99-A23E-6D2357EAC4A9}"/>
    <hyperlink ref="A117" r:id="rId775" display="https://www.ncbi.nlm.nih.gov/protein/489335914" xr:uid="{2FE79C93-0D01-44B1-96AA-EE91827A9613}"/>
    <hyperlink ref="A151" r:id="rId776" display="https://www.ncbi.nlm.nih.gov/protein/490533504" xr:uid="{F9A46D0C-8B17-4CF7-B1AB-53595FBE41EB}"/>
    <hyperlink ref="A51" r:id="rId777" display="https://www.ncbi.nlm.nih.gov/protein/489325751" xr:uid="{EDD7DBF9-A6FF-4E85-A5BD-6C629CA456A5}"/>
    <hyperlink ref="A696:A700" r:id="rId778" display="https://www.ncbi.nlm.nih.gov/protein/489336443" xr:uid="{A39B6808-F347-48ED-833F-8A4A088215C8}"/>
    <hyperlink ref="A705:A707" r:id="rId779" display="https://www.ncbi.nlm.nih.gov/protein/489323333" xr:uid="{2964686D-D500-4744-BDEE-6DEF4328EC39}"/>
    <hyperlink ref="A711:A714" r:id="rId780" display="https://www.ncbi.nlm.nih.gov/protein/489324590" xr:uid="{9DAE7548-BF14-4C28-8557-5ED2EE525074}"/>
    <hyperlink ref="A606" r:id="rId781" display="https://www.ncbi.nlm.nih.gov/protein/489336244" xr:uid="{75424461-D586-4B4D-B332-9A7D8BFA98FB}"/>
    <hyperlink ref="A950" r:id="rId782" display="https://www.ncbi.nlm.nih.gov/protein/489324887" xr:uid="{61ACE6B6-09CE-4F83-B81A-E73E8AB3E357}"/>
    <hyperlink ref="A380" r:id="rId783" display="https://www.ncbi.nlm.nih.gov/protein/489322006" xr:uid="{38FF81BE-62A5-47F3-B510-E860B0CE8B6F}"/>
    <hyperlink ref="A381" r:id="rId784" display="https://www.ncbi.nlm.nih.gov/protein/489321279" xr:uid="{61A9636E-0AB2-41E7-8032-9D00562B0CDB}"/>
    <hyperlink ref="A1157" r:id="rId785" display="https://www.ncbi.nlm.nih.gov/protein/489321279" xr:uid="{2585DE32-C80C-4F32-83FF-D14C3F41E565}"/>
    <hyperlink ref="A1241" r:id="rId786" display="https://www.ncbi.nlm.nih.gov/protein/489315510" xr:uid="{CE1E3B2A-6702-4423-B464-027AAFAAFF92}"/>
    <hyperlink ref="A1163" r:id="rId787" display="https://www.ncbi.nlm.nih.gov/protein/489315510" xr:uid="{C56F2689-586B-4E80-80F3-C2DC2352BF3C}"/>
    <hyperlink ref="A927" r:id="rId788" display="https://www.ncbi.nlm.nih.gov/protein/489337621" xr:uid="{CA461AD4-B5EB-4E9A-81E3-22A6C82CAFD3}"/>
    <hyperlink ref="A926" r:id="rId789" display="https://www.ncbi.nlm.nih.gov/protein/489337621" xr:uid="{75CB0E27-D397-4DAD-BA19-06A308113748}"/>
    <hyperlink ref="A1099" r:id="rId790" display="https://www.ncbi.nlm.nih.gov/protein/489335410" xr:uid="{DBE772B2-A319-4CE8-A8B3-0ACA678A39D6}"/>
    <hyperlink ref="A742:A749" r:id="rId791" display="https://www.ncbi.nlm.nih.gov/protein/489335410" xr:uid="{8BE1D480-E7A4-407C-91A7-B7D86C917A2A}"/>
    <hyperlink ref="A765:A768" r:id="rId792" display="https://www.ncbi.nlm.nih.gov/protein/489339191" xr:uid="{22294397-A4A6-43FE-8825-686C7BEAC443}"/>
    <hyperlink ref="A991" r:id="rId793" display="https://www.ncbi.nlm.nih.gov/protein/489335737" xr:uid="{0C8E460D-109B-4AB4-BFBD-2CBFAAFB5BF9}"/>
    <hyperlink ref="A545" r:id="rId794" display="https://www.ncbi.nlm.nih.gov/protein/489335737" xr:uid="{F77E499F-9464-4D02-B366-A1556FF149BF}"/>
    <hyperlink ref="A778:A780" r:id="rId795" display="https://www.ncbi.nlm.nih.gov/protein/489324993" xr:uid="{C4C6B3D2-350E-42C7-A6B9-9EBB529E1B0C}"/>
    <hyperlink ref="A715" r:id="rId796" display="https://www.ncbi.nlm.nih.gov/protein/489327000" xr:uid="{BBAB4C01-1DA5-4D2B-A8B5-D4A6537403CB}"/>
    <hyperlink ref="A786:A799" r:id="rId797" display="https://www.ncbi.nlm.nih.gov/protein/489335296" xr:uid="{9A78CC8C-6439-4668-AC5E-0EB6AD0B7FEC}"/>
    <hyperlink ref="A801:A804" r:id="rId798" display="https://www.ncbi.nlm.nih.gov/protein/499188903" xr:uid="{9BA0AF0D-55BE-4240-B471-F4F32C166748}"/>
    <hyperlink ref="A292" r:id="rId799" display="https://www.ncbi.nlm.nih.gov/protein/490533799" xr:uid="{B3C2C5C6-1B47-4E9A-A9B5-78BDE9825C5D}"/>
    <hyperlink ref="A816:A818" r:id="rId800" display="https://www.ncbi.nlm.nih.gov/protein/489327399" xr:uid="{9C8033A4-D7CC-40B8-8F76-2CB8523916E9}"/>
    <hyperlink ref="A820:A824" r:id="rId801" display="https://www.ncbi.nlm.nih.gov/protein/489336112" xr:uid="{9FB09D8E-2358-4A42-ADE8-C4B3197A9CA8}"/>
    <hyperlink ref="A826:A828" r:id="rId802" display="https://www.ncbi.nlm.nih.gov/protein/489336794" xr:uid="{77D951C3-C3D8-4651-84F7-1D17525633C3}"/>
    <hyperlink ref="A670" r:id="rId803" display="https://www.ncbi.nlm.nih.gov/protein/489322533" xr:uid="{EBA032A8-9C01-4AE7-A6E2-722DC8D1C801}"/>
    <hyperlink ref="A834:A851" r:id="rId804" display="https://www.ncbi.nlm.nih.gov/protein/489338801" xr:uid="{4B50D44E-A4D5-4542-8E3A-9DF861F3D454}"/>
    <hyperlink ref="A853:A866" r:id="rId805" display="https://www.ncbi.nlm.nih.gov/protein/499189076" xr:uid="{E6EFBFBB-D3F5-4A92-8FE6-8BBD04C9EC36}"/>
    <hyperlink ref="A868:A876" r:id="rId806" display="https://www.ncbi.nlm.nih.gov/protein/489320090" xr:uid="{FEBB3912-F9A8-4D2E-B162-9EE62967075E}"/>
    <hyperlink ref="A455" r:id="rId807" display="https://www.ncbi.nlm.nih.gov/protein/489337996" xr:uid="{7F292FA4-E33E-4A34-8329-BF2DA3F64C21}"/>
    <hyperlink ref="A674" r:id="rId808" display="https://www.ncbi.nlm.nih.gov/protein/489324230" xr:uid="{8358A67A-F596-4BAE-B12C-5B5F700E5CDC}"/>
    <hyperlink ref="A456" r:id="rId809" display="https://www.ncbi.nlm.nih.gov/protein/489337996" xr:uid="{978EDBB9-BE4B-4781-BEBA-6DD220FDE700}"/>
    <hyperlink ref="A1271" r:id="rId810" display="https://www.ncbi.nlm.nih.gov/protein/489324230" xr:uid="{982131D8-6D20-43BA-AB82-C5D5C6E6A833}"/>
    <hyperlink ref="A884:A897" r:id="rId811" display="https://www.ncbi.nlm.nih.gov/protein/489327685" xr:uid="{0EFDCB51-7357-4E48-B332-8C29459B9381}"/>
    <hyperlink ref="A901:A903" r:id="rId812" display="https://www.ncbi.nlm.nih.gov/protein/489337260" xr:uid="{20B41668-13DE-417D-A1DB-577DDF203DA2}"/>
    <hyperlink ref="A828" r:id="rId813" display="https://www.ncbi.nlm.nih.gov/protein/489336894" xr:uid="{AAF9AD69-00EB-4CD6-8BB7-71551E20833A}"/>
    <hyperlink ref="A778" r:id="rId814" display="https://www.ncbi.nlm.nih.gov/protein/2096805201" xr:uid="{41A725F3-00A9-4B95-BEF2-315276E2B7A7}"/>
    <hyperlink ref="A911:A913" r:id="rId815" display="https://www.ncbi.nlm.nih.gov/protein/489337073" xr:uid="{DD92E621-8821-4156-A48D-4C353A6121F1}"/>
    <hyperlink ref="A9" r:id="rId816" display="https://www.ncbi.nlm.nih.gov/protein/489337060" xr:uid="{7C30BA3C-C1A5-4E87-834E-ABD3E3B5EC33}"/>
    <hyperlink ref="A447" r:id="rId817" display="https://www.ncbi.nlm.nih.gov/protein/497653697" xr:uid="{FE5F64DA-9DC2-47E3-90AA-BBF0B9F4458F}"/>
    <hyperlink ref="A222" r:id="rId818" display="https://www.ncbi.nlm.nih.gov/protein/497653697" xr:uid="{B66B528C-5D19-4E14-B758-072B9E09842D}"/>
    <hyperlink ref="A782" r:id="rId819" display="https://www.ncbi.nlm.nih.gov/protein/489321409" xr:uid="{E90A4143-97A2-459A-A24A-A8191ECE6EBD}"/>
    <hyperlink ref="A436" r:id="rId820" display="https://www.ncbi.nlm.nih.gov/protein/490533860" xr:uid="{9AB95B00-BC46-40F4-8676-CA2F7CA7719F}"/>
    <hyperlink ref="A309" r:id="rId821" display="https://www.ncbi.nlm.nih.gov/protein/489338000" xr:uid="{DDE226B8-C893-49D5-9C3B-37CA178419E0}"/>
    <hyperlink ref="A682" r:id="rId822" display="https://www.ncbi.nlm.nih.gov/protein/489338000" xr:uid="{25206F0E-3D71-4132-A717-6CB79FD2167A}"/>
    <hyperlink ref="A837" r:id="rId823" display="https://www.ncbi.nlm.nih.gov/protein/489337642" xr:uid="{F1DB72EF-89AB-4B4A-9AFC-66CD83925F06}"/>
    <hyperlink ref="A960:A963" r:id="rId824" display="https://www.ncbi.nlm.nih.gov/protein/489335867" xr:uid="{F630D441-2B91-4EB8-9AD5-6B43B0942C2A}"/>
    <hyperlink ref="A1124" r:id="rId825" display="https://www.ncbi.nlm.nih.gov/protein/489338270" xr:uid="{74AF988E-0644-4242-8BB3-342BEC4C5216}"/>
    <hyperlink ref="A1003" r:id="rId826" display="https://www.ncbi.nlm.nih.gov/protein/489339154" xr:uid="{D43534AC-B4B2-4CDC-A9B9-59DDAE548412}"/>
    <hyperlink ref="A795" r:id="rId827" display="https://www.ncbi.nlm.nih.gov/protein/489339154" xr:uid="{FA3F0274-CB17-44C2-B694-1A6EC1A7FE2F}"/>
    <hyperlink ref="A603" r:id="rId828" display="https://www.ncbi.nlm.nih.gov/protein/489321315" xr:uid="{BD60A121-6771-44FE-9C67-2FAA5D2DA770}"/>
    <hyperlink ref="A981:A984" r:id="rId829" display="https://www.ncbi.nlm.nih.gov/protein/489339183" xr:uid="{8CA5C02F-992F-4FDF-BEB9-DCF055C1A7F3}"/>
    <hyperlink ref="A695" r:id="rId830" display="https://www.ncbi.nlm.nih.gov/protein/489322733" xr:uid="{94E3AB8D-6B61-453A-AD29-1898CDE37A10}"/>
    <hyperlink ref="A596" r:id="rId831" display="https://www.ncbi.nlm.nih.gov/protein/489322733" xr:uid="{400DD45F-4704-4886-9C52-01BB4500F33B}"/>
    <hyperlink ref="A1226" r:id="rId832" display="https://www.ncbi.nlm.nih.gov/protein/489319394" xr:uid="{28DD9793-825D-491C-88AC-A9BA5CB80A32}"/>
    <hyperlink ref="A557" r:id="rId833" display="https://www.ncbi.nlm.nih.gov/protein/489325605" xr:uid="{6A93494F-0AF6-4722-BA5C-6F6F9245CC29}"/>
    <hyperlink ref="A1006:A1008" r:id="rId834" display="https://www.ncbi.nlm.nih.gov/protein/499189048" xr:uid="{5AFC1B06-8128-4E43-9E1E-049D2AB3DE9E}"/>
    <hyperlink ref="A1010:A1019" r:id="rId835" display="https://www.ncbi.nlm.nih.gov/protein/489319374" xr:uid="{00B417A9-1EB8-4F44-93F5-63C1A7F0F8C9}"/>
    <hyperlink ref="A1026:A1028" r:id="rId836" display="https://www.ncbi.nlm.nih.gov/protein/489335968" xr:uid="{CD06AD09-5952-4709-B9B3-57E1D2D1A046}"/>
    <hyperlink ref="A722" r:id="rId837" display="https://www.ncbi.nlm.nih.gov/protein/497652745" xr:uid="{41F7CD0E-A701-4712-A7F0-9125AA739429}"/>
    <hyperlink ref="A1045:A1047" r:id="rId838" display="https://www.ncbi.nlm.nih.gov/protein/489336118" xr:uid="{19F2AEA5-C6BE-4F2B-BA0B-B965CCF2A913}"/>
    <hyperlink ref="A1042" r:id="rId839" display="https://www.ncbi.nlm.nih.gov/protein/489323418" xr:uid="{CDC3838B-B91F-4E6B-8115-A50C4AD8B100}"/>
    <hyperlink ref="A738" r:id="rId840" display="https://www.ncbi.nlm.nih.gov/protein/489323418" xr:uid="{C80D8DB6-69C6-4228-8C63-FF81C237CF5C}"/>
    <hyperlink ref="A506" r:id="rId841" display="https://www.ncbi.nlm.nih.gov/protein/489338926" xr:uid="{E686D240-E864-4A8F-85AD-7046C9BEB481}"/>
    <hyperlink ref="A863" r:id="rId842" display="https://www.ncbi.nlm.nih.gov/protein/489321734" xr:uid="{615B10FC-AA76-4529-A1A4-C95C802BEE54}"/>
    <hyperlink ref="A635" r:id="rId843" display="https://www.ncbi.nlm.nih.gov/protein/489321005" xr:uid="{499E63D9-A3C9-478C-BE31-5F9F10E50D0B}"/>
    <hyperlink ref="A1075:A1095" r:id="rId844" display="https://www.ncbi.nlm.nih.gov/protein/489322230" xr:uid="{DB2EC527-63E9-4CAB-B1A7-21B70AB58164}"/>
    <hyperlink ref="A879" r:id="rId845" display="https://www.ncbi.nlm.nih.gov/protein/489323294" xr:uid="{B32DC455-BBFC-478C-B838-5B4DE86ABCE4}"/>
    <hyperlink ref="A322" r:id="rId846" display="https://www.ncbi.nlm.nih.gov/protein/489323294" xr:uid="{8DC9BCAD-CD7F-4351-BFCB-DABDC14A056D}"/>
    <hyperlink ref="A438" r:id="rId847" display="https://www.ncbi.nlm.nih.gov/protein/489338526" xr:uid="{0321E04E-14FD-41BB-830F-B1E55C6C7E45}"/>
    <hyperlink ref="A437" r:id="rId848" display="https://www.ncbi.nlm.nih.gov/protein/489338526" xr:uid="{A671FD87-9120-40BA-B410-D22A586C1843}"/>
    <hyperlink ref="A922" r:id="rId849" display="https://www.ncbi.nlm.nih.gov/protein/489322287" xr:uid="{B6099EA8-F088-4AF6-B2F9-027855A71C34}"/>
    <hyperlink ref="A830" r:id="rId850" display="https://www.ncbi.nlm.nih.gov/protein/489322287" xr:uid="{08FBB6E9-8A15-4023-8976-8DF50478CC3E}"/>
    <hyperlink ref="A680" r:id="rId851" display="https://www.ncbi.nlm.nih.gov/protein/489327524" xr:uid="{496FA511-B805-4F8B-B8F5-8185A6BB4F9A}"/>
    <hyperlink ref="A509" r:id="rId852" display="https://www.ncbi.nlm.nih.gov/protein/490533340" xr:uid="{05B9C38F-0D4D-49E4-8C54-DA49C9228734}"/>
    <hyperlink ref="A1119:A1127" r:id="rId853" display="https://www.ncbi.nlm.nih.gov/protein/489314414" xr:uid="{65F06F54-8F51-4300-96AF-05FDECC7649D}"/>
    <hyperlink ref="A911" r:id="rId854" display="https://www.ncbi.nlm.nih.gov/protein/497653376" xr:uid="{9EB70738-3CAD-43D1-A11C-B4DD2F1D9BB4}"/>
    <hyperlink ref="A897" r:id="rId855" display="https://www.ncbi.nlm.nih.gov/protein/497653376" xr:uid="{C952959E-153B-4165-B7AF-10A8202C4D03}"/>
    <hyperlink ref="A1135:A1136" r:id="rId856" display="https://www.ncbi.nlm.nih.gov/protein/489335349" xr:uid="{FD97F1AD-EA5A-436A-89DD-3BCA48D7F32C}"/>
    <hyperlink ref="A735" r:id="rId857" display="https://www.ncbi.nlm.nih.gov/protein/489321373" xr:uid="{2322C1C9-6C83-4879-A6DD-93367B3FC0BE}"/>
    <hyperlink ref="A1149:A1152" r:id="rId858" display="https://www.ncbi.nlm.nih.gov/protein/489324744" xr:uid="{472FDE87-C8BB-4FD1-B3D5-6658B8FD99E4}"/>
    <hyperlink ref="A672" r:id="rId859" display="https://www.ncbi.nlm.nih.gov/protein/490533910" xr:uid="{7EFC2DA6-E57E-4F93-AC60-6B9F9518936B}"/>
    <hyperlink ref="A1156:A1159" r:id="rId860" display="https://www.ncbi.nlm.nih.gov/protein/489323489" xr:uid="{AC439E75-A207-41D3-8B7D-35507026A33C}"/>
    <hyperlink ref="A415" r:id="rId861" display="https://www.ncbi.nlm.nih.gov/protein/489336033" xr:uid="{23E256EF-0613-4A94-825D-72D752869F72}"/>
    <hyperlink ref="A1165:A1166" r:id="rId862" display="https://www.ncbi.nlm.nih.gov/protein/489326659" xr:uid="{415301EE-0893-464E-9A5E-14C764739CF3}"/>
    <hyperlink ref="A1168:A1170" r:id="rId863" display="https://www.ncbi.nlm.nih.gov/protein/489319454" xr:uid="{95F53911-8B9B-4957-A652-8B20AAB49557}"/>
    <hyperlink ref="A1174:A1180" r:id="rId864" display="https://www.ncbi.nlm.nih.gov/protein/489321531" xr:uid="{BC14F35A-D6F4-494D-A8A0-DBDEC08FA1E7}"/>
    <hyperlink ref="A1189:A1194" r:id="rId865" display="https://www.ncbi.nlm.nih.gov/protein/489337215" xr:uid="{34EE600A-FD30-4EEE-82E0-5F89A6C17828}"/>
    <hyperlink ref="A1200:A1201" r:id="rId866" display="https://www.ncbi.nlm.nih.gov/protein/489335956" xr:uid="{783995F9-4B97-4091-8649-51C112989ECE}"/>
    <hyperlink ref="A1203:A1204" r:id="rId867" display="https://www.ncbi.nlm.nih.gov/protein/489337144" xr:uid="{295F5FF7-CFD4-4163-8F77-E3B4C5D60946}"/>
    <hyperlink ref="A516" r:id="rId868" display="https://www.ncbi.nlm.nih.gov/protein/490534133" xr:uid="{C5817253-8821-4DDD-B080-D56D07D74D0A}"/>
    <hyperlink ref="A761" r:id="rId869" display="https://www.ncbi.nlm.nih.gov/protein/490533924" xr:uid="{660A3665-DC74-41FB-BE31-9D10FBF227C3}"/>
    <hyperlink ref="A462" r:id="rId870" display="https://www.ncbi.nlm.nih.gov/protein/489337792" xr:uid="{DA91FF73-F57C-4EB4-8471-151D4BB9A604}"/>
    <hyperlink ref="A1061" r:id="rId871" display="https://www.ncbi.nlm.nih.gov/protein/489339148" xr:uid="{31390B1E-BB9E-4190-9445-BB156131A686}"/>
    <hyperlink ref="A826" r:id="rId872" display="https://www.ncbi.nlm.nih.gov/protein/489322180" xr:uid="{8884BD63-20AD-4825-B770-7134A6AB1269}"/>
    <hyperlink ref="A1226:A1228" r:id="rId873" display="https://www.ncbi.nlm.nih.gov/protein/489338029" xr:uid="{BBBB29BB-6BE9-4BED-9507-B4FB087A1053}"/>
    <hyperlink ref="A398" r:id="rId874" display="https://www.ncbi.nlm.nih.gov/protein/489314529" xr:uid="{138E8CAF-0FAC-4225-8A23-E40FB1C420BD}"/>
    <hyperlink ref="A522" r:id="rId875" display="https://www.ncbi.nlm.nih.gov/protein/489335262" xr:uid="{1CC15140-A899-4E0D-988D-2F64D4D8615B}"/>
    <hyperlink ref="A1234:A1237" r:id="rId876" display="https://www.ncbi.nlm.nih.gov/protein/489336181" xr:uid="{03E07C1E-69C3-4EF8-A08E-D41216662891}"/>
    <hyperlink ref="A829" r:id="rId877" display="https://www.ncbi.nlm.nih.gov/protein/489314658" xr:uid="{937A6095-85A5-4601-9EED-5196EEA519B9}"/>
    <hyperlink ref="A1247:A1249" r:id="rId878" display="https://www.ncbi.nlm.nih.gov/protein/489337777" xr:uid="{937EC782-8627-44EA-B531-93E2D98AAF6E}"/>
    <hyperlink ref="A652" r:id="rId879" display="https://www.ncbi.nlm.nih.gov/protein/489320881" xr:uid="{CE22BB66-CE84-4A4D-8444-7921CBE0750A}"/>
    <hyperlink ref="A631" r:id="rId880" display="https://www.ncbi.nlm.nih.gov/protein/489323130" xr:uid="{559EAE06-D640-4011-9597-623EC6DD8850}"/>
    <hyperlink ref="A57" r:id="rId881" display="https://www.ncbi.nlm.nih.gov/protein/489319414" xr:uid="{91A1F0C5-3E2D-4FC4-B71D-4B10AAEBDD77}"/>
    <hyperlink ref="A55" r:id="rId882" display="https://www.ncbi.nlm.nih.gov/protein/489339948" xr:uid="{BC738922-2CC8-45D1-8370-6259EDF021F8}"/>
    <hyperlink ref="A1272:A1278" r:id="rId883" display="https://www.ncbi.nlm.nih.gov/protein/489335282" xr:uid="{D03BBB81-8620-474E-9CEC-A6BBBB0FAF19}"/>
    <hyperlink ref="A1294:A1298" r:id="rId884" display="https://www.ncbi.nlm.nih.gov/protein/490533858" xr:uid="{57C1B0EF-AA76-4F11-9561-7392D89A944B}"/>
    <hyperlink ref="A132" r:id="rId885" display="https://www.ncbi.nlm.nih.gov/protein/489337476" xr:uid="{4A9DE3EC-E9B5-48A5-A217-695E8B7554B0}"/>
    <hyperlink ref="A43" r:id="rId886" display="https://www.ncbi.nlm.nih.gov/protein/489337522" xr:uid="{F22DBBE6-2A08-4348-9EDD-CB324C6A7888}"/>
    <hyperlink ref="A1306:A1307" r:id="rId887" display="https://www.ncbi.nlm.nih.gov/protein/489335860" xr:uid="{38F6F408-BE2D-49EE-9BB3-BE029C2A2E63}"/>
    <hyperlink ref="A1310:A1314" r:id="rId888" display="https://www.ncbi.nlm.nih.gov/protein/489337705" xr:uid="{FB424DE6-D62B-4B93-8B18-C2DE3DE40688}"/>
    <hyperlink ref="A180" r:id="rId889" display="https://www.ncbi.nlm.nih.gov/protein/489339504" xr:uid="{30BEBF94-C91D-402B-A982-8FB5B2F213F3}"/>
    <hyperlink ref="A1329:A1330" r:id="rId890" display="https://www.ncbi.nlm.nih.gov/protein/490533419" xr:uid="{068F8CDD-89E8-4B29-AD3F-1751F04C6D6A}"/>
    <hyperlink ref="A1336:A1338" r:id="rId891" display="https://www.ncbi.nlm.nih.gov/protein/489336487" xr:uid="{2A50152A-C61D-44F2-B4A1-63B874583582}"/>
    <hyperlink ref="A1343:A1345" r:id="rId892" display="https://www.ncbi.nlm.nih.gov/protein/489337187" xr:uid="{A41DF035-42B8-4B2F-8AA9-62347F9B5EAF}"/>
    <hyperlink ref="A1348:A1349" r:id="rId893" display="https://www.ncbi.nlm.nih.gov/protein/489325777" xr:uid="{4FE235BA-2399-4C4C-AD2B-DF0E7518809C}"/>
    <hyperlink ref="A1351:A1355" r:id="rId894" display="https://www.ncbi.nlm.nih.gov/protein/489324808" xr:uid="{A77DC25B-5301-4244-B7C7-B6C1725389B7}"/>
    <hyperlink ref="A1361:A1362" r:id="rId895" display="https://www.ncbi.nlm.nih.gov/protein/489321751" xr:uid="{E5F98118-334E-41DF-BDF1-746FB5AF784C}"/>
    <hyperlink ref="A196" r:id="rId896" display="https://www.ncbi.nlm.nih.gov/protein/489324944" xr:uid="{6665A48E-D111-4CDC-90FF-19A0FA3A908A}"/>
    <hyperlink ref="A238:A243" r:id="rId897" display="https://www.ncbi.nlm.nih.gov/protein/489336234" xr:uid="{CFA27F33-CCF5-4EE6-8FD4-B582AD838390}"/>
    <hyperlink ref="A285:A287" r:id="rId898" display="https://www.ncbi.nlm.nih.gov/protein/489325322" xr:uid="{1A37A88B-A87D-48B8-BEC6-A169DC66B440}"/>
    <hyperlink ref="A580" r:id="rId899" display="https://www.ncbi.nlm.nih.gov/protein/489338647" xr:uid="{10D9C24E-59F3-4048-BC87-A526A607DAAD}"/>
    <hyperlink ref="A291:A296" r:id="rId900" display="https://www.ncbi.nlm.nih.gov/protein/489320259" xr:uid="{1EE7F7AE-1F8E-4900-B62A-E9F8D5FB2BBD}"/>
    <hyperlink ref="A300:A302" r:id="rId901" display="https://www.ncbi.nlm.nih.gov/protein/489335658" xr:uid="{1D30A107-AB9D-48EE-BC13-AF057785DFEC}"/>
    <hyperlink ref="A191" r:id="rId902" display="https://www.ncbi.nlm.nih.gov/protein/489327628" xr:uid="{248AE544-56E8-4D09-9BD8-2A3AE8EAAF4A}"/>
    <hyperlink ref="A553" r:id="rId903" display="https://www.ncbi.nlm.nih.gov/protein/489335372" xr:uid="{D1A60874-52D3-4C6F-9EC9-49132ED3E715}"/>
    <hyperlink ref="A312:A314" r:id="rId904" display="https://www.ncbi.nlm.nih.gov/protein/489335783" xr:uid="{AC6C68D1-B38F-4E9B-B97F-361794D3A2C7}"/>
    <hyperlink ref="A316:A318" r:id="rId905" display="https://www.ncbi.nlm.nih.gov/protein/489335797" xr:uid="{1A28487B-5A95-4EEB-83A7-487AF1AC8D39}"/>
    <hyperlink ref="A857" r:id="rId906" display="https://www.ncbi.nlm.nih.gov/protein/489323498" xr:uid="{ADAF7CEE-59FE-47E9-BDCB-239AA2848B7D}"/>
    <hyperlink ref="A867" r:id="rId907" display="https://www.ncbi.nlm.nih.gov/protein/489338647" xr:uid="{F709EC8E-AD33-409A-B67D-89F0D355E498}"/>
    <hyperlink ref="A326:A328" r:id="rId908" display="https://www.ncbi.nlm.nih.gov/protein/489327348" xr:uid="{CDBB61C6-1862-4084-8C71-208E521031DE}"/>
    <hyperlink ref="A931" r:id="rId909" display="https://www.ncbi.nlm.nih.gov/protein/489337009" xr:uid="{2D87B94C-279D-4EE6-83B2-933887EB2D4F}"/>
    <hyperlink ref="A204" r:id="rId910" display="https://www.ncbi.nlm.nih.gov/protein/489326767" xr:uid="{DB0FE8C0-A02F-468D-90B9-D4BC2A62DDB2}"/>
    <hyperlink ref="A422" r:id="rId911" display="https://www.ncbi.nlm.nih.gov/protein/489337515" xr:uid="{837B6E4D-53B7-461C-9788-C65A0D05BCD3}"/>
    <hyperlink ref="A420" r:id="rId912" display="https://www.ncbi.nlm.nih.gov/protein/489320334" xr:uid="{FA0F8F1F-6EC0-4ED0-92F1-83AE8C99771D}"/>
    <hyperlink ref="A766" r:id="rId913" display="https://www.ncbi.nlm.nih.gov/protein/490533426" xr:uid="{6D47B4A4-93C9-47E3-9EF9-D54487537CC7}"/>
    <hyperlink ref="A421" r:id="rId914" display="https://www.ncbi.nlm.nih.gov/protein/489323338" xr:uid="{D78063EC-7DBA-4589-B7E6-E09EC0BAD663}"/>
    <hyperlink ref="A491" r:id="rId915" display="https://www.ncbi.nlm.nih.gov/protein/489337110" xr:uid="{89C4A184-7177-4D3E-BEB2-8D0E47E27F21}"/>
    <hyperlink ref="A369:A373" r:id="rId916" display="https://www.ncbi.nlm.nih.gov/protein/489338192" xr:uid="{F9974588-0592-4B9E-9201-E52AE1A64202}"/>
    <hyperlink ref="A375:A380" r:id="rId917" display="https://www.ncbi.nlm.nih.gov/protein/490533925" xr:uid="{E04DFF0A-0A1E-41AD-A6A2-835F0FA82387}"/>
    <hyperlink ref="A627" r:id="rId918" display="https://www.ncbi.nlm.nih.gov/protein/489324251" xr:uid="{74939125-75D4-4B02-91A1-CD67160E0283}"/>
    <hyperlink ref="A370" r:id="rId919" display="https://www.ncbi.nlm.nih.gov/protein/489324251" xr:uid="{A7D616CF-86F2-4859-8FB6-6706F957F4E6}"/>
    <hyperlink ref="A390:A392" r:id="rId920" display="https://www.ncbi.nlm.nih.gov/protein/489323009" xr:uid="{C4CD569A-EEBC-4A4D-A3D0-2642E5BAFFDB}"/>
    <hyperlink ref="A394:A403" r:id="rId921" display="https://www.ncbi.nlm.nih.gov/protein/489337680" xr:uid="{2B96C23C-EAF4-40D9-97F3-01DC7487EA19}"/>
    <hyperlink ref="A406:A408" r:id="rId922" display="https://www.ncbi.nlm.nih.gov/protein/490533414" xr:uid="{AD2CC49C-C17B-477C-BB1A-7A70BA268EF0}"/>
    <hyperlink ref="A417" r:id="rId923" display="https://www.ncbi.nlm.nih.gov/protein/489337270" xr:uid="{CFA189FB-E8DE-450B-BB53-DF6792D4A17E}"/>
    <hyperlink ref="A442" r:id="rId924" display="https://www.ncbi.nlm.nih.gov/protein/489339088" xr:uid="{3BE48587-1834-4EFB-BB12-A276A1C67130}"/>
    <hyperlink ref="A17" r:id="rId925" display="https://www.ncbi.nlm.nih.gov/protein/499188991" xr:uid="{74629929-1CDD-4BEA-A173-D710FC66CDB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04F20-6FF2-4567-B66E-25AF1D87C930}">
  <dimension ref="A1:N1"/>
  <sheetViews>
    <sheetView workbookViewId="0">
      <selection activeCell="E20" sqref="E20"/>
    </sheetView>
  </sheetViews>
  <sheetFormatPr defaultRowHeight="14.5" x14ac:dyDescent="0.35"/>
  <cols>
    <col min="1" max="2" width="19.453125" customWidth="1"/>
    <col min="3" max="3" width="16.1796875" customWidth="1"/>
    <col min="4" max="4" width="15.453125" customWidth="1"/>
    <col min="6" max="6" width="12.1796875" customWidth="1"/>
    <col min="7" max="7" width="16.54296875" customWidth="1"/>
    <col min="8" max="8" width="15.81640625" customWidth="1"/>
    <col min="9" max="9" width="20.1796875" customWidth="1"/>
    <col min="10" max="10" width="17" customWidth="1"/>
    <col min="11" max="11" width="21" customWidth="1"/>
    <col min="12" max="12" width="15" customWidth="1"/>
    <col min="13" max="13" width="18.1796875" customWidth="1"/>
    <col min="14" max="14" width="23.26953125" customWidth="1"/>
  </cols>
  <sheetData>
    <row r="1" spans="1:14" ht="29.5" customHeight="1" x14ac:dyDescent="0.35">
      <c r="A1" s="3" t="s">
        <v>28</v>
      </c>
      <c r="B1" s="3" t="s">
        <v>30</v>
      </c>
      <c r="C1" s="3" t="s">
        <v>31</v>
      </c>
      <c r="D1" s="3" t="s">
        <v>32</v>
      </c>
      <c r="E1" s="3" t="s">
        <v>40</v>
      </c>
      <c r="F1" s="3" t="s">
        <v>41</v>
      </c>
      <c r="G1" s="4" t="s">
        <v>58</v>
      </c>
      <c r="H1" s="4" t="s">
        <v>59</v>
      </c>
      <c r="I1" s="5" t="s">
        <v>52</v>
      </c>
      <c r="J1" s="5" t="s">
        <v>53</v>
      </c>
      <c r="K1" s="6" t="s">
        <v>54</v>
      </c>
      <c r="L1" s="6" t="s">
        <v>55</v>
      </c>
      <c r="M1" s="3" t="s">
        <v>56</v>
      </c>
      <c r="N1" s="7" t="s">
        <v>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Information</vt:lpstr>
      <vt:lpstr>Metabolites</vt:lpstr>
      <vt:lpstr>Peptides </vt:lpstr>
      <vt:lpstr>EC number</vt:lpstr>
      <vt:lpstr>Enzymes</vt:lpstr>
      <vt:lpstr>Reactions</vt:lpstr>
      <vt:lpstr>Unadded reactions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Maiyappan Sriinithi</dc:creator>
  <cp:lastModifiedBy>Maurice Ling</cp:lastModifiedBy>
  <dcterms:created xsi:type="dcterms:W3CDTF">2025-01-24T05:11:52Z</dcterms:created>
  <dcterms:modified xsi:type="dcterms:W3CDTF">2025-05-09T08:02:13Z</dcterms:modified>
</cp:coreProperties>
</file>