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 Striegel\Documents\GS\OTM trials 2020\Bayer low tunnels\"/>
    </mc:Choice>
  </mc:AlternateContent>
  <xr:revisionPtr revIDLastSave="0" documentId="13_ncr:1_{6E3CF909-B661-4AEC-A38F-4A3C1006F0E7}" xr6:coauthVersionLast="45" xr6:coauthVersionMax="45" xr10:uidLastSave="{00000000-0000-0000-0000-000000000000}"/>
  <bookViews>
    <workbookView xWindow="-120" yWindow="-120" windowWidth="29040" windowHeight="15840" xr2:uid="{92EE729A-6DA0-4FF9-94A6-2F459F592717}"/>
  </bookViews>
  <sheets>
    <sheet name="Sheet1" sheetId="1" r:id="rId1"/>
  </sheets>
  <definedNames>
    <definedName name="_xlnm._FilterDatabase" localSheetId="0" hidden="1">Sheet1!$A$1:$J$103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<sst xmlns="http://schemas.openxmlformats.org/spreadsheetml/2006/main" count="59" uniqueCount="20">
  <si>
    <t>Trial</t>
  </si>
  <si>
    <t>Trt</t>
  </si>
  <si>
    <t>Trtdes</t>
  </si>
  <si>
    <t>Rep</t>
  </si>
  <si>
    <t>Plot</t>
  </si>
  <si>
    <t>Total plants</t>
  </si>
  <si>
    <t>Injured 14 DAT</t>
  </si>
  <si>
    <t>Injured 28 DAT</t>
  </si>
  <si>
    <t>Quadrant</t>
  </si>
  <si>
    <t>SB23</t>
  </si>
  <si>
    <t>NTC</t>
  </si>
  <si>
    <t>MON76980 + MON79789 + MON301656</t>
  </si>
  <si>
    <t>MON76980 + MON 79789 + MON301656 + MON51817</t>
  </si>
  <si>
    <t>MON301822 + MON79789</t>
  </si>
  <si>
    <t>MON301859 + MON79789</t>
  </si>
  <si>
    <t>MON301621</t>
  </si>
  <si>
    <t>MON301848</t>
  </si>
  <si>
    <t>MON301848 + MON51817</t>
  </si>
  <si>
    <t>% injured 14 DAT</t>
  </si>
  <si>
    <t>% injured 28 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</si>
</sst>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546E-B069-4BFE-BC4A-641518488D05}">
  <dimension ref="A1:K25"/>
  <sheetViews>
    <sheetView tabSelected="1" zoomScale="120" zoomScaleNormal="120" workbookViewId="0">
      <pane ySplit="1" topLeftCell="A2" activePane="bottomLeft" state="frozen"/>
      <selection pane="bottomLeft" activeCell="K109" sqref="K109"/>
    </sheetView>
  </sheetViews>
  <sheetFormatPr defaultRowHeight="15" x14ac:dyDescent="0.25"/>
  <cols>
    <col min="2" max="2" width="9.140625" style="1"/>
    <col min="3" max="3" width="46" customWidth="1"/>
    <col min="6" max="6" width="11" customWidth="1"/>
    <col min="7" max="7" width="12.140625" customWidth="1"/>
    <col min="8" max="8" width="15.28515625" customWidth="1"/>
    <col min="9" max="9" width="17.140625" customWidth="1"/>
    <col min="10" max="10" width="14.5703125" customWidth="1"/>
    <col min="11" max="11" width="17.42578125" customWidth="1"/>
  </cols>
  <sheetData>
    <row r="1" spans="1:11" s="2" customFormat="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2" t="s">
        <v>5</v>
      </c>
      <c r="H1" s="2" t="s">
        <v>6</v>
      </c>
      <c r="I1" s="2" t="s">
        <v>18</v>
      </c>
      <c r="J1" s="2" t="s">
        <v>7</v>
      </c>
      <c r="K1" s="2" t="s">
        <v>19</v>
      </c>
    </row>
    <row r="2" spans="1:11" x14ac:dyDescent="0.25">
      <c r="A2" t="s">
        <v>9</v>
      </c>
      <c r="B2" s="1">
        <v>1</v>
      </c>
      <c r="C2" t="s">
        <v>10</v>
      </c>
      <c r="D2">
        <v>1</v>
      </c>
      <c r="E2">
        <v>101</v>
      </c>
      <c r="F2">
        <v>4</v>
      </c>
      <c r="G2">
        <v>141</v>
      </c>
      <c r="H2">
        <v>0</v>
      </c>
      <c r="I2">
        <f>(H2/G2)*100</f>
        <v>0</v>
      </c>
      <c r="J2">
        <v>0</v>
      </c>
      <c r="K2">
        <f>(J2/G2)*100</f>
        <v>0</v>
      </c>
    </row>
    <row r="3" spans="1:11" x14ac:dyDescent="0.25">
      <c r="A3" t="s">
        <v>9</v>
      </c>
      <c r="B3" s="1">
        <v>2</v>
      </c>
      <c r="C3" t="s">
        <v>11</v>
      </c>
      <c r="D3">
        <v>1</v>
      </c>
      <c r="E3">
        <v>102</v>
      </c>
      <c r="F3">
        <v>4</v>
      </c>
      <c r="G3">
        <v>162</v>
      </c>
      <c r="H3">
        <v>11</v>
      </c>
      <c r="I3">
        <f t="shared" ref="I3:I25" si="0">(H3/G3)*100</f>
        <v>6.7901234567901234</v>
      </c>
      <c r="J3">
        <v>14</v>
      </c>
      <c r="K3">
        <f t="shared" ref="K3:K25" si="1">(J3/G3)*100</f>
        <v>8.6419753086419746</v>
      </c>
    </row>
    <row r="4" spans="1:11" x14ac:dyDescent="0.25">
      <c r="A4" t="s">
        <v>9</v>
      </c>
      <c r="B4" s="1">
        <v>3</v>
      </c>
      <c r="C4" t="s">
        <v>12</v>
      </c>
      <c r="D4">
        <v>1</v>
      </c>
      <c r="E4">
        <v>103</v>
      </c>
      <c r="F4">
        <v>4</v>
      </c>
      <c r="G4">
        <v>172</v>
      </c>
      <c r="H4">
        <v>6</v>
      </c>
      <c r="I4">
        <f t="shared" si="0"/>
        <v>3.4883720930232558</v>
      </c>
      <c r="J4">
        <v>0</v>
      </c>
      <c r="K4">
        <f t="shared" si="1"/>
        <v>0</v>
      </c>
    </row>
    <row r="5" spans="1:11" x14ac:dyDescent="0.25">
      <c r="A5" t="s">
        <v>9</v>
      </c>
      <c r="B5" s="1">
        <v>4</v>
      </c>
      <c r="C5" t="s">
        <v>13</v>
      </c>
      <c r="D5">
        <v>1</v>
      </c>
      <c r="E5">
        <v>104</v>
      </c>
      <c r="F5">
        <v>2</v>
      </c>
      <c r="G5">
        <v>165</v>
      </c>
      <c r="H5">
        <v>4</v>
      </c>
      <c r="I5">
        <f t="shared" si="0"/>
        <v>2.4242424242424243</v>
      </c>
      <c r="J5">
        <v>0</v>
      </c>
      <c r="K5">
        <f t="shared" si="1"/>
        <v>0</v>
      </c>
    </row>
    <row r="6" spans="1:11" x14ac:dyDescent="0.25">
      <c r="A6" t="s">
        <v>9</v>
      </c>
      <c r="B6" s="1">
        <v>5</v>
      </c>
      <c r="C6" t="s">
        <v>14</v>
      </c>
      <c r="D6">
        <v>1</v>
      </c>
      <c r="E6">
        <v>105</v>
      </c>
      <c r="F6">
        <v>2</v>
      </c>
      <c r="G6">
        <v>168</v>
      </c>
      <c r="H6">
        <v>12</v>
      </c>
      <c r="I6">
        <f t="shared" si="0"/>
        <v>7.1428571428571423</v>
      </c>
      <c r="J6">
        <v>8</v>
      </c>
      <c r="K6">
        <f t="shared" si="1"/>
        <v>4.7619047619047619</v>
      </c>
    </row>
    <row r="7" spans="1:11" x14ac:dyDescent="0.25">
      <c r="A7" t="s">
        <v>9</v>
      </c>
      <c r="B7" s="1">
        <v>6</v>
      </c>
      <c r="C7" t="s">
        <v>15</v>
      </c>
      <c r="D7">
        <v>1</v>
      </c>
      <c r="E7">
        <v>106</v>
      </c>
      <c r="F7">
        <v>2</v>
      </c>
      <c r="G7">
        <v>152</v>
      </c>
      <c r="H7">
        <v>53</v>
      </c>
      <c r="I7">
        <f t="shared" si="0"/>
        <v>34.868421052631575</v>
      </c>
      <c r="J7">
        <v>53</v>
      </c>
      <c r="K7">
        <f t="shared" si="1"/>
        <v>34.868421052631575</v>
      </c>
    </row>
    <row r="8" spans="1:11" x14ac:dyDescent="0.25">
      <c r="A8" t="s">
        <v>9</v>
      </c>
      <c r="B8" s="1">
        <v>7</v>
      </c>
      <c r="C8" t="s">
        <v>16</v>
      </c>
      <c r="D8">
        <v>1</v>
      </c>
      <c r="E8">
        <v>107</v>
      </c>
      <c r="F8">
        <v>2</v>
      </c>
      <c r="G8">
        <v>174</v>
      </c>
      <c r="H8">
        <v>42</v>
      </c>
      <c r="I8">
        <f t="shared" si="0"/>
        <v>24.137931034482758</v>
      </c>
      <c r="J8">
        <v>51</v>
      </c>
      <c r="K8">
        <f t="shared" si="1"/>
        <v>29.310344827586203</v>
      </c>
    </row>
    <row r="9" spans="1:11" x14ac:dyDescent="0.25">
      <c r="A9" t="s">
        <v>9</v>
      </c>
      <c r="B9" s="1">
        <v>8</v>
      </c>
      <c r="C9" t="s">
        <v>17</v>
      </c>
      <c r="D9">
        <v>1</v>
      </c>
      <c r="E9">
        <v>108</v>
      </c>
      <c r="F9">
        <v>2</v>
      </c>
      <c r="G9">
        <v>135</v>
      </c>
      <c r="H9">
        <v>8</v>
      </c>
      <c r="I9">
        <f t="shared" si="0"/>
        <v>5.9259259259259265</v>
      </c>
      <c r="J9">
        <v>0</v>
      </c>
      <c r="K9">
        <f t="shared" si="1"/>
        <v>0</v>
      </c>
    </row>
    <row r="10" spans="1:11" x14ac:dyDescent="0.25">
      <c r="A10" t="s">
        <v>9</v>
      </c>
      <c r="B10" s="1">
        <v>3</v>
      </c>
      <c r="C10" t="s">
        <v>12</v>
      </c>
      <c r="D10">
        <v>2</v>
      </c>
      <c r="E10">
        <v>201</v>
      </c>
      <c r="F10">
        <v>2</v>
      </c>
      <c r="G10">
        <v>152</v>
      </c>
      <c r="H10">
        <v>1</v>
      </c>
      <c r="I10">
        <f t="shared" si="0"/>
        <v>0.6578947368421052</v>
      </c>
      <c r="J10">
        <v>1</v>
      </c>
      <c r="K10">
        <f t="shared" si="1"/>
        <v>0.6578947368421052</v>
      </c>
    </row>
    <row r="11" spans="1:11" x14ac:dyDescent="0.25">
      <c r="A11" t="s">
        <v>9</v>
      </c>
      <c r="B11" s="1">
        <v>4</v>
      </c>
      <c r="C11" t="s">
        <v>13</v>
      </c>
      <c r="D11">
        <v>2</v>
      </c>
      <c r="E11">
        <v>202</v>
      </c>
      <c r="F11">
        <v>2</v>
      </c>
      <c r="G11">
        <v>190</v>
      </c>
      <c r="H11">
        <v>0</v>
      </c>
      <c r="I11">
        <f t="shared" si="0"/>
        <v>0</v>
      </c>
      <c r="J11">
        <v>0</v>
      </c>
      <c r="K11">
        <f t="shared" si="1"/>
        <v>0</v>
      </c>
    </row>
    <row r="12" spans="1:11" x14ac:dyDescent="0.25">
      <c r="A12" t="s">
        <v>9</v>
      </c>
      <c r="B12" s="1">
        <v>7</v>
      </c>
      <c r="C12" t="s">
        <v>16</v>
      </c>
      <c r="D12">
        <v>2</v>
      </c>
      <c r="E12">
        <v>203</v>
      </c>
      <c r="F12">
        <v>2</v>
      </c>
      <c r="G12">
        <v>160</v>
      </c>
      <c r="H12">
        <v>53</v>
      </c>
      <c r="I12">
        <f t="shared" si="0"/>
        <v>33.125</v>
      </c>
      <c r="J12">
        <v>59</v>
      </c>
      <c r="K12">
        <f t="shared" si="1"/>
        <v>36.875</v>
      </c>
    </row>
    <row r="13" spans="1:11" x14ac:dyDescent="0.25">
      <c r="A13" t="s">
        <v>9</v>
      </c>
      <c r="B13" s="1">
        <v>8</v>
      </c>
      <c r="C13" t="s">
        <v>17</v>
      </c>
      <c r="D13">
        <v>2</v>
      </c>
      <c r="E13">
        <v>204</v>
      </c>
      <c r="F13">
        <v>2</v>
      </c>
      <c r="G13">
        <v>173</v>
      </c>
      <c r="H13">
        <v>10</v>
      </c>
      <c r="I13">
        <f t="shared" si="0"/>
        <v>5.7803468208092488</v>
      </c>
      <c r="J13">
        <v>5</v>
      </c>
      <c r="K13">
        <f t="shared" si="1"/>
        <v>2.8901734104046244</v>
      </c>
    </row>
    <row r="14" spans="1:11" x14ac:dyDescent="0.25">
      <c r="A14" t="s">
        <v>9</v>
      </c>
      <c r="B14" s="1">
        <v>6</v>
      </c>
      <c r="C14" t="s">
        <v>15</v>
      </c>
      <c r="D14">
        <v>2</v>
      </c>
      <c r="E14">
        <v>205</v>
      </c>
      <c r="F14">
        <v>2</v>
      </c>
      <c r="G14">
        <v>149</v>
      </c>
      <c r="H14">
        <v>42</v>
      </c>
      <c r="I14">
        <f t="shared" si="0"/>
        <v>28.187919463087248</v>
      </c>
      <c r="J14">
        <v>51</v>
      </c>
      <c r="K14">
        <f t="shared" si="1"/>
        <v>34.228187919463089</v>
      </c>
    </row>
    <row r="15" spans="1:11" x14ac:dyDescent="0.25">
      <c r="A15" t="s">
        <v>9</v>
      </c>
      <c r="B15" s="1">
        <v>5</v>
      </c>
      <c r="C15" t="s">
        <v>14</v>
      </c>
      <c r="D15">
        <v>2</v>
      </c>
      <c r="E15">
        <v>206</v>
      </c>
      <c r="F15">
        <v>2</v>
      </c>
      <c r="G15">
        <v>170</v>
      </c>
      <c r="H15">
        <v>0</v>
      </c>
      <c r="I15">
        <f t="shared" si="0"/>
        <v>0</v>
      </c>
      <c r="J15">
        <v>0</v>
      </c>
      <c r="K15">
        <f t="shared" si="1"/>
        <v>0</v>
      </c>
    </row>
    <row r="16" spans="1:11" x14ac:dyDescent="0.25">
      <c r="A16" t="s">
        <v>9</v>
      </c>
      <c r="B16" s="1">
        <v>1</v>
      </c>
      <c r="C16" t="s">
        <v>10</v>
      </c>
      <c r="D16">
        <v>2</v>
      </c>
      <c r="E16">
        <v>207</v>
      </c>
      <c r="F16">
        <v>2</v>
      </c>
      <c r="G16">
        <v>157</v>
      </c>
      <c r="H16">
        <v>0</v>
      </c>
      <c r="I16">
        <f t="shared" si="0"/>
        <v>0</v>
      </c>
      <c r="J16">
        <v>0</v>
      </c>
      <c r="K16">
        <f t="shared" si="1"/>
        <v>0</v>
      </c>
    </row>
    <row r="17" spans="1:11" x14ac:dyDescent="0.25">
      <c r="A17" t="s">
        <v>9</v>
      </c>
      <c r="B17" s="1">
        <v>2</v>
      </c>
      <c r="C17" t="s">
        <v>11</v>
      </c>
      <c r="D17">
        <v>2</v>
      </c>
      <c r="E17">
        <v>208</v>
      </c>
      <c r="F17">
        <v>1</v>
      </c>
      <c r="G17">
        <v>201</v>
      </c>
      <c r="H17">
        <v>1</v>
      </c>
      <c r="I17">
        <f t="shared" si="0"/>
        <v>0.49751243781094528</v>
      </c>
      <c r="J17">
        <v>10</v>
      </c>
      <c r="K17">
        <f t="shared" si="1"/>
        <v>4.9751243781094532</v>
      </c>
    </row>
    <row r="18" spans="1:11" x14ac:dyDescent="0.25">
      <c r="A18" t="s">
        <v>9</v>
      </c>
      <c r="B18" s="1">
        <v>2</v>
      </c>
      <c r="C18" t="s">
        <v>11</v>
      </c>
      <c r="D18">
        <v>3</v>
      </c>
      <c r="E18">
        <v>301</v>
      </c>
      <c r="F18">
        <v>2</v>
      </c>
      <c r="G18">
        <v>144</v>
      </c>
      <c r="H18">
        <v>0</v>
      </c>
      <c r="I18">
        <f t="shared" si="0"/>
        <v>0</v>
      </c>
      <c r="J18">
        <v>0</v>
      </c>
      <c r="K18">
        <f t="shared" si="1"/>
        <v>0</v>
      </c>
    </row>
    <row r="19" spans="1:11" x14ac:dyDescent="0.25">
      <c r="A19" t="s">
        <v>9</v>
      </c>
      <c r="B19" s="1">
        <v>8</v>
      </c>
      <c r="C19" t="s">
        <v>17</v>
      </c>
      <c r="D19">
        <v>3</v>
      </c>
      <c r="E19">
        <v>302</v>
      </c>
      <c r="F19">
        <v>4</v>
      </c>
      <c r="G19">
        <v>189</v>
      </c>
      <c r="H19">
        <v>3</v>
      </c>
      <c r="I19">
        <f t="shared" si="0"/>
        <v>1.5873015873015872</v>
      </c>
      <c r="J19">
        <v>3</v>
      </c>
      <c r="K19">
        <f t="shared" si="1"/>
        <v>1.5873015873015872</v>
      </c>
    </row>
    <row r="20" spans="1:11" x14ac:dyDescent="0.25">
      <c r="A20" t="s">
        <v>9</v>
      </c>
      <c r="B20" s="1">
        <v>1</v>
      </c>
      <c r="C20" t="s">
        <v>10</v>
      </c>
      <c r="D20">
        <v>3</v>
      </c>
      <c r="E20">
        <v>303</v>
      </c>
      <c r="F20">
        <v>2</v>
      </c>
      <c r="G20">
        <v>174</v>
      </c>
      <c r="H20">
        <v>0</v>
      </c>
      <c r="I20">
        <f t="shared" si="0"/>
        <v>0</v>
      </c>
      <c r="J20">
        <v>0</v>
      </c>
      <c r="K20">
        <f t="shared" si="1"/>
        <v>0</v>
      </c>
    </row>
    <row r="21" spans="1:11" x14ac:dyDescent="0.25">
      <c r="A21" t="s">
        <v>9</v>
      </c>
      <c r="B21" s="1">
        <v>6</v>
      </c>
      <c r="C21" t="s">
        <v>15</v>
      </c>
      <c r="D21">
        <v>3</v>
      </c>
      <c r="E21">
        <v>304</v>
      </c>
      <c r="F21">
        <v>2</v>
      </c>
      <c r="G21">
        <v>153</v>
      </c>
      <c r="H21">
        <v>54</v>
      </c>
      <c r="I21">
        <f t="shared" si="0"/>
        <v>35.294117647058826</v>
      </c>
      <c r="J21">
        <v>43</v>
      </c>
      <c r="K21">
        <f t="shared" si="1"/>
        <v>28.104575163398692</v>
      </c>
    </row>
    <row r="22" spans="1:11" x14ac:dyDescent="0.25">
      <c r="A22" t="s">
        <v>9</v>
      </c>
      <c r="B22" s="1">
        <v>4</v>
      </c>
      <c r="C22" t="s">
        <v>13</v>
      </c>
      <c r="D22">
        <v>3</v>
      </c>
      <c r="E22">
        <v>305</v>
      </c>
      <c r="F22">
        <v>2</v>
      </c>
      <c r="G22">
        <v>182</v>
      </c>
      <c r="H22">
        <v>0</v>
      </c>
      <c r="I22">
        <f t="shared" si="0"/>
        <v>0</v>
      </c>
      <c r="J22">
        <v>0</v>
      </c>
      <c r="K22">
        <f t="shared" si="1"/>
        <v>0</v>
      </c>
    </row>
    <row r="23" spans="1:11" x14ac:dyDescent="0.25">
      <c r="A23" t="s">
        <v>9</v>
      </c>
      <c r="B23" s="1">
        <v>7</v>
      </c>
      <c r="C23" t="s">
        <v>16</v>
      </c>
      <c r="D23">
        <v>3</v>
      </c>
      <c r="E23">
        <v>306</v>
      </c>
      <c r="F23">
        <v>2</v>
      </c>
      <c r="G23">
        <v>180</v>
      </c>
      <c r="H23">
        <v>83</v>
      </c>
      <c r="I23">
        <f t="shared" si="0"/>
        <v>46.111111111111114</v>
      </c>
      <c r="J23">
        <v>74</v>
      </c>
      <c r="K23">
        <f t="shared" si="1"/>
        <v>41.111111111111107</v>
      </c>
    </row>
    <row r="24" spans="1:11" x14ac:dyDescent="0.25">
      <c r="A24" t="s">
        <v>9</v>
      </c>
      <c r="B24" s="1">
        <v>5</v>
      </c>
      <c r="C24" t="s">
        <v>14</v>
      </c>
      <c r="D24">
        <v>3</v>
      </c>
      <c r="E24">
        <v>307</v>
      </c>
      <c r="F24">
        <v>2</v>
      </c>
      <c r="G24">
        <v>196</v>
      </c>
      <c r="H24">
        <v>1</v>
      </c>
      <c r="I24">
        <f t="shared" si="0"/>
        <v>0.51020408163265307</v>
      </c>
      <c r="J24">
        <v>0</v>
      </c>
      <c r="K24">
        <f t="shared" si="1"/>
        <v>0</v>
      </c>
    </row>
    <row r="25" spans="1:11" x14ac:dyDescent="0.25">
      <c r="A25" t="s">
        <v>9</v>
      </c>
      <c r="B25" s="1">
        <v>3</v>
      </c>
      <c r="C25" t="s">
        <v>12</v>
      </c>
      <c r="D25">
        <v>3</v>
      </c>
      <c r="E25">
        <v>308</v>
      </c>
      <c r="F25">
        <v>2</v>
      </c>
      <c r="G25">
        <v>154</v>
      </c>
      <c r="H25">
        <v>0</v>
      </c>
      <c r="I25">
        <f t="shared" si="0"/>
        <v>0</v>
      </c>
      <c r="J25">
        <v>0</v>
      </c>
      <c r="K25">
        <f t="shared" si="1"/>
        <v>0</v>
      </c>
    </row>
  </sheetData>
  <autoFilter ref="A1:J103" xr:uid="{8CAD8484-354B-4364-A69F-8EEB4FFEB1A0}"/>
  <sortState xmlns:xlrd2="http://schemas.microsoft.com/office/spreadsheetml/2017/richdata2" ref="A2:J37">
    <sortCondition ref="E2:E37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Striegel</dc:creator>
  <cp:lastModifiedBy>Sarah Striegel</cp:lastModifiedBy>
  <dcterms:created xsi:type="dcterms:W3CDTF">2020-07-09T16:48:28Z</dcterms:created>
  <dcterms:modified xsi:type="dcterms:W3CDTF">2020-08-20T17:01:44Z</dcterms:modified>
</cp:coreProperties>
</file>