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deandradefal_wisc_edu/Documents/Documents/GitHub/FFaleco/PhD/PhD Projects/Waterhemp/Bill Stangel_A92/2023/PRE/Fomesafen/"/>
    </mc:Choice>
  </mc:AlternateContent>
  <xr:revisionPtr revIDLastSave="148" documentId="8_{F858E3E2-80F1-4220-A715-D6579808C6C0}" xr6:coauthVersionLast="47" xr6:coauthVersionMax="47" xr10:uidLastSave="{F32B93F9-2AA0-4B19-A90B-8EE2F0725D77}"/>
  <bookViews>
    <workbookView xWindow="-120" yWindow="-120" windowWidth="29040" windowHeight="15840" xr2:uid="{E4F63E78-1954-4528-8CDF-71AD70FA9EA6}"/>
  </bookViews>
  <sheets>
    <sheet name="1st Run" sheetId="5" r:id="rId1"/>
  </sheets>
  <definedNames>
    <definedName name="_xlnm._FilterDatabase" localSheetId="0" hidden="1">'1st Run'!$A$1:$M$146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6" i="5" l="1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82" i="5"/>
  <c r="M82" i="5"/>
  <c r="L83" i="5"/>
  <c r="M83" i="5"/>
  <c r="L84" i="5"/>
  <c r="M84" i="5"/>
  <c r="L85" i="5"/>
  <c r="M85" i="5"/>
  <c r="L86" i="5"/>
  <c r="M86" i="5"/>
  <c r="L87" i="5"/>
  <c r="L89" i="5"/>
  <c r="M89" i="5"/>
  <c r="L90" i="5"/>
  <c r="M90" i="5"/>
  <c r="L91" i="5"/>
  <c r="M91" i="5"/>
  <c r="L92" i="5"/>
  <c r="M92" i="5"/>
  <c r="L93" i="5"/>
  <c r="M93" i="5"/>
  <c r="L95" i="5"/>
  <c r="M95" i="5"/>
  <c r="L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M81" i="5"/>
  <c r="L81" i="5"/>
  <c r="L50" i="5"/>
  <c r="M50" i="5"/>
  <c r="L51" i="5"/>
  <c r="M51" i="5"/>
  <c r="L53" i="5"/>
  <c r="M53" i="5"/>
  <c r="L54" i="5"/>
  <c r="M54" i="5"/>
  <c r="L55" i="5"/>
  <c r="M55" i="5"/>
  <c r="L56" i="5"/>
  <c r="M56" i="5"/>
  <c r="L57" i="5"/>
  <c r="M58" i="5"/>
  <c r="L59" i="5"/>
  <c r="M59" i="5"/>
  <c r="L60" i="5"/>
  <c r="L62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M73" i="5"/>
  <c r="L74" i="5"/>
  <c r="M74" i="5"/>
  <c r="L75" i="5"/>
  <c r="M75" i="5"/>
  <c r="L76" i="5"/>
  <c r="M76" i="5"/>
  <c r="L49" i="5"/>
  <c r="L7" i="5"/>
  <c r="M7" i="5"/>
  <c r="M8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6" i="5"/>
  <c r="J126" i="5"/>
  <c r="K126" i="5"/>
  <c r="J127" i="5"/>
  <c r="K127" i="5"/>
  <c r="J128" i="5"/>
  <c r="K128" i="5"/>
  <c r="J129" i="5"/>
  <c r="K129" i="5"/>
  <c r="J130" i="5"/>
  <c r="K130" i="5"/>
  <c r="J131" i="5"/>
  <c r="K131" i="5"/>
  <c r="J132" i="5"/>
  <c r="K132" i="5"/>
  <c r="J133" i="5"/>
  <c r="K133" i="5"/>
  <c r="J134" i="5"/>
  <c r="K134" i="5"/>
  <c r="J135" i="5"/>
  <c r="K135" i="5"/>
  <c r="J136" i="5"/>
  <c r="K136" i="5"/>
  <c r="J137" i="5"/>
  <c r="K137" i="5"/>
  <c r="J138" i="5"/>
  <c r="K138" i="5"/>
  <c r="J139" i="5"/>
  <c r="K139" i="5"/>
  <c r="J140" i="5"/>
  <c r="K140" i="5"/>
  <c r="J141" i="5"/>
  <c r="K141" i="5"/>
  <c r="J142" i="5"/>
  <c r="K142" i="5"/>
  <c r="J143" i="5"/>
  <c r="K143" i="5"/>
  <c r="J144" i="5"/>
  <c r="K144" i="5"/>
  <c r="J145" i="5"/>
  <c r="K145" i="5"/>
  <c r="J146" i="5"/>
  <c r="K146" i="5"/>
  <c r="J82" i="5"/>
  <c r="K82" i="5"/>
  <c r="J83" i="5"/>
  <c r="K83" i="5"/>
  <c r="J84" i="5"/>
  <c r="K84" i="5"/>
  <c r="J85" i="5"/>
  <c r="K85" i="5"/>
  <c r="J86" i="5"/>
  <c r="K86" i="5"/>
  <c r="J87" i="5"/>
  <c r="J89" i="5"/>
  <c r="K89" i="5"/>
  <c r="J90" i="5"/>
  <c r="K90" i="5"/>
  <c r="J91" i="5"/>
  <c r="K91" i="5"/>
  <c r="J92" i="5"/>
  <c r="K92" i="5"/>
  <c r="J93" i="5"/>
  <c r="K93" i="5"/>
  <c r="J95" i="5"/>
  <c r="K95" i="5"/>
  <c r="J96" i="5"/>
  <c r="J97" i="5"/>
  <c r="K97" i="5"/>
  <c r="J98" i="5"/>
  <c r="K98" i="5"/>
  <c r="J99" i="5"/>
  <c r="K99" i="5"/>
  <c r="J100" i="5"/>
  <c r="K100" i="5"/>
  <c r="J101" i="5"/>
  <c r="K101" i="5"/>
  <c r="J102" i="5"/>
  <c r="K102" i="5"/>
  <c r="J103" i="5"/>
  <c r="K103" i="5"/>
  <c r="J104" i="5"/>
  <c r="K104" i="5"/>
  <c r="J105" i="5"/>
  <c r="K105" i="5"/>
  <c r="J106" i="5"/>
  <c r="K106" i="5"/>
  <c r="J107" i="5"/>
  <c r="K107" i="5"/>
  <c r="J108" i="5"/>
  <c r="K108" i="5"/>
  <c r="J109" i="5"/>
  <c r="K109" i="5"/>
  <c r="J110" i="5"/>
  <c r="K110" i="5"/>
  <c r="J111" i="5"/>
  <c r="K111" i="5"/>
  <c r="J112" i="5"/>
  <c r="K112" i="5"/>
  <c r="J113" i="5"/>
  <c r="K113" i="5"/>
  <c r="J114" i="5"/>
  <c r="K114" i="5"/>
  <c r="J115" i="5"/>
  <c r="K115" i="5"/>
  <c r="J116" i="5"/>
  <c r="K116" i="5"/>
  <c r="J117" i="5"/>
  <c r="K117" i="5"/>
  <c r="J118" i="5"/>
  <c r="K118" i="5"/>
  <c r="J119" i="5"/>
  <c r="K119" i="5"/>
  <c r="J120" i="5"/>
  <c r="K120" i="5"/>
  <c r="K81" i="5"/>
  <c r="J81" i="5"/>
  <c r="J50" i="5"/>
  <c r="K50" i="5"/>
  <c r="J51" i="5"/>
  <c r="K51" i="5"/>
  <c r="J53" i="5"/>
  <c r="K53" i="5"/>
  <c r="J54" i="5"/>
  <c r="K54" i="5"/>
  <c r="J55" i="5"/>
  <c r="K55" i="5"/>
  <c r="J56" i="5"/>
  <c r="K56" i="5"/>
  <c r="J57" i="5"/>
  <c r="K58" i="5"/>
  <c r="J59" i="5"/>
  <c r="K59" i="5"/>
  <c r="J60" i="5"/>
  <c r="J62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J71" i="5"/>
  <c r="K71" i="5"/>
  <c r="J72" i="5"/>
  <c r="K72" i="5"/>
  <c r="K73" i="5"/>
  <c r="J74" i="5"/>
  <c r="K74" i="5"/>
  <c r="J75" i="5"/>
  <c r="K75" i="5"/>
  <c r="J76" i="5"/>
  <c r="K76" i="5"/>
  <c r="J49" i="5"/>
  <c r="J7" i="5"/>
  <c r="K7" i="5"/>
  <c r="K8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6" i="5"/>
</calcChain>
</file>

<file path=xl/sharedStrings.xml><?xml version="1.0" encoding="utf-8"?>
<sst xmlns="http://schemas.openxmlformats.org/spreadsheetml/2006/main" count="448" uniqueCount="27">
  <si>
    <t>id</t>
  </si>
  <si>
    <t>run</t>
  </si>
  <si>
    <t>pop</t>
  </si>
  <si>
    <t>herb</t>
  </si>
  <si>
    <t>dose</t>
  </si>
  <si>
    <t>count</t>
  </si>
  <si>
    <t>biomass</t>
  </si>
  <si>
    <t>0x</t>
  </si>
  <si>
    <t>rep</t>
  </si>
  <si>
    <t>0.125x</t>
  </si>
  <si>
    <t>0.25x</t>
  </si>
  <si>
    <t>0.5x</t>
  </si>
  <si>
    <t>1x</t>
  </si>
  <si>
    <t>2x</t>
  </si>
  <si>
    <t>4x</t>
  </si>
  <si>
    <t>8x</t>
  </si>
  <si>
    <t>A66</t>
  </si>
  <si>
    <t>fome</t>
  </si>
  <si>
    <t>A92</t>
  </si>
  <si>
    <t>0.015x</t>
  </si>
  <si>
    <t>0.031x</t>
  </si>
  <si>
    <t>0.062x</t>
  </si>
  <si>
    <t>rate</t>
  </si>
  <si>
    <t>percentcount</t>
  </si>
  <si>
    <t>percentbio</t>
  </si>
  <si>
    <t>countred</t>
  </si>
  <si>
    <t>biored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</si>
</sst>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4D69-A29C-458C-8895-86265EFA5D99}">
  <dimension ref="A1:M146"/>
  <sheetViews>
    <sheetView tabSelected="1" zoomScale="85" zoomScaleNormal="85" workbookViewId="0">
      <selection activeCell="J4" sqref="I4:J4"/>
    </sheetView>
  </sheetViews>
  <sheetFormatPr defaultColWidth="9.140625" defaultRowHeight="15" x14ac:dyDescent="0.25"/>
  <cols>
    <col min="1" max="1" width="8" style="1" bestFit="1" customWidth="1"/>
    <col min="2" max="2" width="9.28515625" style="1" customWidth="1"/>
    <col min="3" max="3" width="9.5703125" style="1" customWidth="1"/>
    <col min="4" max="4" width="10.28515625" style="1" customWidth="1"/>
    <col min="5" max="5" width="10.42578125" style="1" bestFit="1" customWidth="1"/>
    <col min="6" max="6" width="9.85546875" style="1" bestFit="1" customWidth="1"/>
    <col min="7" max="7" width="9.28515625" style="1" customWidth="1"/>
    <col min="8" max="8" width="11" style="1" bestFit="1" customWidth="1"/>
    <col min="9" max="9" width="13.42578125" style="1" bestFit="1" customWidth="1"/>
    <col min="10" max="10" width="17.42578125" style="1" bestFit="1" customWidth="1"/>
    <col min="11" max="11" width="15.28515625" style="1" bestFit="1" customWidth="1"/>
    <col min="12" max="12" width="13.7109375" style="1" bestFit="1" customWidth="1"/>
    <col min="13" max="13" width="11.7109375" style="1" bestFit="1" customWidth="1"/>
    <col min="14" max="16384" width="9.140625" style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</v>
      </c>
      <c r="G1" s="3" t="s">
        <v>8</v>
      </c>
      <c r="H1" s="3" t="s">
        <v>5</v>
      </c>
      <c r="I1" s="3" t="s">
        <v>6</v>
      </c>
      <c r="J1" s="3" t="s">
        <v>23</v>
      </c>
      <c r="K1" s="3" t="s">
        <v>24</v>
      </c>
      <c r="L1" s="3" t="s">
        <v>25</v>
      </c>
      <c r="M1" s="3" t="s">
        <v>26</v>
      </c>
    </row>
    <row r="2" spans="1:13" x14ac:dyDescent="0.25">
      <c r="A2" s="2">
        <v>1</v>
      </c>
      <c r="B2" s="2">
        <v>1</v>
      </c>
      <c r="C2" s="2" t="s">
        <v>18</v>
      </c>
      <c r="D2" s="2" t="s">
        <v>17</v>
      </c>
      <c r="E2" s="2" t="s">
        <v>7</v>
      </c>
      <c r="F2" s="2">
        <v>0</v>
      </c>
      <c r="G2" s="2">
        <v>1</v>
      </c>
      <c r="H2" s="2">
        <v>19</v>
      </c>
      <c r="I2" s="2">
        <v>2.3610000000000002</v>
      </c>
      <c r="J2" s="4">
        <v>1</v>
      </c>
      <c r="K2" s="4">
        <v>1</v>
      </c>
      <c r="L2" s="4">
        <v>0</v>
      </c>
      <c r="M2" s="4">
        <v>0</v>
      </c>
    </row>
    <row r="3" spans="1:13" x14ac:dyDescent="0.25">
      <c r="A3" s="2">
        <v>2</v>
      </c>
      <c r="B3" s="2">
        <v>1</v>
      </c>
      <c r="C3" s="2" t="s">
        <v>18</v>
      </c>
      <c r="D3" s="2" t="s">
        <v>17</v>
      </c>
      <c r="E3" s="2" t="s">
        <v>7</v>
      </c>
      <c r="F3" s="2">
        <v>0</v>
      </c>
      <c r="G3" s="2">
        <v>2</v>
      </c>
      <c r="H3" s="2">
        <v>38</v>
      </c>
      <c r="I3" s="2">
        <v>1.8540000000000001</v>
      </c>
      <c r="J3" s="4">
        <v>1</v>
      </c>
      <c r="K3" s="4">
        <v>1</v>
      </c>
      <c r="L3" s="4">
        <v>0</v>
      </c>
      <c r="M3" s="4">
        <v>0</v>
      </c>
    </row>
    <row r="4" spans="1:13" x14ac:dyDescent="0.25">
      <c r="A4" s="2">
        <v>3</v>
      </c>
      <c r="B4" s="2">
        <v>1</v>
      </c>
      <c r="C4" s="2" t="s">
        <v>18</v>
      </c>
      <c r="D4" s="2" t="s">
        <v>17</v>
      </c>
      <c r="E4" s="2" t="s">
        <v>7</v>
      </c>
      <c r="F4" s="2">
        <v>0</v>
      </c>
      <c r="G4" s="2">
        <v>3</v>
      </c>
      <c r="H4" s="2">
        <v>47</v>
      </c>
      <c r="I4" s="2">
        <v>1.3340000000000001</v>
      </c>
      <c r="J4" s="4">
        <v>1</v>
      </c>
      <c r="K4" s="4">
        <v>1</v>
      </c>
      <c r="L4" s="4">
        <v>0</v>
      </c>
      <c r="M4" s="4">
        <v>0</v>
      </c>
    </row>
    <row r="5" spans="1:13" x14ac:dyDescent="0.25">
      <c r="A5" s="2">
        <v>4</v>
      </c>
      <c r="B5" s="2">
        <v>1</v>
      </c>
      <c r="C5" s="2" t="s">
        <v>18</v>
      </c>
      <c r="D5" s="2" t="s">
        <v>17</v>
      </c>
      <c r="E5" s="2" t="s">
        <v>7</v>
      </c>
      <c r="F5" s="2">
        <v>0</v>
      </c>
      <c r="G5" s="2">
        <v>4</v>
      </c>
      <c r="H5" s="2">
        <v>46</v>
      </c>
      <c r="I5" s="2">
        <v>2.3860000000000001</v>
      </c>
      <c r="J5" s="4">
        <v>1</v>
      </c>
      <c r="K5" s="4">
        <v>1</v>
      </c>
      <c r="L5" s="4">
        <v>0</v>
      </c>
      <c r="M5" s="4">
        <v>0</v>
      </c>
    </row>
    <row r="6" spans="1:13" x14ac:dyDescent="0.25">
      <c r="A6" s="2">
        <v>45</v>
      </c>
      <c r="B6" s="2">
        <v>1</v>
      </c>
      <c r="C6" s="2" t="s">
        <v>18</v>
      </c>
      <c r="D6" s="2" t="s">
        <v>17</v>
      </c>
      <c r="E6" s="2" t="s">
        <v>19</v>
      </c>
      <c r="F6" s="2">
        <v>4</v>
      </c>
      <c r="G6" s="2">
        <v>1</v>
      </c>
      <c r="H6" s="2">
        <v>28</v>
      </c>
      <c r="I6" s="2">
        <v>2.1949999999999998</v>
      </c>
      <c r="J6" s="4">
        <f>H6/AVERAGE($H$2:$H$5)</f>
        <v>0.7466666666666667</v>
      </c>
      <c r="K6" s="4">
        <v>1</v>
      </c>
      <c r="L6" s="4">
        <f>1-(H6/AVERAGE($H$2:$H$5))</f>
        <v>0.2533333333333333</v>
      </c>
      <c r="M6" s="4">
        <v>0</v>
      </c>
    </row>
    <row r="7" spans="1:13" x14ac:dyDescent="0.25">
      <c r="A7" s="2">
        <v>46</v>
      </c>
      <c r="B7" s="2">
        <v>1</v>
      </c>
      <c r="C7" s="2" t="s">
        <v>18</v>
      </c>
      <c r="D7" s="2" t="s">
        <v>17</v>
      </c>
      <c r="E7" s="2" t="s">
        <v>19</v>
      </c>
      <c r="F7" s="2">
        <v>4</v>
      </c>
      <c r="G7" s="2">
        <v>2</v>
      </c>
      <c r="H7" s="2">
        <v>26</v>
      </c>
      <c r="I7" s="2">
        <v>0.83599999999999997</v>
      </c>
      <c r="J7" s="4">
        <f t="shared" ref="J7:J45" si="0">H7/AVERAGE($H$2:$H$5)</f>
        <v>0.69333333333333336</v>
      </c>
      <c r="K7" s="4">
        <f t="shared" ref="K7:K45" si="1">I7/AVERAGE($I$2:$I$5)</f>
        <v>0.42142407057340897</v>
      </c>
      <c r="L7" s="4">
        <f t="shared" ref="L7:L45" si="2">1-(H7/AVERAGE($H$2:$H$5))</f>
        <v>0.30666666666666664</v>
      </c>
      <c r="M7" s="4">
        <f t="shared" ref="M7:M45" si="3">1-(I7/AVERAGE($I$2:$I$5))</f>
        <v>0.57857592942659108</v>
      </c>
    </row>
    <row r="8" spans="1:13" x14ac:dyDescent="0.25">
      <c r="A8" s="2">
        <v>47</v>
      </c>
      <c r="B8" s="2">
        <v>1</v>
      </c>
      <c r="C8" s="2" t="s">
        <v>18</v>
      </c>
      <c r="D8" s="2" t="s">
        <v>17</v>
      </c>
      <c r="E8" s="2" t="s">
        <v>19</v>
      </c>
      <c r="F8" s="2">
        <v>4</v>
      </c>
      <c r="G8" s="2">
        <v>3</v>
      </c>
      <c r="H8" s="2">
        <v>46</v>
      </c>
      <c r="I8" s="2">
        <v>1.6559999999999999</v>
      </c>
      <c r="J8" s="4">
        <v>1</v>
      </c>
      <c r="K8" s="4">
        <f t="shared" si="1"/>
        <v>0.83478260869565213</v>
      </c>
      <c r="L8" s="4">
        <v>0</v>
      </c>
      <c r="M8" s="4">
        <f t="shared" si="3"/>
        <v>0.16521739130434787</v>
      </c>
    </row>
    <row r="9" spans="1:13" x14ac:dyDescent="0.25">
      <c r="A9" s="2">
        <v>48</v>
      </c>
      <c r="B9" s="2">
        <v>1</v>
      </c>
      <c r="C9" s="2" t="s">
        <v>18</v>
      </c>
      <c r="D9" s="2" t="s">
        <v>17</v>
      </c>
      <c r="E9" s="2" t="s">
        <v>19</v>
      </c>
      <c r="F9" s="2">
        <v>4</v>
      </c>
      <c r="G9" s="2">
        <v>4</v>
      </c>
      <c r="H9" s="2">
        <v>70</v>
      </c>
      <c r="I9" s="2">
        <v>1.9059999999999999</v>
      </c>
      <c r="J9" s="4">
        <v>1</v>
      </c>
      <c r="K9" s="4">
        <f t="shared" si="1"/>
        <v>0.96080655324511655</v>
      </c>
      <c r="L9" s="4">
        <v>0</v>
      </c>
      <c r="M9" s="4">
        <f t="shared" si="3"/>
        <v>3.9193446754883454E-2</v>
      </c>
    </row>
    <row r="10" spans="1:13" x14ac:dyDescent="0.25">
      <c r="A10" s="2">
        <v>49</v>
      </c>
      <c r="B10" s="2">
        <v>1</v>
      </c>
      <c r="C10" s="2" t="s">
        <v>18</v>
      </c>
      <c r="D10" s="2" t="s">
        <v>17</v>
      </c>
      <c r="E10" s="2" t="s">
        <v>20</v>
      </c>
      <c r="F10" s="2">
        <v>8</v>
      </c>
      <c r="G10" s="2">
        <v>1</v>
      </c>
      <c r="H10" s="2">
        <v>23</v>
      </c>
      <c r="I10" s="2">
        <v>0.747</v>
      </c>
      <c r="J10" s="4">
        <f t="shared" si="0"/>
        <v>0.61333333333333329</v>
      </c>
      <c r="K10" s="4">
        <f t="shared" si="1"/>
        <v>0.37655954631379962</v>
      </c>
      <c r="L10" s="4">
        <f t="shared" si="2"/>
        <v>0.38666666666666671</v>
      </c>
      <c r="M10" s="4">
        <f t="shared" si="3"/>
        <v>0.62344045368620038</v>
      </c>
    </row>
    <row r="11" spans="1:13" x14ac:dyDescent="0.25">
      <c r="A11" s="2">
        <v>50</v>
      </c>
      <c r="B11" s="2">
        <v>1</v>
      </c>
      <c r="C11" s="2" t="s">
        <v>18</v>
      </c>
      <c r="D11" s="2" t="s">
        <v>17</v>
      </c>
      <c r="E11" s="2" t="s">
        <v>20</v>
      </c>
      <c r="F11" s="2">
        <v>8</v>
      </c>
      <c r="G11" s="2">
        <v>2</v>
      </c>
      <c r="H11" s="2">
        <v>27</v>
      </c>
      <c r="I11" s="2">
        <v>1.0369999999999999</v>
      </c>
      <c r="J11" s="4">
        <f t="shared" si="0"/>
        <v>0.72</v>
      </c>
      <c r="K11" s="4">
        <f t="shared" si="1"/>
        <v>0.52274732199117835</v>
      </c>
      <c r="L11" s="4">
        <f t="shared" si="2"/>
        <v>0.28000000000000003</v>
      </c>
      <c r="M11" s="4">
        <f t="shared" si="3"/>
        <v>0.47725267800882165</v>
      </c>
    </row>
    <row r="12" spans="1:13" x14ac:dyDescent="0.25">
      <c r="A12" s="2">
        <v>51</v>
      </c>
      <c r="B12" s="2">
        <v>1</v>
      </c>
      <c r="C12" s="2" t="s">
        <v>18</v>
      </c>
      <c r="D12" s="2" t="s">
        <v>17</v>
      </c>
      <c r="E12" s="2" t="s">
        <v>20</v>
      </c>
      <c r="F12" s="2">
        <v>8</v>
      </c>
      <c r="G12" s="2">
        <v>3</v>
      </c>
      <c r="H12" s="2">
        <v>24</v>
      </c>
      <c r="I12" s="2">
        <v>1.522</v>
      </c>
      <c r="J12" s="4">
        <f t="shared" si="0"/>
        <v>0.64</v>
      </c>
      <c r="K12" s="4">
        <f t="shared" si="1"/>
        <v>0.76723377441713936</v>
      </c>
      <c r="L12" s="4">
        <f t="shared" si="2"/>
        <v>0.36</v>
      </c>
      <c r="M12" s="4">
        <f t="shared" si="3"/>
        <v>0.23276622558286064</v>
      </c>
    </row>
    <row r="13" spans="1:13" x14ac:dyDescent="0.25">
      <c r="A13" s="2">
        <v>52</v>
      </c>
      <c r="B13" s="2">
        <v>1</v>
      </c>
      <c r="C13" s="2" t="s">
        <v>18</v>
      </c>
      <c r="D13" s="2" t="s">
        <v>17</v>
      </c>
      <c r="E13" s="2" t="s">
        <v>20</v>
      </c>
      <c r="F13" s="2">
        <v>8</v>
      </c>
      <c r="G13" s="2">
        <v>4</v>
      </c>
      <c r="H13" s="2">
        <v>22</v>
      </c>
      <c r="I13" s="2">
        <v>1.1830000000000001</v>
      </c>
      <c r="J13" s="4">
        <f t="shared" si="0"/>
        <v>0.58666666666666667</v>
      </c>
      <c r="K13" s="4">
        <f t="shared" si="1"/>
        <v>0.59634530560806553</v>
      </c>
      <c r="L13" s="4">
        <f t="shared" si="2"/>
        <v>0.41333333333333333</v>
      </c>
      <c r="M13" s="4">
        <f t="shared" si="3"/>
        <v>0.40365469439193447</v>
      </c>
    </row>
    <row r="14" spans="1:13" x14ac:dyDescent="0.25">
      <c r="A14" s="2">
        <v>53</v>
      </c>
      <c r="B14" s="2">
        <v>1</v>
      </c>
      <c r="C14" s="2" t="s">
        <v>18</v>
      </c>
      <c r="D14" s="2" t="s">
        <v>17</v>
      </c>
      <c r="E14" s="2" t="s">
        <v>21</v>
      </c>
      <c r="F14" s="2">
        <v>16</v>
      </c>
      <c r="G14" s="2">
        <v>1</v>
      </c>
      <c r="H14" s="2">
        <v>12</v>
      </c>
      <c r="I14" s="2">
        <v>0.35199999999999998</v>
      </c>
      <c r="J14" s="4">
        <f t="shared" si="0"/>
        <v>0.32</v>
      </c>
      <c r="K14" s="4">
        <f t="shared" si="1"/>
        <v>0.17744171392564587</v>
      </c>
      <c r="L14" s="4">
        <f t="shared" si="2"/>
        <v>0.67999999999999994</v>
      </c>
      <c r="M14" s="4">
        <f t="shared" si="3"/>
        <v>0.82255828607435411</v>
      </c>
    </row>
    <row r="15" spans="1:13" x14ac:dyDescent="0.25">
      <c r="A15" s="2">
        <v>54</v>
      </c>
      <c r="B15" s="2">
        <v>1</v>
      </c>
      <c r="C15" s="2" t="s">
        <v>18</v>
      </c>
      <c r="D15" s="2" t="s">
        <v>17</v>
      </c>
      <c r="E15" s="2" t="s">
        <v>21</v>
      </c>
      <c r="F15" s="2">
        <v>16</v>
      </c>
      <c r="G15" s="2">
        <v>2</v>
      </c>
      <c r="H15" s="2">
        <v>10</v>
      </c>
      <c r="I15" s="2">
        <v>0.35499999999999998</v>
      </c>
      <c r="J15" s="4">
        <f t="shared" si="0"/>
        <v>0.26666666666666666</v>
      </c>
      <c r="K15" s="4">
        <f t="shared" si="1"/>
        <v>0.17895400126023944</v>
      </c>
      <c r="L15" s="4">
        <f t="shared" si="2"/>
        <v>0.73333333333333339</v>
      </c>
      <c r="M15" s="4">
        <f t="shared" si="3"/>
        <v>0.82104599873976059</v>
      </c>
    </row>
    <row r="16" spans="1:13" x14ac:dyDescent="0.25">
      <c r="A16" s="2">
        <v>55</v>
      </c>
      <c r="B16" s="2">
        <v>1</v>
      </c>
      <c r="C16" s="2" t="s">
        <v>18</v>
      </c>
      <c r="D16" s="2" t="s">
        <v>17</v>
      </c>
      <c r="E16" s="2" t="s">
        <v>21</v>
      </c>
      <c r="F16" s="2">
        <v>16</v>
      </c>
      <c r="G16" s="2">
        <v>3</v>
      </c>
      <c r="H16" s="2">
        <v>24</v>
      </c>
      <c r="I16" s="2">
        <v>0.81200000000000006</v>
      </c>
      <c r="J16" s="4">
        <f t="shared" si="0"/>
        <v>0.64</v>
      </c>
      <c r="K16" s="4">
        <f t="shared" si="1"/>
        <v>0.40932577189666042</v>
      </c>
      <c r="L16" s="4">
        <f t="shared" si="2"/>
        <v>0.36</v>
      </c>
      <c r="M16" s="4">
        <f t="shared" si="3"/>
        <v>0.59067422810333958</v>
      </c>
    </row>
    <row r="17" spans="1:13" x14ac:dyDescent="0.25">
      <c r="A17" s="2">
        <v>56</v>
      </c>
      <c r="B17" s="2">
        <v>1</v>
      </c>
      <c r="C17" s="2" t="s">
        <v>18</v>
      </c>
      <c r="D17" s="2" t="s">
        <v>17</v>
      </c>
      <c r="E17" s="2" t="s">
        <v>21</v>
      </c>
      <c r="F17" s="2">
        <v>16</v>
      </c>
      <c r="G17" s="2">
        <v>4</v>
      </c>
      <c r="H17" s="2">
        <v>23</v>
      </c>
      <c r="I17" s="2">
        <v>1.7290000000000001</v>
      </c>
      <c r="J17" s="4">
        <f t="shared" si="0"/>
        <v>0.61333333333333329</v>
      </c>
      <c r="K17" s="4">
        <f t="shared" si="1"/>
        <v>0.87158160050409583</v>
      </c>
      <c r="L17" s="4">
        <f t="shared" si="2"/>
        <v>0.38666666666666671</v>
      </c>
      <c r="M17" s="4">
        <f t="shared" si="3"/>
        <v>0.12841839949590417</v>
      </c>
    </row>
    <row r="18" spans="1:13" x14ac:dyDescent="0.25">
      <c r="A18" s="2">
        <v>57</v>
      </c>
      <c r="B18" s="2">
        <v>1</v>
      </c>
      <c r="C18" s="2" t="s">
        <v>18</v>
      </c>
      <c r="D18" s="2" t="s">
        <v>17</v>
      </c>
      <c r="E18" s="2" t="s">
        <v>9</v>
      </c>
      <c r="F18" s="2">
        <v>33</v>
      </c>
      <c r="G18" s="2">
        <v>1</v>
      </c>
      <c r="H18" s="2">
        <v>14</v>
      </c>
      <c r="I18" s="2">
        <v>0.76900000000000002</v>
      </c>
      <c r="J18" s="4">
        <f t="shared" si="0"/>
        <v>0.37333333333333335</v>
      </c>
      <c r="K18" s="4">
        <f t="shared" si="1"/>
        <v>0.38764965343415253</v>
      </c>
      <c r="L18" s="4">
        <f t="shared" si="2"/>
        <v>0.62666666666666671</v>
      </c>
      <c r="M18" s="4">
        <f t="shared" si="3"/>
        <v>0.61235034656584753</v>
      </c>
    </row>
    <row r="19" spans="1:13" x14ac:dyDescent="0.25">
      <c r="A19" s="2">
        <v>58</v>
      </c>
      <c r="B19" s="2">
        <v>1</v>
      </c>
      <c r="C19" s="2" t="s">
        <v>18</v>
      </c>
      <c r="D19" s="2" t="s">
        <v>17</v>
      </c>
      <c r="E19" s="2" t="s">
        <v>9</v>
      </c>
      <c r="F19" s="2">
        <v>33</v>
      </c>
      <c r="G19" s="2">
        <v>2</v>
      </c>
      <c r="H19" s="2">
        <v>1</v>
      </c>
      <c r="I19" s="2">
        <v>1E-3</v>
      </c>
      <c r="J19" s="4">
        <f t="shared" si="0"/>
        <v>2.6666666666666668E-2</v>
      </c>
      <c r="K19" s="4">
        <f t="shared" si="1"/>
        <v>5.0409577819785758E-4</v>
      </c>
      <c r="L19" s="4">
        <f t="shared" si="2"/>
        <v>0.97333333333333338</v>
      </c>
      <c r="M19" s="4">
        <f t="shared" si="3"/>
        <v>0.99949590422180212</v>
      </c>
    </row>
    <row r="20" spans="1:13" x14ac:dyDescent="0.25">
      <c r="A20" s="2">
        <v>59</v>
      </c>
      <c r="B20" s="2">
        <v>1</v>
      </c>
      <c r="C20" s="2" t="s">
        <v>18</v>
      </c>
      <c r="D20" s="2" t="s">
        <v>17</v>
      </c>
      <c r="E20" s="2" t="s">
        <v>9</v>
      </c>
      <c r="F20" s="2">
        <v>33</v>
      </c>
      <c r="G20" s="2">
        <v>3</v>
      </c>
      <c r="H20" s="2">
        <v>31</v>
      </c>
      <c r="I20" s="2">
        <v>1.901</v>
      </c>
      <c r="J20" s="4">
        <f t="shared" si="0"/>
        <v>0.82666666666666666</v>
      </c>
      <c r="K20" s="4">
        <f t="shared" si="1"/>
        <v>0.95828607435412738</v>
      </c>
      <c r="L20" s="4">
        <f t="shared" si="2"/>
        <v>0.17333333333333334</v>
      </c>
      <c r="M20" s="4">
        <f t="shared" si="3"/>
        <v>4.1713925645872618E-2</v>
      </c>
    </row>
    <row r="21" spans="1:13" x14ac:dyDescent="0.25">
      <c r="A21" s="2">
        <v>60</v>
      </c>
      <c r="B21" s="2">
        <v>1</v>
      </c>
      <c r="C21" s="2" t="s">
        <v>18</v>
      </c>
      <c r="D21" s="2" t="s">
        <v>17</v>
      </c>
      <c r="E21" s="2" t="s">
        <v>9</v>
      </c>
      <c r="F21" s="2">
        <v>33</v>
      </c>
      <c r="G21" s="2">
        <v>4</v>
      </c>
      <c r="H21" s="2">
        <v>21</v>
      </c>
      <c r="I21" s="2">
        <v>1.1499999999999999</v>
      </c>
      <c r="J21" s="4">
        <f t="shared" si="0"/>
        <v>0.56000000000000005</v>
      </c>
      <c r="K21" s="4">
        <f t="shared" si="1"/>
        <v>0.57971014492753625</v>
      </c>
      <c r="L21" s="4">
        <f t="shared" si="2"/>
        <v>0.43999999999999995</v>
      </c>
      <c r="M21" s="4">
        <f t="shared" si="3"/>
        <v>0.42028985507246375</v>
      </c>
    </row>
    <row r="22" spans="1:13" x14ac:dyDescent="0.25">
      <c r="A22" s="2">
        <v>61</v>
      </c>
      <c r="B22" s="2">
        <v>1</v>
      </c>
      <c r="C22" s="2" t="s">
        <v>18</v>
      </c>
      <c r="D22" s="2" t="s">
        <v>17</v>
      </c>
      <c r="E22" s="2" t="s">
        <v>10</v>
      </c>
      <c r="F22" s="2">
        <v>66</v>
      </c>
      <c r="G22" s="2">
        <v>1</v>
      </c>
      <c r="H22" s="2">
        <v>11</v>
      </c>
      <c r="I22" s="2">
        <v>0.47199999999999998</v>
      </c>
      <c r="J22" s="4">
        <f t="shared" si="0"/>
        <v>0.29333333333333333</v>
      </c>
      <c r="K22" s="4">
        <f t="shared" si="1"/>
        <v>0.23793320730938877</v>
      </c>
      <c r="L22" s="4">
        <f t="shared" si="2"/>
        <v>0.70666666666666667</v>
      </c>
      <c r="M22" s="4">
        <f t="shared" si="3"/>
        <v>0.76206679269061128</v>
      </c>
    </row>
    <row r="23" spans="1:13" x14ac:dyDescent="0.25">
      <c r="A23" s="2">
        <v>62</v>
      </c>
      <c r="B23" s="2">
        <v>1</v>
      </c>
      <c r="C23" s="2" t="s">
        <v>18</v>
      </c>
      <c r="D23" s="2" t="s">
        <v>17</v>
      </c>
      <c r="E23" s="2" t="s">
        <v>10</v>
      </c>
      <c r="F23" s="2">
        <v>66</v>
      </c>
      <c r="G23" s="2">
        <v>2</v>
      </c>
      <c r="H23" s="2">
        <v>11</v>
      </c>
      <c r="I23" s="2">
        <v>0.55800000000000005</v>
      </c>
      <c r="J23" s="4">
        <f t="shared" si="0"/>
        <v>0.29333333333333333</v>
      </c>
      <c r="K23" s="4">
        <f t="shared" si="1"/>
        <v>0.2812854442344046</v>
      </c>
      <c r="L23" s="4">
        <f t="shared" si="2"/>
        <v>0.70666666666666667</v>
      </c>
      <c r="M23" s="4">
        <f t="shared" si="3"/>
        <v>0.7187145557655954</v>
      </c>
    </row>
    <row r="24" spans="1:13" x14ac:dyDescent="0.25">
      <c r="A24" s="2">
        <v>63</v>
      </c>
      <c r="B24" s="2">
        <v>1</v>
      </c>
      <c r="C24" s="2" t="s">
        <v>18</v>
      </c>
      <c r="D24" s="2" t="s">
        <v>17</v>
      </c>
      <c r="E24" s="2" t="s">
        <v>10</v>
      </c>
      <c r="F24" s="2">
        <v>66</v>
      </c>
      <c r="G24" s="2">
        <v>3</v>
      </c>
      <c r="H24" s="2">
        <v>16</v>
      </c>
      <c r="I24" s="2">
        <v>0.74399999999999999</v>
      </c>
      <c r="J24" s="4">
        <f t="shared" si="0"/>
        <v>0.42666666666666669</v>
      </c>
      <c r="K24" s="4">
        <f t="shared" si="1"/>
        <v>0.37504725897920604</v>
      </c>
      <c r="L24" s="4">
        <f t="shared" si="2"/>
        <v>0.57333333333333325</v>
      </c>
      <c r="M24" s="4">
        <f t="shared" si="3"/>
        <v>0.62495274102079401</v>
      </c>
    </row>
    <row r="25" spans="1:13" x14ac:dyDescent="0.25">
      <c r="A25" s="2">
        <v>64</v>
      </c>
      <c r="B25" s="2">
        <v>1</v>
      </c>
      <c r="C25" s="2" t="s">
        <v>18</v>
      </c>
      <c r="D25" s="2" t="s">
        <v>17</v>
      </c>
      <c r="E25" s="2" t="s">
        <v>10</v>
      </c>
      <c r="F25" s="2">
        <v>66</v>
      </c>
      <c r="G25" s="2">
        <v>4</v>
      </c>
      <c r="H25" s="2">
        <v>2</v>
      </c>
      <c r="I25" s="2">
        <v>0.13</v>
      </c>
      <c r="J25" s="4">
        <f t="shared" si="0"/>
        <v>5.3333333333333337E-2</v>
      </c>
      <c r="K25" s="4">
        <f t="shared" si="1"/>
        <v>6.5532451165721498E-2</v>
      </c>
      <c r="L25" s="4">
        <f t="shared" si="2"/>
        <v>0.94666666666666666</v>
      </c>
      <c r="M25" s="4">
        <f t="shared" si="3"/>
        <v>0.93446754883427852</v>
      </c>
    </row>
    <row r="26" spans="1:13" x14ac:dyDescent="0.25">
      <c r="A26" s="2">
        <v>65</v>
      </c>
      <c r="B26" s="2">
        <v>1</v>
      </c>
      <c r="C26" s="2" t="s">
        <v>18</v>
      </c>
      <c r="D26" s="2" t="s">
        <v>17</v>
      </c>
      <c r="E26" s="2" t="s">
        <v>11</v>
      </c>
      <c r="F26" s="2">
        <v>132</v>
      </c>
      <c r="G26" s="2">
        <v>1</v>
      </c>
      <c r="H26" s="2">
        <v>10</v>
      </c>
      <c r="I26" s="2">
        <v>0.217</v>
      </c>
      <c r="J26" s="4">
        <f t="shared" si="0"/>
        <v>0.26666666666666666</v>
      </c>
      <c r="K26" s="4">
        <f t="shared" si="1"/>
        <v>0.10938878386893511</v>
      </c>
      <c r="L26" s="4">
        <f t="shared" si="2"/>
        <v>0.73333333333333339</v>
      </c>
      <c r="M26" s="4">
        <f t="shared" si="3"/>
        <v>0.89061121613106486</v>
      </c>
    </row>
    <row r="27" spans="1:13" x14ac:dyDescent="0.25">
      <c r="A27" s="2">
        <v>66</v>
      </c>
      <c r="B27" s="2">
        <v>1</v>
      </c>
      <c r="C27" s="2" t="s">
        <v>18</v>
      </c>
      <c r="D27" s="2" t="s">
        <v>17</v>
      </c>
      <c r="E27" s="2" t="s">
        <v>11</v>
      </c>
      <c r="F27" s="2">
        <v>132</v>
      </c>
      <c r="G27" s="2">
        <v>2</v>
      </c>
      <c r="H27" s="2">
        <v>5</v>
      </c>
      <c r="I27" s="2">
        <v>2.5999999999999999E-2</v>
      </c>
      <c r="J27" s="4">
        <f t="shared" si="0"/>
        <v>0.13333333333333333</v>
      </c>
      <c r="K27" s="4">
        <f t="shared" si="1"/>
        <v>1.3106490233144297E-2</v>
      </c>
      <c r="L27" s="4">
        <f t="shared" si="2"/>
        <v>0.8666666666666667</v>
      </c>
      <c r="M27" s="4">
        <f t="shared" si="3"/>
        <v>0.98689350976685575</v>
      </c>
    </row>
    <row r="28" spans="1:13" x14ac:dyDescent="0.25">
      <c r="A28" s="2">
        <v>67</v>
      </c>
      <c r="B28" s="2">
        <v>1</v>
      </c>
      <c r="C28" s="2" t="s">
        <v>18</v>
      </c>
      <c r="D28" s="2" t="s">
        <v>17</v>
      </c>
      <c r="E28" s="2" t="s">
        <v>11</v>
      </c>
      <c r="F28" s="2">
        <v>132</v>
      </c>
      <c r="G28" s="2">
        <v>3</v>
      </c>
      <c r="H28" s="2">
        <v>14</v>
      </c>
      <c r="I28" s="2">
        <v>0.14199999999999999</v>
      </c>
      <c r="J28" s="4">
        <f t="shared" si="0"/>
        <v>0.37333333333333335</v>
      </c>
      <c r="K28" s="4">
        <f t="shared" si="1"/>
        <v>7.1581600504095774E-2</v>
      </c>
      <c r="L28" s="4">
        <f t="shared" si="2"/>
        <v>0.62666666666666671</v>
      </c>
      <c r="M28" s="4">
        <f t="shared" si="3"/>
        <v>0.92841839949590421</v>
      </c>
    </row>
    <row r="29" spans="1:13" x14ac:dyDescent="0.25">
      <c r="A29" s="2">
        <v>68</v>
      </c>
      <c r="B29" s="2">
        <v>1</v>
      </c>
      <c r="C29" s="2" t="s">
        <v>18</v>
      </c>
      <c r="D29" s="2" t="s">
        <v>17</v>
      </c>
      <c r="E29" s="2" t="s">
        <v>11</v>
      </c>
      <c r="F29" s="2">
        <v>132</v>
      </c>
      <c r="G29" s="2">
        <v>4</v>
      </c>
      <c r="H29" s="2">
        <v>17</v>
      </c>
      <c r="I29" s="2">
        <v>1.37</v>
      </c>
      <c r="J29" s="4">
        <f t="shared" si="0"/>
        <v>0.45333333333333331</v>
      </c>
      <c r="K29" s="4">
        <f t="shared" si="1"/>
        <v>0.69061121613106502</v>
      </c>
      <c r="L29" s="4">
        <f t="shared" si="2"/>
        <v>0.54666666666666663</v>
      </c>
      <c r="M29" s="4">
        <f t="shared" si="3"/>
        <v>0.30938878386893498</v>
      </c>
    </row>
    <row r="30" spans="1:13" x14ac:dyDescent="0.25">
      <c r="A30" s="2">
        <v>69</v>
      </c>
      <c r="B30" s="2">
        <v>1</v>
      </c>
      <c r="C30" s="2" t="s">
        <v>18</v>
      </c>
      <c r="D30" s="2" t="s">
        <v>17</v>
      </c>
      <c r="E30" s="2" t="s">
        <v>12</v>
      </c>
      <c r="F30" s="2">
        <v>263</v>
      </c>
      <c r="G30" s="2">
        <v>1</v>
      </c>
      <c r="H30" s="2">
        <v>8</v>
      </c>
      <c r="I30" s="2">
        <v>0.20100000000000001</v>
      </c>
      <c r="J30" s="4">
        <f t="shared" si="0"/>
        <v>0.21333333333333335</v>
      </c>
      <c r="K30" s="4">
        <f t="shared" si="1"/>
        <v>0.10132325141776939</v>
      </c>
      <c r="L30" s="4">
        <f t="shared" si="2"/>
        <v>0.78666666666666663</v>
      </c>
      <c r="M30" s="4">
        <f t="shared" si="3"/>
        <v>0.89867674858223057</v>
      </c>
    </row>
    <row r="31" spans="1:13" x14ac:dyDescent="0.25">
      <c r="A31" s="2">
        <v>70</v>
      </c>
      <c r="B31" s="2">
        <v>1</v>
      </c>
      <c r="C31" s="2" t="s">
        <v>18</v>
      </c>
      <c r="D31" s="2" t="s">
        <v>17</v>
      </c>
      <c r="E31" s="2" t="s">
        <v>12</v>
      </c>
      <c r="F31" s="2">
        <v>263</v>
      </c>
      <c r="G31" s="2">
        <v>2</v>
      </c>
      <c r="H31" s="2">
        <v>3</v>
      </c>
      <c r="I31" s="2">
        <v>3.7999999999999999E-2</v>
      </c>
      <c r="J31" s="4">
        <f t="shared" si="0"/>
        <v>0.08</v>
      </c>
      <c r="K31" s="4">
        <f t="shared" si="1"/>
        <v>1.9155639571518588E-2</v>
      </c>
      <c r="L31" s="4">
        <f t="shared" si="2"/>
        <v>0.92</v>
      </c>
      <c r="M31" s="4">
        <f t="shared" si="3"/>
        <v>0.98084436042848144</v>
      </c>
    </row>
    <row r="32" spans="1:13" x14ac:dyDescent="0.25">
      <c r="A32" s="2">
        <v>71</v>
      </c>
      <c r="B32" s="2">
        <v>1</v>
      </c>
      <c r="C32" s="2" t="s">
        <v>18</v>
      </c>
      <c r="D32" s="2" t="s">
        <v>17</v>
      </c>
      <c r="E32" s="2" t="s">
        <v>12</v>
      </c>
      <c r="F32" s="2">
        <v>263</v>
      </c>
      <c r="G32" s="2">
        <v>3</v>
      </c>
      <c r="H32" s="2">
        <v>1</v>
      </c>
      <c r="I32" s="2">
        <v>1E-3</v>
      </c>
      <c r="J32" s="4">
        <f t="shared" si="0"/>
        <v>2.6666666666666668E-2</v>
      </c>
      <c r="K32" s="4">
        <f t="shared" si="1"/>
        <v>5.0409577819785758E-4</v>
      </c>
      <c r="L32" s="4">
        <f t="shared" si="2"/>
        <v>0.97333333333333338</v>
      </c>
      <c r="M32" s="4">
        <f t="shared" si="3"/>
        <v>0.99949590422180212</v>
      </c>
    </row>
    <row r="33" spans="1:13" x14ac:dyDescent="0.25">
      <c r="A33" s="2">
        <v>72</v>
      </c>
      <c r="B33" s="2">
        <v>1</v>
      </c>
      <c r="C33" s="2" t="s">
        <v>18</v>
      </c>
      <c r="D33" s="2" t="s">
        <v>17</v>
      </c>
      <c r="E33" s="2" t="s">
        <v>12</v>
      </c>
      <c r="F33" s="2">
        <v>263</v>
      </c>
      <c r="G33" s="2">
        <v>4</v>
      </c>
      <c r="H33" s="2">
        <v>6</v>
      </c>
      <c r="I33" s="2">
        <v>0.15</v>
      </c>
      <c r="J33" s="4">
        <f t="shared" si="0"/>
        <v>0.16</v>
      </c>
      <c r="K33" s="4">
        <f t="shared" si="1"/>
        <v>7.5614366729678639E-2</v>
      </c>
      <c r="L33" s="4">
        <f t="shared" si="2"/>
        <v>0.84</v>
      </c>
      <c r="M33" s="4">
        <f t="shared" si="3"/>
        <v>0.92438563327032131</v>
      </c>
    </row>
    <row r="34" spans="1:13" x14ac:dyDescent="0.25">
      <c r="A34" s="2">
        <v>73</v>
      </c>
      <c r="B34" s="2">
        <v>1</v>
      </c>
      <c r="C34" s="2" t="s">
        <v>18</v>
      </c>
      <c r="D34" s="2" t="s">
        <v>17</v>
      </c>
      <c r="E34" s="2" t="s">
        <v>13</v>
      </c>
      <c r="F34" s="2">
        <v>526</v>
      </c>
      <c r="G34" s="2">
        <v>1</v>
      </c>
      <c r="H34" s="2">
        <v>12</v>
      </c>
      <c r="I34" s="2">
        <v>0.17100000000000001</v>
      </c>
      <c r="J34" s="4">
        <f t="shared" si="0"/>
        <v>0.32</v>
      </c>
      <c r="K34" s="4">
        <f t="shared" si="1"/>
        <v>8.6200378071833658E-2</v>
      </c>
      <c r="L34" s="4">
        <f t="shared" si="2"/>
        <v>0.67999999999999994</v>
      </c>
      <c r="M34" s="4">
        <f t="shared" si="3"/>
        <v>0.91379962192816633</v>
      </c>
    </row>
    <row r="35" spans="1:13" x14ac:dyDescent="0.25">
      <c r="A35" s="2">
        <v>74</v>
      </c>
      <c r="B35" s="2">
        <v>1</v>
      </c>
      <c r="C35" s="2" t="s">
        <v>18</v>
      </c>
      <c r="D35" s="2" t="s">
        <v>17</v>
      </c>
      <c r="E35" s="2" t="s">
        <v>13</v>
      </c>
      <c r="F35" s="2">
        <v>526</v>
      </c>
      <c r="G35" s="2">
        <v>2</v>
      </c>
      <c r="H35" s="2">
        <v>10</v>
      </c>
      <c r="I35" s="2">
        <v>0.14099999999999999</v>
      </c>
      <c r="J35" s="4">
        <f t="shared" si="0"/>
        <v>0.26666666666666666</v>
      </c>
      <c r="K35" s="4">
        <f t="shared" si="1"/>
        <v>7.1077504725897911E-2</v>
      </c>
      <c r="L35" s="4">
        <f t="shared" si="2"/>
        <v>0.73333333333333339</v>
      </c>
      <c r="M35" s="4">
        <f t="shared" si="3"/>
        <v>0.92892249527410209</v>
      </c>
    </row>
    <row r="36" spans="1:13" x14ac:dyDescent="0.25">
      <c r="A36" s="2">
        <v>75</v>
      </c>
      <c r="B36" s="2">
        <v>1</v>
      </c>
      <c r="C36" s="2" t="s">
        <v>18</v>
      </c>
      <c r="D36" s="2" t="s">
        <v>17</v>
      </c>
      <c r="E36" s="2" t="s">
        <v>13</v>
      </c>
      <c r="F36" s="2">
        <v>526</v>
      </c>
      <c r="G36" s="2">
        <v>3</v>
      </c>
      <c r="H36" s="2">
        <v>3</v>
      </c>
      <c r="I36" s="2">
        <v>4.1000000000000002E-2</v>
      </c>
      <c r="J36" s="4">
        <f t="shared" si="0"/>
        <v>0.08</v>
      </c>
      <c r="K36" s="4">
        <f t="shared" si="1"/>
        <v>2.0667926906112164E-2</v>
      </c>
      <c r="L36" s="4">
        <f t="shared" si="2"/>
        <v>0.92</v>
      </c>
      <c r="M36" s="4">
        <f t="shared" si="3"/>
        <v>0.97933207309388781</v>
      </c>
    </row>
    <row r="37" spans="1:13" x14ac:dyDescent="0.25">
      <c r="A37" s="2">
        <v>76</v>
      </c>
      <c r="B37" s="2">
        <v>1</v>
      </c>
      <c r="C37" s="2" t="s">
        <v>18</v>
      </c>
      <c r="D37" s="2" t="s">
        <v>17</v>
      </c>
      <c r="E37" s="2" t="s">
        <v>13</v>
      </c>
      <c r="F37" s="2">
        <v>526</v>
      </c>
      <c r="G37" s="2">
        <v>4</v>
      </c>
      <c r="H37" s="2">
        <v>7</v>
      </c>
      <c r="I37" s="2">
        <v>3.2000000000000001E-2</v>
      </c>
      <c r="J37" s="4">
        <f t="shared" si="0"/>
        <v>0.18666666666666668</v>
      </c>
      <c r="K37" s="4">
        <f t="shared" si="1"/>
        <v>1.6131064902331443E-2</v>
      </c>
      <c r="L37" s="4">
        <f t="shared" si="2"/>
        <v>0.81333333333333335</v>
      </c>
      <c r="M37" s="4">
        <f t="shared" si="3"/>
        <v>0.9838689350976686</v>
      </c>
    </row>
    <row r="38" spans="1:13" x14ac:dyDescent="0.25">
      <c r="A38" s="2">
        <v>77</v>
      </c>
      <c r="B38" s="2">
        <v>1</v>
      </c>
      <c r="C38" s="2" t="s">
        <v>18</v>
      </c>
      <c r="D38" s="2" t="s">
        <v>17</v>
      </c>
      <c r="E38" s="2" t="s">
        <v>14</v>
      </c>
      <c r="F38" s="2">
        <v>1052</v>
      </c>
      <c r="G38" s="2">
        <v>1</v>
      </c>
      <c r="H38" s="2">
        <v>0</v>
      </c>
      <c r="I38" s="2">
        <v>0</v>
      </c>
      <c r="J38" s="4">
        <f t="shared" si="0"/>
        <v>0</v>
      </c>
      <c r="K38" s="4">
        <f t="shared" si="1"/>
        <v>0</v>
      </c>
      <c r="L38" s="4">
        <f t="shared" si="2"/>
        <v>1</v>
      </c>
      <c r="M38" s="4">
        <f t="shared" si="3"/>
        <v>1</v>
      </c>
    </row>
    <row r="39" spans="1:13" x14ac:dyDescent="0.25">
      <c r="A39" s="2">
        <v>78</v>
      </c>
      <c r="B39" s="2">
        <v>1</v>
      </c>
      <c r="C39" s="2" t="s">
        <v>18</v>
      </c>
      <c r="D39" s="2" t="s">
        <v>17</v>
      </c>
      <c r="E39" s="2" t="s">
        <v>14</v>
      </c>
      <c r="F39" s="2">
        <v>1052</v>
      </c>
      <c r="G39" s="2">
        <v>2</v>
      </c>
      <c r="H39" s="2">
        <v>0</v>
      </c>
      <c r="I39" s="2">
        <v>0</v>
      </c>
      <c r="J39" s="4">
        <f t="shared" si="0"/>
        <v>0</v>
      </c>
      <c r="K39" s="4">
        <f t="shared" si="1"/>
        <v>0</v>
      </c>
      <c r="L39" s="4">
        <f t="shared" si="2"/>
        <v>1</v>
      </c>
      <c r="M39" s="4">
        <f t="shared" si="3"/>
        <v>1</v>
      </c>
    </row>
    <row r="40" spans="1:13" x14ac:dyDescent="0.25">
      <c r="A40" s="2">
        <v>79</v>
      </c>
      <c r="B40" s="2">
        <v>1</v>
      </c>
      <c r="C40" s="2" t="s">
        <v>18</v>
      </c>
      <c r="D40" s="2" t="s">
        <v>17</v>
      </c>
      <c r="E40" s="2" t="s">
        <v>14</v>
      </c>
      <c r="F40" s="2">
        <v>1052</v>
      </c>
      <c r="G40" s="2">
        <v>3</v>
      </c>
      <c r="H40" s="2">
        <v>0</v>
      </c>
      <c r="I40" s="2">
        <v>0</v>
      </c>
      <c r="J40" s="4">
        <f t="shared" si="0"/>
        <v>0</v>
      </c>
      <c r="K40" s="4">
        <f t="shared" si="1"/>
        <v>0</v>
      </c>
      <c r="L40" s="4">
        <f t="shared" si="2"/>
        <v>1</v>
      </c>
      <c r="M40" s="4">
        <f t="shared" si="3"/>
        <v>1</v>
      </c>
    </row>
    <row r="41" spans="1:13" x14ac:dyDescent="0.25">
      <c r="A41" s="2">
        <v>80</v>
      </c>
      <c r="B41" s="2">
        <v>1</v>
      </c>
      <c r="C41" s="2" t="s">
        <v>18</v>
      </c>
      <c r="D41" s="2" t="s">
        <v>17</v>
      </c>
      <c r="E41" s="2" t="s">
        <v>14</v>
      </c>
      <c r="F41" s="2">
        <v>1052</v>
      </c>
      <c r="G41" s="2">
        <v>4</v>
      </c>
      <c r="H41" s="2">
        <v>1</v>
      </c>
      <c r="I41" s="2">
        <v>0.03</v>
      </c>
      <c r="J41" s="4">
        <f t="shared" si="0"/>
        <v>2.6666666666666668E-2</v>
      </c>
      <c r="K41" s="4">
        <f t="shared" si="1"/>
        <v>1.5122873345935728E-2</v>
      </c>
      <c r="L41" s="4">
        <f t="shared" si="2"/>
        <v>0.97333333333333338</v>
      </c>
      <c r="M41" s="4">
        <f t="shared" si="3"/>
        <v>0.98487712665406424</v>
      </c>
    </row>
    <row r="42" spans="1:13" x14ac:dyDescent="0.25">
      <c r="A42" s="2">
        <v>81</v>
      </c>
      <c r="B42" s="2">
        <v>1</v>
      </c>
      <c r="C42" s="2" t="s">
        <v>18</v>
      </c>
      <c r="D42" s="2" t="s">
        <v>17</v>
      </c>
      <c r="E42" s="2" t="s">
        <v>15</v>
      </c>
      <c r="F42" s="2">
        <v>2104</v>
      </c>
      <c r="G42" s="2">
        <v>1</v>
      </c>
      <c r="H42" s="2">
        <v>0</v>
      </c>
      <c r="I42" s="2">
        <v>0</v>
      </c>
      <c r="J42" s="4">
        <f t="shared" si="0"/>
        <v>0</v>
      </c>
      <c r="K42" s="4">
        <f t="shared" si="1"/>
        <v>0</v>
      </c>
      <c r="L42" s="4">
        <f t="shared" si="2"/>
        <v>1</v>
      </c>
      <c r="M42" s="4">
        <f t="shared" si="3"/>
        <v>1</v>
      </c>
    </row>
    <row r="43" spans="1:13" x14ac:dyDescent="0.25">
      <c r="A43" s="2">
        <v>82</v>
      </c>
      <c r="B43" s="2">
        <v>1</v>
      </c>
      <c r="C43" s="2" t="s">
        <v>18</v>
      </c>
      <c r="D43" s="2" t="s">
        <v>17</v>
      </c>
      <c r="E43" s="2" t="s">
        <v>15</v>
      </c>
      <c r="F43" s="2">
        <v>2104</v>
      </c>
      <c r="G43" s="2">
        <v>2</v>
      </c>
      <c r="H43" s="2">
        <v>0</v>
      </c>
      <c r="I43" s="2">
        <v>0</v>
      </c>
      <c r="J43" s="4">
        <f t="shared" si="0"/>
        <v>0</v>
      </c>
      <c r="K43" s="4">
        <f t="shared" si="1"/>
        <v>0</v>
      </c>
      <c r="L43" s="4">
        <f t="shared" si="2"/>
        <v>1</v>
      </c>
      <c r="M43" s="4">
        <f t="shared" si="3"/>
        <v>1</v>
      </c>
    </row>
    <row r="44" spans="1:13" x14ac:dyDescent="0.25">
      <c r="A44" s="2">
        <v>83</v>
      </c>
      <c r="B44" s="2">
        <v>1</v>
      </c>
      <c r="C44" s="2" t="s">
        <v>18</v>
      </c>
      <c r="D44" s="2" t="s">
        <v>17</v>
      </c>
      <c r="E44" s="2" t="s">
        <v>15</v>
      </c>
      <c r="F44" s="2">
        <v>2104</v>
      </c>
      <c r="G44" s="2">
        <v>3</v>
      </c>
      <c r="H44" s="2">
        <v>0</v>
      </c>
      <c r="I44" s="2">
        <v>0</v>
      </c>
      <c r="J44" s="4">
        <f t="shared" si="0"/>
        <v>0</v>
      </c>
      <c r="K44" s="4">
        <f t="shared" si="1"/>
        <v>0</v>
      </c>
      <c r="L44" s="4">
        <f t="shared" si="2"/>
        <v>1</v>
      </c>
      <c r="M44" s="4">
        <f t="shared" si="3"/>
        <v>1</v>
      </c>
    </row>
    <row r="45" spans="1:13" x14ac:dyDescent="0.25">
      <c r="A45" s="2">
        <v>84</v>
      </c>
      <c r="B45" s="2">
        <v>1</v>
      </c>
      <c r="C45" s="2" t="s">
        <v>18</v>
      </c>
      <c r="D45" s="2" t="s">
        <v>17</v>
      </c>
      <c r="E45" s="2" t="s">
        <v>15</v>
      </c>
      <c r="F45" s="2">
        <v>2104</v>
      </c>
      <c r="G45" s="2">
        <v>4</v>
      </c>
      <c r="H45" s="2">
        <v>0</v>
      </c>
      <c r="I45" s="2">
        <v>0</v>
      </c>
      <c r="J45" s="4">
        <f t="shared" si="0"/>
        <v>0</v>
      </c>
      <c r="K45" s="4">
        <f t="shared" si="1"/>
        <v>0</v>
      </c>
      <c r="L45" s="4">
        <f t="shared" si="2"/>
        <v>1</v>
      </c>
      <c r="M45" s="4">
        <f t="shared" si="3"/>
        <v>1</v>
      </c>
    </row>
    <row r="46" spans="1:13" x14ac:dyDescent="0.25">
      <c r="A46" s="2">
        <v>125</v>
      </c>
      <c r="B46" s="2">
        <v>1</v>
      </c>
      <c r="C46" s="2" t="s">
        <v>16</v>
      </c>
      <c r="D46" s="2" t="s">
        <v>17</v>
      </c>
      <c r="E46" s="2" t="s">
        <v>7</v>
      </c>
      <c r="F46" s="2">
        <v>0</v>
      </c>
      <c r="G46" s="2">
        <v>1</v>
      </c>
      <c r="H46" s="2">
        <v>26</v>
      </c>
      <c r="I46" s="2">
        <v>0.93700000000000006</v>
      </c>
      <c r="J46" s="4">
        <v>1</v>
      </c>
      <c r="K46" s="4">
        <v>1</v>
      </c>
      <c r="L46" s="4">
        <v>0</v>
      </c>
      <c r="M46" s="4">
        <v>0</v>
      </c>
    </row>
    <row r="47" spans="1:13" x14ac:dyDescent="0.25">
      <c r="A47" s="2">
        <v>126</v>
      </c>
      <c r="B47" s="2">
        <v>1</v>
      </c>
      <c r="C47" s="2" t="s">
        <v>16</v>
      </c>
      <c r="D47" s="2" t="s">
        <v>17</v>
      </c>
      <c r="E47" s="2" t="s">
        <v>7</v>
      </c>
      <c r="F47" s="2">
        <v>0</v>
      </c>
      <c r="G47" s="2">
        <v>2</v>
      </c>
      <c r="H47" s="2">
        <v>2</v>
      </c>
      <c r="I47" s="2">
        <v>7.9000000000000001E-2</v>
      </c>
      <c r="J47" s="4">
        <v>1</v>
      </c>
      <c r="K47" s="4">
        <v>1</v>
      </c>
      <c r="L47" s="4">
        <v>0</v>
      </c>
      <c r="M47" s="4">
        <v>0</v>
      </c>
    </row>
    <row r="48" spans="1:13" x14ac:dyDescent="0.25">
      <c r="A48" s="2">
        <v>127</v>
      </c>
      <c r="B48" s="2">
        <v>1</v>
      </c>
      <c r="C48" s="2" t="s">
        <v>16</v>
      </c>
      <c r="D48" s="2" t="s">
        <v>17</v>
      </c>
      <c r="E48" s="2" t="s">
        <v>7</v>
      </c>
      <c r="F48" s="2">
        <v>0</v>
      </c>
      <c r="G48" s="2">
        <v>3</v>
      </c>
      <c r="H48" s="2">
        <v>2</v>
      </c>
      <c r="I48" s="2">
        <v>4.3999999999999997E-2</v>
      </c>
      <c r="J48" s="4">
        <v>1</v>
      </c>
      <c r="K48" s="4">
        <v>1</v>
      </c>
      <c r="L48" s="4">
        <v>0</v>
      </c>
      <c r="M48" s="4">
        <v>0</v>
      </c>
    </row>
    <row r="49" spans="1:13" x14ac:dyDescent="0.25">
      <c r="A49" s="2">
        <v>169</v>
      </c>
      <c r="B49" s="2">
        <v>1</v>
      </c>
      <c r="C49" s="2" t="s">
        <v>16</v>
      </c>
      <c r="D49" s="2" t="s">
        <v>17</v>
      </c>
      <c r="E49" s="2" t="s">
        <v>19</v>
      </c>
      <c r="F49" s="2">
        <v>4</v>
      </c>
      <c r="G49" s="2">
        <v>1</v>
      </c>
      <c r="H49" s="2">
        <v>9</v>
      </c>
      <c r="I49" s="2">
        <v>0.47199999999999998</v>
      </c>
      <c r="J49" s="4">
        <f>H49/AVERAGE($H$46:$H$48)</f>
        <v>0.9</v>
      </c>
      <c r="K49" s="4">
        <v>1</v>
      </c>
      <c r="L49" s="4">
        <f>1-(H49/AVERAGE($H$46:$H$48))</f>
        <v>9.9999999999999978E-2</v>
      </c>
      <c r="M49" s="4">
        <v>0</v>
      </c>
    </row>
    <row r="50" spans="1:13" x14ac:dyDescent="0.25">
      <c r="A50" s="2">
        <v>170</v>
      </c>
      <c r="B50" s="2">
        <v>1</v>
      </c>
      <c r="C50" s="2" t="s">
        <v>16</v>
      </c>
      <c r="D50" s="2" t="s">
        <v>17</v>
      </c>
      <c r="E50" s="2" t="s">
        <v>19</v>
      </c>
      <c r="F50" s="2">
        <v>4</v>
      </c>
      <c r="G50" s="2">
        <v>2</v>
      </c>
      <c r="H50" s="2">
        <v>0</v>
      </c>
      <c r="I50" s="2">
        <v>0</v>
      </c>
      <c r="J50" s="4">
        <f t="shared" ref="J50:J76" si="4">H50/AVERAGE($H$46:$H$48)</f>
        <v>0</v>
      </c>
      <c r="K50" s="4">
        <f t="shared" ref="K50:K76" si="5">I50/AVERAGE($I$46:$I$48)</f>
        <v>0</v>
      </c>
      <c r="L50" s="4">
        <f t="shared" ref="L50:L76" si="6">1-(H50/AVERAGE($H$46:$H$48))</f>
        <v>1</v>
      </c>
      <c r="M50" s="4">
        <f t="shared" ref="M50:M76" si="7">1-(I50/AVERAGE($I$46:$I$48))</f>
        <v>1</v>
      </c>
    </row>
    <row r="51" spans="1:13" x14ac:dyDescent="0.25">
      <c r="A51" s="2">
        <v>171</v>
      </c>
      <c r="B51" s="2">
        <v>1</v>
      </c>
      <c r="C51" s="2" t="s">
        <v>16</v>
      </c>
      <c r="D51" s="2" t="s">
        <v>17</v>
      </c>
      <c r="E51" s="2" t="s">
        <v>19</v>
      </c>
      <c r="F51" s="2">
        <v>4</v>
      </c>
      <c r="G51" s="2">
        <v>3</v>
      </c>
      <c r="H51" s="2">
        <v>7</v>
      </c>
      <c r="I51" s="2">
        <v>0.24299999999999999</v>
      </c>
      <c r="J51" s="4">
        <f t="shared" si="4"/>
        <v>0.7</v>
      </c>
      <c r="K51" s="4">
        <f t="shared" si="5"/>
        <v>0.68773584905660379</v>
      </c>
      <c r="L51" s="4">
        <f t="shared" si="6"/>
        <v>0.30000000000000004</v>
      </c>
      <c r="M51" s="4">
        <f t="shared" si="7"/>
        <v>0.31226415094339621</v>
      </c>
    </row>
    <row r="52" spans="1:13" x14ac:dyDescent="0.25">
      <c r="A52" s="2">
        <v>172</v>
      </c>
      <c r="B52" s="2">
        <v>1</v>
      </c>
      <c r="C52" s="2" t="s">
        <v>16</v>
      </c>
      <c r="D52" s="2" t="s">
        <v>17</v>
      </c>
      <c r="E52" s="2" t="s">
        <v>19</v>
      </c>
      <c r="F52" s="2">
        <v>4</v>
      </c>
      <c r="G52" s="2">
        <v>4</v>
      </c>
      <c r="H52" s="2">
        <v>12</v>
      </c>
      <c r="I52" s="2">
        <v>0.42099999999999999</v>
      </c>
      <c r="J52" s="4">
        <v>1</v>
      </c>
      <c r="K52" s="4">
        <v>1</v>
      </c>
      <c r="L52" s="4">
        <v>0</v>
      </c>
      <c r="M52" s="4">
        <v>0</v>
      </c>
    </row>
    <row r="53" spans="1:13" x14ac:dyDescent="0.25">
      <c r="A53" s="2">
        <v>173</v>
      </c>
      <c r="B53" s="2">
        <v>1</v>
      </c>
      <c r="C53" s="2" t="s">
        <v>16</v>
      </c>
      <c r="D53" s="2" t="s">
        <v>17</v>
      </c>
      <c r="E53" s="2" t="s">
        <v>20</v>
      </c>
      <c r="F53" s="2">
        <v>8</v>
      </c>
      <c r="G53" s="2">
        <v>1</v>
      </c>
      <c r="H53" s="2">
        <v>5</v>
      </c>
      <c r="I53" s="2">
        <v>0.19700000000000001</v>
      </c>
      <c r="J53" s="4">
        <f t="shared" si="4"/>
        <v>0.5</v>
      </c>
      <c r="K53" s="4">
        <f t="shared" si="5"/>
        <v>0.5575471698113208</v>
      </c>
      <c r="L53" s="4">
        <f t="shared" si="6"/>
        <v>0.5</v>
      </c>
      <c r="M53" s="4">
        <f t="shared" si="7"/>
        <v>0.4424528301886792</v>
      </c>
    </row>
    <row r="54" spans="1:13" x14ac:dyDescent="0.25">
      <c r="A54" s="2">
        <v>174</v>
      </c>
      <c r="B54" s="2">
        <v>1</v>
      </c>
      <c r="C54" s="2" t="s">
        <v>16</v>
      </c>
      <c r="D54" s="2" t="s">
        <v>17</v>
      </c>
      <c r="E54" s="2" t="s">
        <v>20</v>
      </c>
      <c r="F54" s="2">
        <v>8</v>
      </c>
      <c r="G54" s="2">
        <v>2</v>
      </c>
      <c r="H54" s="2">
        <v>5</v>
      </c>
      <c r="I54" s="2">
        <v>9.2999999999999999E-2</v>
      </c>
      <c r="J54" s="4">
        <f t="shared" si="4"/>
        <v>0.5</v>
      </c>
      <c r="K54" s="4">
        <f t="shared" si="5"/>
        <v>0.26320754716981132</v>
      </c>
      <c r="L54" s="4">
        <f t="shared" si="6"/>
        <v>0.5</v>
      </c>
      <c r="M54" s="4">
        <f t="shared" si="7"/>
        <v>0.73679245283018868</v>
      </c>
    </row>
    <row r="55" spans="1:13" x14ac:dyDescent="0.25">
      <c r="A55" s="2">
        <v>175</v>
      </c>
      <c r="B55" s="2">
        <v>1</v>
      </c>
      <c r="C55" s="2" t="s">
        <v>16</v>
      </c>
      <c r="D55" s="2" t="s">
        <v>17</v>
      </c>
      <c r="E55" s="2" t="s">
        <v>20</v>
      </c>
      <c r="F55" s="2">
        <v>8</v>
      </c>
      <c r="G55" s="2">
        <v>3</v>
      </c>
      <c r="H55" s="2">
        <v>3</v>
      </c>
      <c r="I55" s="2">
        <v>5.8999999999999997E-2</v>
      </c>
      <c r="J55" s="4">
        <f t="shared" si="4"/>
        <v>0.3</v>
      </c>
      <c r="K55" s="4">
        <f t="shared" si="5"/>
        <v>0.16698113207547169</v>
      </c>
      <c r="L55" s="4">
        <f t="shared" si="6"/>
        <v>0.7</v>
      </c>
      <c r="M55" s="4">
        <f t="shared" si="7"/>
        <v>0.83301886792452828</v>
      </c>
    </row>
    <row r="56" spans="1:13" x14ac:dyDescent="0.25">
      <c r="A56" s="2">
        <v>176</v>
      </c>
      <c r="B56" s="2">
        <v>1</v>
      </c>
      <c r="C56" s="2" t="s">
        <v>16</v>
      </c>
      <c r="D56" s="2" t="s">
        <v>17</v>
      </c>
      <c r="E56" s="2" t="s">
        <v>20</v>
      </c>
      <c r="F56" s="2">
        <v>8</v>
      </c>
      <c r="G56" s="2">
        <v>4</v>
      </c>
      <c r="H56" s="2">
        <v>7</v>
      </c>
      <c r="I56" s="2">
        <v>1.0999999999999999E-2</v>
      </c>
      <c r="J56" s="4">
        <f t="shared" si="4"/>
        <v>0.7</v>
      </c>
      <c r="K56" s="4">
        <f t="shared" si="5"/>
        <v>3.113207547169811E-2</v>
      </c>
      <c r="L56" s="4">
        <f t="shared" si="6"/>
        <v>0.30000000000000004</v>
      </c>
      <c r="M56" s="4">
        <f t="shared" si="7"/>
        <v>0.96886792452830184</v>
      </c>
    </row>
    <row r="57" spans="1:13" x14ac:dyDescent="0.25">
      <c r="A57" s="2">
        <v>177</v>
      </c>
      <c r="B57" s="2">
        <v>1</v>
      </c>
      <c r="C57" s="2" t="s">
        <v>16</v>
      </c>
      <c r="D57" s="2" t="s">
        <v>17</v>
      </c>
      <c r="E57" s="2" t="s">
        <v>21</v>
      </c>
      <c r="F57" s="2">
        <v>16</v>
      </c>
      <c r="G57" s="2">
        <v>1</v>
      </c>
      <c r="H57" s="2">
        <v>8</v>
      </c>
      <c r="I57" s="2">
        <v>0.44900000000000001</v>
      </c>
      <c r="J57" s="4">
        <f t="shared" si="4"/>
        <v>0.8</v>
      </c>
      <c r="K57" s="4">
        <v>1</v>
      </c>
      <c r="L57" s="4">
        <f t="shared" si="6"/>
        <v>0.19999999999999996</v>
      </c>
      <c r="M57" s="4">
        <v>0</v>
      </c>
    </row>
    <row r="58" spans="1:13" x14ac:dyDescent="0.25">
      <c r="A58" s="2">
        <v>178</v>
      </c>
      <c r="B58" s="2">
        <v>1</v>
      </c>
      <c r="C58" s="2" t="s">
        <v>16</v>
      </c>
      <c r="D58" s="2" t="s">
        <v>17</v>
      </c>
      <c r="E58" s="2" t="s">
        <v>21</v>
      </c>
      <c r="F58" s="2">
        <v>16</v>
      </c>
      <c r="G58" s="2">
        <v>2</v>
      </c>
      <c r="H58" s="2">
        <v>16</v>
      </c>
      <c r="I58" s="2">
        <v>0.307</v>
      </c>
      <c r="J58" s="4">
        <v>1</v>
      </c>
      <c r="K58" s="4">
        <f t="shared" si="5"/>
        <v>0.86886792452830186</v>
      </c>
      <c r="L58" s="4">
        <v>0</v>
      </c>
      <c r="M58" s="4">
        <f t="shared" si="7"/>
        <v>0.13113207547169814</v>
      </c>
    </row>
    <row r="59" spans="1:13" x14ac:dyDescent="0.25">
      <c r="A59" s="2">
        <v>179</v>
      </c>
      <c r="B59" s="2">
        <v>1</v>
      </c>
      <c r="C59" s="2" t="s">
        <v>16</v>
      </c>
      <c r="D59" s="2" t="s">
        <v>17</v>
      </c>
      <c r="E59" s="2" t="s">
        <v>21</v>
      </c>
      <c r="F59" s="2">
        <v>16</v>
      </c>
      <c r="G59" s="2">
        <v>3</v>
      </c>
      <c r="H59" s="2">
        <v>1</v>
      </c>
      <c r="I59" s="2">
        <v>1.4999999999999999E-2</v>
      </c>
      <c r="J59" s="4">
        <f t="shared" si="4"/>
        <v>0.1</v>
      </c>
      <c r="K59" s="4">
        <f t="shared" si="5"/>
        <v>4.2452830188679243E-2</v>
      </c>
      <c r="L59" s="4">
        <f t="shared" si="6"/>
        <v>0.9</v>
      </c>
      <c r="M59" s="4">
        <f t="shared" si="7"/>
        <v>0.95754716981132071</v>
      </c>
    </row>
    <row r="60" spans="1:13" x14ac:dyDescent="0.25">
      <c r="A60" s="2">
        <v>180</v>
      </c>
      <c r="B60" s="2">
        <v>1</v>
      </c>
      <c r="C60" s="2" t="s">
        <v>16</v>
      </c>
      <c r="D60" s="2" t="s">
        <v>17</v>
      </c>
      <c r="E60" s="2" t="s">
        <v>21</v>
      </c>
      <c r="F60" s="2">
        <v>16</v>
      </c>
      <c r="G60" s="2">
        <v>4</v>
      </c>
      <c r="H60" s="2">
        <v>4</v>
      </c>
      <c r="I60" s="2">
        <v>0.36499999999999999</v>
      </c>
      <c r="J60" s="4">
        <f t="shared" si="4"/>
        <v>0.4</v>
      </c>
      <c r="K60" s="4">
        <v>1</v>
      </c>
      <c r="L60" s="4">
        <f t="shared" si="6"/>
        <v>0.6</v>
      </c>
      <c r="M60" s="4">
        <v>0</v>
      </c>
    </row>
    <row r="61" spans="1:13" x14ac:dyDescent="0.25">
      <c r="A61" s="2">
        <v>181</v>
      </c>
      <c r="B61" s="2">
        <v>1</v>
      </c>
      <c r="C61" s="2" t="s">
        <v>16</v>
      </c>
      <c r="D61" s="2" t="s">
        <v>17</v>
      </c>
      <c r="E61" s="2" t="s">
        <v>9</v>
      </c>
      <c r="F61" s="2">
        <v>33</v>
      </c>
      <c r="G61" s="2">
        <v>1</v>
      </c>
      <c r="H61" s="2">
        <v>12</v>
      </c>
      <c r="I61" s="2">
        <v>1.8320000000000001</v>
      </c>
      <c r="J61" s="4">
        <v>1</v>
      </c>
      <c r="K61" s="4">
        <v>1</v>
      </c>
      <c r="L61" s="4">
        <v>0</v>
      </c>
      <c r="M61" s="4">
        <v>0</v>
      </c>
    </row>
    <row r="62" spans="1:13" x14ac:dyDescent="0.25">
      <c r="A62" s="2">
        <v>182</v>
      </c>
      <c r="B62" s="2">
        <v>1</v>
      </c>
      <c r="C62" s="2" t="s">
        <v>16</v>
      </c>
      <c r="D62" s="2" t="s">
        <v>17</v>
      </c>
      <c r="E62" s="2" t="s">
        <v>9</v>
      </c>
      <c r="F62" s="2">
        <v>33</v>
      </c>
      <c r="G62" s="2">
        <v>2</v>
      </c>
      <c r="H62" s="2">
        <v>9</v>
      </c>
      <c r="I62" s="2">
        <v>1.6</v>
      </c>
      <c r="J62" s="4">
        <f t="shared" si="4"/>
        <v>0.9</v>
      </c>
      <c r="K62" s="4">
        <v>1</v>
      </c>
      <c r="L62" s="4">
        <f t="shared" si="6"/>
        <v>9.9999999999999978E-2</v>
      </c>
      <c r="M62" s="4">
        <v>0</v>
      </c>
    </row>
    <row r="63" spans="1:13" x14ac:dyDescent="0.25">
      <c r="A63" s="2">
        <v>183</v>
      </c>
      <c r="B63" s="2">
        <v>1</v>
      </c>
      <c r="C63" s="2" t="s">
        <v>16</v>
      </c>
      <c r="D63" s="2" t="s">
        <v>17</v>
      </c>
      <c r="E63" s="2" t="s">
        <v>9</v>
      </c>
      <c r="F63" s="2">
        <v>33</v>
      </c>
      <c r="G63" s="2">
        <v>3</v>
      </c>
      <c r="H63" s="2">
        <v>17</v>
      </c>
      <c r="I63" s="2">
        <v>0.70399999999999996</v>
      </c>
      <c r="J63" s="4">
        <v>1</v>
      </c>
      <c r="K63" s="4">
        <v>1</v>
      </c>
      <c r="L63" s="4">
        <v>0</v>
      </c>
      <c r="M63" s="4">
        <v>0</v>
      </c>
    </row>
    <row r="64" spans="1:13" x14ac:dyDescent="0.25">
      <c r="A64" s="2">
        <v>184</v>
      </c>
      <c r="B64" s="2">
        <v>1</v>
      </c>
      <c r="C64" s="2" t="s">
        <v>16</v>
      </c>
      <c r="D64" s="2" t="s">
        <v>17</v>
      </c>
      <c r="E64" s="2" t="s">
        <v>9</v>
      </c>
      <c r="F64" s="2">
        <v>33</v>
      </c>
      <c r="G64" s="2">
        <v>4</v>
      </c>
      <c r="H64" s="2">
        <v>1</v>
      </c>
      <c r="I64" s="2">
        <v>0.06</v>
      </c>
      <c r="J64" s="4">
        <f t="shared" si="4"/>
        <v>0.1</v>
      </c>
      <c r="K64" s="4">
        <f t="shared" si="5"/>
        <v>0.16981132075471697</v>
      </c>
      <c r="L64" s="4">
        <f t="shared" si="6"/>
        <v>0.9</v>
      </c>
      <c r="M64" s="4">
        <f t="shared" si="7"/>
        <v>0.83018867924528306</v>
      </c>
    </row>
    <row r="65" spans="1:13" x14ac:dyDescent="0.25">
      <c r="A65" s="2">
        <v>185</v>
      </c>
      <c r="B65" s="2">
        <v>1</v>
      </c>
      <c r="C65" s="2" t="s">
        <v>16</v>
      </c>
      <c r="D65" s="2" t="s">
        <v>17</v>
      </c>
      <c r="E65" s="2" t="s">
        <v>10</v>
      </c>
      <c r="F65" s="2">
        <v>66</v>
      </c>
      <c r="G65" s="2">
        <v>1</v>
      </c>
      <c r="H65" s="2">
        <v>1</v>
      </c>
      <c r="I65" s="2">
        <v>7.0000000000000001E-3</v>
      </c>
      <c r="J65" s="4">
        <f t="shared" si="4"/>
        <v>0.1</v>
      </c>
      <c r="K65" s="4">
        <f t="shared" si="5"/>
        <v>1.981132075471698E-2</v>
      </c>
      <c r="L65" s="4">
        <f t="shared" si="6"/>
        <v>0.9</v>
      </c>
      <c r="M65" s="4">
        <f t="shared" si="7"/>
        <v>0.98018867924528297</v>
      </c>
    </row>
    <row r="66" spans="1:13" x14ac:dyDescent="0.25">
      <c r="A66" s="2">
        <v>186</v>
      </c>
      <c r="B66" s="2">
        <v>1</v>
      </c>
      <c r="C66" s="2" t="s">
        <v>16</v>
      </c>
      <c r="D66" s="2" t="s">
        <v>17</v>
      </c>
      <c r="E66" s="2" t="s">
        <v>10</v>
      </c>
      <c r="F66" s="2">
        <v>66</v>
      </c>
      <c r="G66" s="2">
        <v>2</v>
      </c>
      <c r="H66" s="2">
        <v>3</v>
      </c>
      <c r="I66" s="2">
        <v>1.4999999999999999E-2</v>
      </c>
      <c r="J66" s="4">
        <f t="shared" si="4"/>
        <v>0.3</v>
      </c>
      <c r="K66" s="4">
        <f t="shared" si="5"/>
        <v>4.2452830188679243E-2</v>
      </c>
      <c r="L66" s="4">
        <f t="shared" si="6"/>
        <v>0.7</v>
      </c>
      <c r="M66" s="4">
        <f t="shared" si="7"/>
        <v>0.95754716981132071</v>
      </c>
    </row>
    <row r="67" spans="1:13" x14ac:dyDescent="0.25">
      <c r="A67" s="2">
        <v>187</v>
      </c>
      <c r="B67" s="2">
        <v>1</v>
      </c>
      <c r="C67" s="2" t="s">
        <v>16</v>
      </c>
      <c r="D67" s="2" t="s">
        <v>17</v>
      </c>
      <c r="E67" s="2" t="s">
        <v>10</v>
      </c>
      <c r="F67" s="2">
        <v>66</v>
      </c>
      <c r="G67" s="2">
        <v>3</v>
      </c>
      <c r="H67" s="2">
        <v>9</v>
      </c>
      <c r="I67" s="2">
        <v>0.13900000000000001</v>
      </c>
      <c r="J67" s="4">
        <f t="shared" si="4"/>
        <v>0.9</v>
      </c>
      <c r="K67" s="4">
        <f t="shared" si="5"/>
        <v>0.39339622641509436</v>
      </c>
      <c r="L67" s="4">
        <f t="shared" si="6"/>
        <v>9.9999999999999978E-2</v>
      </c>
      <c r="M67" s="4">
        <f t="shared" si="7"/>
        <v>0.60660377358490569</v>
      </c>
    </row>
    <row r="68" spans="1:13" x14ac:dyDescent="0.25">
      <c r="A68" s="2">
        <v>188</v>
      </c>
      <c r="B68" s="2">
        <v>1</v>
      </c>
      <c r="C68" s="2" t="s">
        <v>16</v>
      </c>
      <c r="D68" s="2" t="s">
        <v>17</v>
      </c>
      <c r="E68" s="2" t="s">
        <v>10</v>
      </c>
      <c r="F68" s="2">
        <v>66</v>
      </c>
      <c r="G68" s="2">
        <v>4</v>
      </c>
      <c r="H68" s="2">
        <v>0</v>
      </c>
      <c r="I68" s="2">
        <v>0</v>
      </c>
      <c r="J68" s="4">
        <f t="shared" si="4"/>
        <v>0</v>
      </c>
      <c r="K68" s="4">
        <f t="shared" si="5"/>
        <v>0</v>
      </c>
      <c r="L68" s="4">
        <f t="shared" si="6"/>
        <v>1</v>
      </c>
      <c r="M68" s="4">
        <f t="shared" si="7"/>
        <v>1</v>
      </c>
    </row>
    <row r="69" spans="1:13" x14ac:dyDescent="0.25">
      <c r="A69" s="2">
        <v>189</v>
      </c>
      <c r="B69" s="2">
        <v>1</v>
      </c>
      <c r="C69" s="2" t="s">
        <v>16</v>
      </c>
      <c r="D69" s="2" t="s">
        <v>17</v>
      </c>
      <c r="E69" s="2" t="s">
        <v>11</v>
      </c>
      <c r="F69" s="2">
        <v>132</v>
      </c>
      <c r="G69" s="2">
        <v>1</v>
      </c>
      <c r="H69" s="2">
        <v>2</v>
      </c>
      <c r="I69" s="2">
        <v>1.4E-2</v>
      </c>
      <c r="J69" s="4">
        <f t="shared" si="4"/>
        <v>0.2</v>
      </c>
      <c r="K69" s="4">
        <f t="shared" si="5"/>
        <v>3.962264150943396E-2</v>
      </c>
      <c r="L69" s="4">
        <f t="shared" si="6"/>
        <v>0.8</v>
      </c>
      <c r="M69" s="4">
        <f t="shared" si="7"/>
        <v>0.96037735849056605</v>
      </c>
    </row>
    <row r="70" spans="1:13" x14ac:dyDescent="0.25">
      <c r="A70" s="2">
        <v>190</v>
      </c>
      <c r="B70" s="2">
        <v>1</v>
      </c>
      <c r="C70" s="2" t="s">
        <v>16</v>
      </c>
      <c r="D70" s="2" t="s">
        <v>17</v>
      </c>
      <c r="E70" s="2" t="s">
        <v>11</v>
      </c>
      <c r="F70" s="2">
        <v>132</v>
      </c>
      <c r="G70" s="2">
        <v>2</v>
      </c>
      <c r="H70" s="2">
        <v>1</v>
      </c>
      <c r="I70" s="2">
        <v>3.0000000000000001E-3</v>
      </c>
      <c r="J70" s="4">
        <f t="shared" si="4"/>
        <v>0.1</v>
      </c>
      <c r="K70" s="4">
        <f t="shared" si="5"/>
        <v>8.4905660377358489E-3</v>
      </c>
      <c r="L70" s="4">
        <f t="shared" si="6"/>
        <v>0.9</v>
      </c>
      <c r="M70" s="4">
        <f t="shared" si="7"/>
        <v>0.9915094339622641</v>
      </c>
    </row>
    <row r="71" spans="1:13" x14ac:dyDescent="0.25">
      <c r="A71" s="2">
        <v>191</v>
      </c>
      <c r="B71" s="2">
        <v>1</v>
      </c>
      <c r="C71" s="2" t="s">
        <v>16</v>
      </c>
      <c r="D71" s="2" t="s">
        <v>17</v>
      </c>
      <c r="E71" s="2" t="s">
        <v>11</v>
      </c>
      <c r="F71" s="2">
        <v>132</v>
      </c>
      <c r="G71" s="2">
        <v>3</v>
      </c>
      <c r="H71" s="2">
        <v>1</v>
      </c>
      <c r="I71" s="2">
        <v>1E-3</v>
      </c>
      <c r="J71" s="4">
        <f t="shared" si="4"/>
        <v>0.1</v>
      </c>
      <c r="K71" s="4">
        <f t="shared" si="5"/>
        <v>2.8301886792452833E-3</v>
      </c>
      <c r="L71" s="4">
        <f t="shared" si="6"/>
        <v>0.9</v>
      </c>
      <c r="M71" s="4">
        <f t="shared" si="7"/>
        <v>0.99716981132075466</v>
      </c>
    </row>
    <row r="72" spans="1:13" x14ac:dyDescent="0.25">
      <c r="A72" s="2">
        <v>192</v>
      </c>
      <c r="B72" s="2">
        <v>1</v>
      </c>
      <c r="C72" s="2" t="s">
        <v>16</v>
      </c>
      <c r="D72" s="2" t="s">
        <v>17</v>
      </c>
      <c r="E72" s="2" t="s">
        <v>11</v>
      </c>
      <c r="F72" s="2">
        <v>132</v>
      </c>
      <c r="G72" s="2">
        <v>4</v>
      </c>
      <c r="H72" s="2">
        <v>1</v>
      </c>
      <c r="I72" s="2">
        <v>1E-3</v>
      </c>
      <c r="J72" s="4">
        <f t="shared" si="4"/>
        <v>0.1</v>
      </c>
      <c r="K72" s="4">
        <f t="shared" si="5"/>
        <v>2.8301886792452833E-3</v>
      </c>
      <c r="L72" s="4">
        <f t="shared" si="6"/>
        <v>0.9</v>
      </c>
      <c r="M72" s="4">
        <f t="shared" si="7"/>
        <v>0.99716981132075466</v>
      </c>
    </row>
    <row r="73" spans="1:13" x14ac:dyDescent="0.25">
      <c r="A73" s="2">
        <v>193</v>
      </c>
      <c r="B73" s="2">
        <v>1</v>
      </c>
      <c r="C73" s="2" t="s">
        <v>16</v>
      </c>
      <c r="D73" s="2" t="s">
        <v>17</v>
      </c>
      <c r="E73" s="2" t="s">
        <v>12</v>
      </c>
      <c r="F73" s="2">
        <v>263</v>
      </c>
      <c r="G73" s="2">
        <v>1</v>
      </c>
      <c r="H73" s="2">
        <v>11</v>
      </c>
      <c r="I73" s="2">
        <v>0.19600000000000001</v>
      </c>
      <c r="J73" s="4">
        <v>1</v>
      </c>
      <c r="K73" s="4">
        <f t="shared" si="5"/>
        <v>0.55471698113207546</v>
      </c>
      <c r="L73" s="4">
        <v>0</v>
      </c>
      <c r="M73" s="4">
        <f t="shared" si="7"/>
        <v>0.44528301886792454</v>
      </c>
    </row>
    <row r="74" spans="1:13" x14ac:dyDescent="0.25">
      <c r="A74" s="2">
        <v>194</v>
      </c>
      <c r="B74" s="2">
        <v>1</v>
      </c>
      <c r="C74" s="2" t="s">
        <v>16</v>
      </c>
      <c r="D74" s="2" t="s">
        <v>17</v>
      </c>
      <c r="E74" s="2" t="s">
        <v>12</v>
      </c>
      <c r="F74" s="2">
        <v>263</v>
      </c>
      <c r="G74" s="2">
        <v>2</v>
      </c>
      <c r="H74" s="2">
        <v>0</v>
      </c>
      <c r="I74" s="2">
        <v>0</v>
      </c>
      <c r="J74" s="4">
        <f t="shared" si="4"/>
        <v>0</v>
      </c>
      <c r="K74" s="4">
        <f t="shared" si="5"/>
        <v>0</v>
      </c>
      <c r="L74" s="4">
        <f t="shared" si="6"/>
        <v>1</v>
      </c>
      <c r="M74" s="4">
        <f t="shared" si="7"/>
        <v>1</v>
      </c>
    </row>
    <row r="75" spans="1:13" x14ac:dyDescent="0.25">
      <c r="A75" s="2">
        <v>195</v>
      </c>
      <c r="B75" s="2">
        <v>1</v>
      </c>
      <c r="C75" s="2" t="s">
        <v>16</v>
      </c>
      <c r="D75" s="2" t="s">
        <v>17</v>
      </c>
      <c r="E75" s="2" t="s">
        <v>12</v>
      </c>
      <c r="F75" s="2">
        <v>263</v>
      </c>
      <c r="G75" s="2">
        <v>3</v>
      </c>
      <c r="H75" s="2">
        <v>0</v>
      </c>
      <c r="I75" s="2">
        <v>0</v>
      </c>
      <c r="J75" s="4">
        <f t="shared" si="4"/>
        <v>0</v>
      </c>
      <c r="K75" s="4">
        <f t="shared" si="5"/>
        <v>0</v>
      </c>
      <c r="L75" s="4">
        <f t="shared" si="6"/>
        <v>1</v>
      </c>
      <c r="M75" s="4">
        <f t="shared" si="7"/>
        <v>1</v>
      </c>
    </row>
    <row r="76" spans="1:13" x14ac:dyDescent="0.25">
      <c r="A76" s="2">
        <v>196</v>
      </c>
      <c r="B76" s="2">
        <v>1</v>
      </c>
      <c r="C76" s="2" t="s">
        <v>16</v>
      </c>
      <c r="D76" s="2" t="s">
        <v>17</v>
      </c>
      <c r="E76" s="2" t="s">
        <v>12</v>
      </c>
      <c r="F76" s="2">
        <v>263</v>
      </c>
      <c r="G76" s="2">
        <v>4</v>
      </c>
      <c r="H76" s="2">
        <v>0</v>
      </c>
      <c r="I76" s="2">
        <v>0</v>
      </c>
      <c r="J76" s="4">
        <f t="shared" si="4"/>
        <v>0</v>
      </c>
      <c r="K76" s="4">
        <f t="shared" si="5"/>
        <v>0</v>
      </c>
      <c r="L76" s="4">
        <f t="shared" si="6"/>
        <v>1</v>
      </c>
      <c r="M76" s="4">
        <f t="shared" si="7"/>
        <v>1</v>
      </c>
    </row>
    <row r="77" spans="1:13" x14ac:dyDescent="0.25">
      <c r="A77" s="2">
        <v>1</v>
      </c>
      <c r="B77" s="2">
        <v>2</v>
      </c>
      <c r="C77" s="2" t="s">
        <v>18</v>
      </c>
      <c r="D77" s="2" t="s">
        <v>17</v>
      </c>
      <c r="E77" s="2" t="s">
        <v>7</v>
      </c>
      <c r="F77" s="2">
        <v>0</v>
      </c>
      <c r="G77" s="2">
        <v>1</v>
      </c>
      <c r="H77" s="2">
        <v>24</v>
      </c>
      <c r="I77" s="2">
        <v>2.0619999999999998</v>
      </c>
      <c r="J77" s="4">
        <v>1</v>
      </c>
      <c r="K77" s="4">
        <v>1</v>
      </c>
      <c r="L77" s="4">
        <v>0</v>
      </c>
      <c r="M77" s="4">
        <v>0</v>
      </c>
    </row>
    <row r="78" spans="1:13" x14ac:dyDescent="0.25">
      <c r="A78" s="2">
        <v>2</v>
      </c>
      <c r="B78" s="2">
        <v>2</v>
      </c>
      <c r="C78" s="2" t="s">
        <v>18</v>
      </c>
      <c r="D78" s="2" t="s">
        <v>17</v>
      </c>
      <c r="E78" s="2" t="s">
        <v>7</v>
      </c>
      <c r="F78" s="2">
        <v>0</v>
      </c>
      <c r="G78" s="2">
        <v>2</v>
      </c>
      <c r="H78" s="2">
        <v>12</v>
      </c>
      <c r="I78" s="2">
        <v>1.6160000000000001</v>
      </c>
      <c r="J78" s="4">
        <v>1</v>
      </c>
      <c r="K78" s="4">
        <v>1</v>
      </c>
      <c r="L78" s="4">
        <v>0</v>
      </c>
      <c r="M78" s="4">
        <v>0</v>
      </c>
    </row>
    <row r="79" spans="1:13" x14ac:dyDescent="0.25">
      <c r="A79" s="2">
        <v>3</v>
      </c>
      <c r="B79" s="2">
        <v>2</v>
      </c>
      <c r="C79" s="2" t="s">
        <v>18</v>
      </c>
      <c r="D79" s="2" t="s">
        <v>17</v>
      </c>
      <c r="E79" s="2" t="s">
        <v>7</v>
      </c>
      <c r="F79" s="2">
        <v>0</v>
      </c>
      <c r="G79" s="2">
        <v>3</v>
      </c>
      <c r="H79" s="2">
        <v>25</v>
      </c>
      <c r="I79" s="2">
        <v>1.125</v>
      </c>
      <c r="J79" s="4">
        <v>1</v>
      </c>
      <c r="K79" s="4">
        <v>1</v>
      </c>
      <c r="L79" s="4">
        <v>0</v>
      </c>
      <c r="M79" s="4">
        <v>0</v>
      </c>
    </row>
    <row r="80" spans="1:13" x14ac:dyDescent="0.25">
      <c r="A80" s="2">
        <v>4</v>
      </c>
      <c r="B80" s="2">
        <v>2</v>
      </c>
      <c r="C80" s="2" t="s">
        <v>18</v>
      </c>
      <c r="D80" s="2" t="s">
        <v>17</v>
      </c>
      <c r="E80" s="2" t="s">
        <v>7</v>
      </c>
      <c r="F80" s="2">
        <v>0</v>
      </c>
      <c r="G80" s="2">
        <v>4</v>
      </c>
      <c r="H80" s="2">
        <v>55</v>
      </c>
      <c r="I80" s="2">
        <v>2.125</v>
      </c>
      <c r="J80" s="4">
        <v>1</v>
      </c>
      <c r="K80" s="4">
        <v>1</v>
      </c>
      <c r="L80" s="4">
        <v>0</v>
      </c>
      <c r="M80" s="4">
        <v>0</v>
      </c>
    </row>
    <row r="81" spans="1:13" x14ac:dyDescent="0.25">
      <c r="A81" s="2">
        <v>45</v>
      </c>
      <c r="B81" s="2">
        <v>2</v>
      </c>
      <c r="C81" s="2" t="s">
        <v>18</v>
      </c>
      <c r="D81" s="2" t="s">
        <v>17</v>
      </c>
      <c r="E81" s="2" t="s">
        <v>19</v>
      </c>
      <c r="F81" s="2">
        <v>4</v>
      </c>
      <c r="G81" s="2">
        <v>1</v>
      </c>
      <c r="H81" s="2">
        <v>15</v>
      </c>
      <c r="I81" s="2">
        <v>0.59699999999999998</v>
      </c>
      <c r="J81" s="4">
        <f>H81/AVERAGE($H$77:$H$80)</f>
        <v>0.51724137931034486</v>
      </c>
      <c r="K81" s="4">
        <f>I81/AVERAGE($I$77:$I$80)</f>
        <v>0.34468822170900693</v>
      </c>
      <c r="L81" s="4">
        <f>1-(H81/AVERAGE($H$77:$H$80))</f>
        <v>0.48275862068965514</v>
      </c>
      <c r="M81" s="4">
        <f>1-(I81/AVERAGE($I$77:$I$80))</f>
        <v>0.65531177829099307</v>
      </c>
    </row>
    <row r="82" spans="1:13" x14ac:dyDescent="0.25">
      <c r="A82" s="2">
        <v>46</v>
      </c>
      <c r="B82" s="2">
        <v>2</v>
      </c>
      <c r="C82" s="2" t="s">
        <v>18</v>
      </c>
      <c r="D82" s="2" t="s">
        <v>17</v>
      </c>
      <c r="E82" s="2" t="s">
        <v>19</v>
      </c>
      <c r="F82" s="2">
        <v>4</v>
      </c>
      <c r="G82" s="2">
        <v>2</v>
      </c>
      <c r="H82" s="2">
        <v>21</v>
      </c>
      <c r="I82" s="2">
        <v>1.0029999999999999</v>
      </c>
      <c r="J82" s="4">
        <f t="shared" ref="J82:J120" si="8">H82/AVERAGE($H$77:$H$80)</f>
        <v>0.72413793103448276</v>
      </c>
      <c r="K82" s="4">
        <f t="shared" ref="K82:K120" si="9">I82/AVERAGE($I$77:$I$80)</f>
        <v>0.57909930715935332</v>
      </c>
      <c r="L82" s="4">
        <f t="shared" ref="L82:L120" si="10">1-(H82/AVERAGE($H$77:$H$80))</f>
        <v>0.27586206896551724</v>
      </c>
      <c r="M82" s="4">
        <f t="shared" ref="M82:M120" si="11">1-(I82/AVERAGE($I$77:$I$80))</f>
        <v>0.42090069284064668</v>
      </c>
    </row>
    <row r="83" spans="1:13" x14ac:dyDescent="0.25">
      <c r="A83" s="2">
        <v>47</v>
      </c>
      <c r="B83" s="2">
        <v>2</v>
      </c>
      <c r="C83" s="2" t="s">
        <v>18</v>
      </c>
      <c r="D83" s="2" t="s">
        <v>17</v>
      </c>
      <c r="E83" s="2" t="s">
        <v>19</v>
      </c>
      <c r="F83" s="2">
        <v>4</v>
      </c>
      <c r="G83" s="2">
        <v>3</v>
      </c>
      <c r="H83" s="2">
        <v>24</v>
      </c>
      <c r="I83" s="2">
        <v>0.78100000000000003</v>
      </c>
      <c r="J83" s="4">
        <f t="shared" si="8"/>
        <v>0.82758620689655171</v>
      </c>
      <c r="K83" s="4">
        <f t="shared" si="9"/>
        <v>0.45092378752886836</v>
      </c>
      <c r="L83" s="4">
        <f t="shared" si="10"/>
        <v>0.17241379310344829</v>
      </c>
      <c r="M83" s="4">
        <f t="shared" si="11"/>
        <v>0.5490762124711317</v>
      </c>
    </row>
    <row r="84" spans="1:13" x14ac:dyDescent="0.25">
      <c r="A84" s="2">
        <v>48</v>
      </c>
      <c r="B84" s="2">
        <v>2</v>
      </c>
      <c r="C84" s="2" t="s">
        <v>18</v>
      </c>
      <c r="D84" s="2" t="s">
        <v>17</v>
      </c>
      <c r="E84" s="2" t="s">
        <v>19</v>
      </c>
      <c r="F84" s="2">
        <v>4</v>
      </c>
      <c r="G84" s="2">
        <v>4</v>
      </c>
      <c r="H84" s="2">
        <v>16</v>
      </c>
      <c r="I84" s="2">
        <v>1.125</v>
      </c>
      <c r="J84" s="4">
        <f t="shared" si="8"/>
        <v>0.55172413793103448</v>
      </c>
      <c r="K84" s="4">
        <f t="shared" si="9"/>
        <v>0.64953810623556585</v>
      </c>
      <c r="L84" s="4">
        <f t="shared" si="10"/>
        <v>0.44827586206896552</v>
      </c>
      <c r="M84" s="4">
        <f t="shared" si="11"/>
        <v>0.35046189376443415</v>
      </c>
    </row>
    <row r="85" spans="1:13" x14ac:dyDescent="0.25">
      <c r="A85" s="2">
        <v>49</v>
      </c>
      <c r="B85" s="2">
        <v>2</v>
      </c>
      <c r="C85" s="2" t="s">
        <v>18</v>
      </c>
      <c r="D85" s="2" t="s">
        <v>17</v>
      </c>
      <c r="E85" s="2" t="s">
        <v>20</v>
      </c>
      <c r="F85" s="2">
        <v>8</v>
      </c>
      <c r="G85" s="2">
        <v>1</v>
      </c>
      <c r="H85" s="2">
        <v>16</v>
      </c>
      <c r="I85" s="2">
        <v>0.60399999999999998</v>
      </c>
      <c r="J85" s="4">
        <f t="shared" si="8"/>
        <v>0.55172413793103448</v>
      </c>
      <c r="K85" s="4">
        <f t="shared" si="9"/>
        <v>0.34872979214780597</v>
      </c>
      <c r="L85" s="4">
        <f t="shared" si="10"/>
        <v>0.44827586206896552</v>
      </c>
      <c r="M85" s="4">
        <f t="shared" si="11"/>
        <v>0.65127020785219403</v>
      </c>
    </row>
    <row r="86" spans="1:13" x14ac:dyDescent="0.25">
      <c r="A86" s="2">
        <v>50</v>
      </c>
      <c r="B86" s="2">
        <v>2</v>
      </c>
      <c r="C86" s="2" t="s">
        <v>18</v>
      </c>
      <c r="D86" s="2" t="s">
        <v>17</v>
      </c>
      <c r="E86" s="2" t="s">
        <v>20</v>
      </c>
      <c r="F86" s="2">
        <v>8</v>
      </c>
      <c r="G86" s="2">
        <v>2</v>
      </c>
      <c r="H86" s="2">
        <v>4</v>
      </c>
      <c r="I86" s="2">
        <v>6.5000000000000002E-2</v>
      </c>
      <c r="J86" s="4">
        <f t="shared" si="8"/>
        <v>0.13793103448275862</v>
      </c>
      <c r="K86" s="4">
        <f t="shared" si="9"/>
        <v>3.7528868360277134E-2</v>
      </c>
      <c r="L86" s="4">
        <f t="shared" si="10"/>
        <v>0.86206896551724133</v>
      </c>
      <c r="M86" s="4">
        <f t="shared" si="11"/>
        <v>0.96247113163972287</v>
      </c>
    </row>
    <row r="87" spans="1:13" x14ac:dyDescent="0.25">
      <c r="A87" s="2">
        <v>51</v>
      </c>
      <c r="B87" s="2">
        <v>2</v>
      </c>
      <c r="C87" s="2" t="s">
        <v>18</v>
      </c>
      <c r="D87" s="2" t="s">
        <v>17</v>
      </c>
      <c r="E87" s="2" t="s">
        <v>20</v>
      </c>
      <c r="F87" s="2">
        <v>8</v>
      </c>
      <c r="G87" s="2">
        <v>3</v>
      </c>
      <c r="H87" s="2">
        <v>22</v>
      </c>
      <c r="I87" s="2">
        <v>1.776</v>
      </c>
      <c r="J87" s="4">
        <f t="shared" si="8"/>
        <v>0.75862068965517238</v>
      </c>
      <c r="K87" s="4">
        <v>1</v>
      </c>
      <c r="L87" s="4">
        <f t="shared" si="10"/>
        <v>0.24137931034482762</v>
      </c>
      <c r="M87" s="4">
        <v>0</v>
      </c>
    </row>
    <row r="88" spans="1:13" x14ac:dyDescent="0.25">
      <c r="A88" s="2">
        <v>52</v>
      </c>
      <c r="B88" s="2">
        <v>2</v>
      </c>
      <c r="C88" s="2" t="s">
        <v>18</v>
      </c>
      <c r="D88" s="2" t="s">
        <v>17</v>
      </c>
      <c r="E88" s="2" t="s">
        <v>20</v>
      </c>
      <c r="F88" s="2">
        <v>8</v>
      </c>
      <c r="G88" s="2">
        <v>4</v>
      </c>
      <c r="H88" s="2">
        <v>42</v>
      </c>
      <c r="I88" s="2">
        <v>2.0390000000000001</v>
      </c>
      <c r="J88" s="4">
        <v>1</v>
      </c>
      <c r="K88" s="4">
        <v>1</v>
      </c>
      <c r="L88" s="4">
        <v>0</v>
      </c>
      <c r="M88" s="4">
        <v>0</v>
      </c>
    </row>
    <row r="89" spans="1:13" x14ac:dyDescent="0.25">
      <c r="A89" s="2">
        <v>53</v>
      </c>
      <c r="B89" s="2">
        <v>2</v>
      </c>
      <c r="C89" s="2" t="s">
        <v>18</v>
      </c>
      <c r="D89" s="2" t="s">
        <v>17</v>
      </c>
      <c r="E89" s="2" t="s">
        <v>21</v>
      </c>
      <c r="F89" s="2">
        <v>16</v>
      </c>
      <c r="G89" s="2">
        <v>1</v>
      </c>
      <c r="H89" s="2">
        <v>11</v>
      </c>
      <c r="I89" s="2">
        <v>0.29799999999999999</v>
      </c>
      <c r="J89" s="4">
        <f t="shared" si="8"/>
        <v>0.37931034482758619</v>
      </c>
      <c r="K89" s="4">
        <f t="shared" si="9"/>
        <v>0.17205542725173209</v>
      </c>
      <c r="L89" s="4">
        <f t="shared" si="10"/>
        <v>0.62068965517241381</v>
      </c>
      <c r="M89" s="4">
        <f t="shared" si="11"/>
        <v>0.82794457274826794</v>
      </c>
    </row>
    <row r="90" spans="1:13" x14ac:dyDescent="0.25">
      <c r="A90" s="2">
        <v>54</v>
      </c>
      <c r="B90" s="2">
        <v>2</v>
      </c>
      <c r="C90" s="2" t="s">
        <v>18</v>
      </c>
      <c r="D90" s="2" t="s">
        <v>17</v>
      </c>
      <c r="E90" s="2" t="s">
        <v>21</v>
      </c>
      <c r="F90" s="2">
        <v>16</v>
      </c>
      <c r="G90" s="2">
        <v>2</v>
      </c>
      <c r="H90" s="2">
        <v>15</v>
      </c>
      <c r="I90" s="2">
        <v>0.35499999999999998</v>
      </c>
      <c r="J90" s="4">
        <f t="shared" si="8"/>
        <v>0.51724137931034486</v>
      </c>
      <c r="K90" s="4">
        <f t="shared" si="9"/>
        <v>0.20496535796766743</v>
      </c>
      <c r="L90" s="4">
        <f t="shared" si="10"/>
        <v>0.48275862068965514</v>
      </c>
      <c r="M90" s="4">
        <f t="shared" si="11"/>
        <v>0.79503464203233254</v>
      </c>
    </row>
    <row r="91" spans="1:13" x14ac:dyDescent="0.25">
      <c r="A91" s="2">
        <v>55</v>
      </c>
      <c r="B91" s="2">
        <v>2</v>
      </c>
      <c r="C91" s="2" t="s">
        <v>18</v>
      </c>
      <c r="D91" s="2" t="s">
        <v>17</v>
      </c>
      <c r="E91" s="2" t="s">
        <v>21</v>
      </c>
      <c r="F91" s="2">
        <v>16</v>
      </c>
      <c r="G91" s="2">
        <v>3</v>
      </c>
      <c r="H91" s="2">
        <v>12</v>
      </c>
      <c r="I91" s="2">
        <v>0.44</v>
      </c>
      <c r="J91" s="4">
        <f t="shared" si="8"/>
        <v>0.41379310344827586</v>
      </c>
      <c r="K91" s="4">
        <f t="shared" si="9"/>
        <v>0.2540415704387991</v>
      </c>
      <c r="L91" s="4">
        <f t="shared" si="10"/>
        <v>0.5862068965517242</v>
      </c>
      <c r="M91" s="4">
        <f t="shared" si="11"/>
        <v>0.74595842956120095</v>
      </c>
    </row>
    <row r="92" spans="1:13" x14ac:dyDescent="0.25">
      <c r="A92" s="2">
        <v>56</v>
      </c>
      <c r="B92" s="2">
        <v>2</v>
      </c>
      <c r="C92" s="2" t="s">
        <v>18</v>
      </c>
      <c r="D92" s="2" t="s">
        <v>17</v>
      </c>
      <c r="E92" s="2" t="s">
        <v>21</v>
      </c>
      <c r="F92" s="2">
        <v>16</v>
      </c>
      <c r="G92" s="2">
        <v>4</v>
      </c>
      <c r="H92" s="2">
        <v>29</v>
      </c>
      <c r="I92" s="2">
        <v>0.44500000000000001</v>
      </c>
      <c r="J92" s="4">
        <f t="shared" si="8"/>
        <v>1</v>
      </c>
      <c r="K92" s="4">
        <f t="shared" si="9"/>
        <v>0.25692840646651272</v>
      </c>
      <c r="L92" s="4">
        <f t="shared" si="10"/>
        <v>0</v>
      </c>
      <c r="M92" s="4">
        <f t="shared" si="11"/>
        <v>0.74307159353348728</v>
      </c>
    </row>
    <row r="93" spans="1:13" x14ac:dyDescent="0.25">
      <c r="A93" s="2">
        <v>57</v>
      </c>
      <c r="B93" s="2">
        <v>2</v>
      </c>
      <c r="C93" s="2" t="s">
        <v>18</v>
      </c>
      <c r="D93" s="2" t="s">
        <v>17</v>
      </c>
      <c r="E93" s="2" t="s">
        <v>9</v>
      </c>
      <c r="F93" s="2">
        <v>33</v>
      </c>
      <c r="G93" s="2">
        <v>1</v>
      </c>
      <c r="H93" s="2">
        <v>12</v>
      </c>
      <c r="I93" s="2">
        <v>0.71699999999999997</v>
      </c>
      <c r="J93" s="4">
        <f t="shared" si="8"/>
        <v>0.41379310344827586</v>
      </c>
      <c r="K93" s="4">
        <f t="shared" si="9"/>
        <v>0.41397228637413391</v>
      </c>
      <c r="L93" s="4">
        <f t="shared" si="10"/>
        <v>0.5862068965517242</v>
      </c>
      <c r="M93" s="4">
        <f t="shared" si="11"/>
        <v>0.58602771362586603</v>
      </c>
    </row>
    <row r="94" spans="1:13" x14ac:dyDescent="0.25">
      <c r="A94" s="2">
        <v>58</v>
      </c>
      <c r="B94" s="2">
        <v>2</v>
      </c>
      <c r="C94" s="2" t="s">
        <v>18</v>
      </c>
      <c r="D94" s="2" t="s">
        <v>17</v>
      </c>
      <c r="E94" s="2" t="s">
        <v>9</v>
      </c>
      <c r="F94" s="2">
        <v>33</v>
      </c>
      <c r="G94" s="2">
        <v>2</v>
      </c>
      <c r="H94" s="2">
        <v>39</v>
      </c>
      <c r="I94" s="2">
        <v>1.9119999999999999</v>
      </c>
      <c r="J94" s="4">
        <v>1</v>
      </c>
      <c r="K94" s="4">
        <v>1</v>
      </c>
      <c r="L94" s="4">
        <v>0</v>
      </c>
      <c r="M94" s="4">
        <v>0</v>
      </c>
    </row>
    <row r="95" spans="1:13" x14ac:dyDescent="0.25">
      <c r="A95" s="2">
        <v>59</v>
      </c>
      <c r="B95" s="2">
        <v>2</v>
      </c>
      <c r="C95" s="2" t="s">
        <v>18</v>
      </c>
      <c r="D95" s="2" t="s">
        <v>17</v>
      </c>
      <c r="E95" s="2" t="s">
        <v>9</v>
      </c>
      <c r="F95" s="2">
        <v>33</v>
      </c>
      <c r="G95" s="2">
        <v>3</v>
      </c>
      <c r="H95" s="2">
        <v>16</v>
      </c>
      <c r="I95" s="2">
        <v>1.1759999999999999</v>
      </c>
      <c r="J95" s="4">
        <f t="shared" si="8"/>
        <v>0.55172413793103448</v>
      </c>
      <c r="K95" s="4">
        <f t="shared" si="9"/>
        <v>0.67898383371824478</v>
      </c>
      <c r="L95" s="4">
        <f t="shared" si="10"/>
        <v>0.44827586206896552</v>
      </c>
      <c r="M95" s="4">
        <f t="shared" si="11"/>
        <v>0.32101616628175522</v>
      </c>
    </row>
    <row r="96" spans="1:13" x14ac:dyDescent="0.25">
      <c r="A96" s="2">
        <v>60</v>
      </c>
      <c r="B96" s="2">
        <v>2</v>
      </c>
      <c r="C96" s="2" t="s">
        <v>18</v>
      </c>
      <c r="D96" s="2" t="s">
        <v>17</v>
      </c>
      <c r="E96" s="2" t="s">
        <v>9</v>
      </c>
      <c r="F96" s="2">
        <v>33</v>
      </c>
      <c r="G96" s="2">
        <v>4</v>
      </c>
      <c r="H96" s="2">
        <v>29</v>
      </c>
      <c r="I96" s="2">
        <v>1.8560000000000001</v>
      </c>
      <c r="J96" s="4">
        <f t="shared" si="8"/>
        <v>1</v>
      </c>
      <c r="K96" s="4">
        <v>1</v>
      </c>
      <c r="L96" s="4">
        <f t="shared" si="10"/>
        <v>0</v>
      </c>
      <c r="M96" s="4">
        <v>0</v>
      </c>
    </row>
    <row r="97" spans="1:13" x14ac:dyDescent="0.25">
      <c r="A97" s="2">
        <v>61</v>
      </c>
      <c r="B97" s="2">
        <v>2</v>
      </c>
      <c r="C97" s="2" t="s">
        <v>18</v>
      </c>
      <c r="D97" s="2" t="s">
        <v>17</v>
      </c>
      <c r="E97" s="2" t="s">
        <v>10</v>
      </c>
      <c r="F97" s="2">
        <v>66</v>
      </c>
      <c r="G97" s="2">
        <v>1</v>
      </c>
      <c r="H97" s="2">
        <v>18</v>
      </c>
      <c r="I97" s="2">
        <v>0.68899999999999995</v>
      </c>
      <c r="J97" s="4">
        <f t="shared" si="8"/>
        <v>0.62068965517241381</v>
      </c>
      <c r="K97" s="4">
        <f t="shared" si="9"/>
        <v>0.39780600461893761</v>
      </c>
      <c r="L97" s="4">
        <f t="shared" si="10"/>
        <v>0.37931034482758619</v>
      </c>
      <c r="M97" s="4">
        <f t="shared" si="11"/>
        <v>0.60219399538106244</v>
      </c>
    </row>
    <row r="98" spans="1:13" x14ac:dyDescent="0.25">
      <c r="A98" s="2">
        <v>62</v>
      </c>
      <c r="B98" s="2">
        <v>2</v>
      </c>
      <c r="C98" s="2" t="s">
        <v>18</v>
      </c>
      <c r="D98" s="2" t="s">
        <v>17</v>
      </c>
      <c r="E98" s="2" t="s">
        <v>10</v>
      </c>
      <c r="F98" s="2">
        <v>66</v>
      </c>
      <c r="G98" s="2">
        <v>2</v>
      </c>
      <c r="H98" s="2">
        <v>14</v>
      </c>
      <c r="I98" s="2">
        <v>0.42799999999999999</v>
      </c>
      <c r="J98" s="4">
        <f t="shared" si="8"/>
        <v>0.48275862068965519</v>
      </c>
      <c r="K98" s="4">
        <f t="shared" si="9"/>
        <v>0.24711316397228636</v>
      </c>
      <c r="L98" s="4">
        <f t="shared" si="10"/>
        <v>0.51724137931034475</v>
      </c>
      <c r="M98" s="4">
        <f t="shared" si="11"/>
        <v>0.75288683602771367</v>
      </c>
    </row>
    <row r="99" spans="1:13" x14ac:dyDescent="0.25">
      <c r="A99" s="2">
        <v>63</v>
      </c>
      <c r="B99" s="2">
        <v>2</v>
      </c>
      <c r="C99" s="2" t="s">
        <v>18</v>
      </c>
      <c r="D99" s="2" t="s">
        <v>17</v>
      </c>
      <c r="E99" s="2" t="s">
        <v>10</v>
      </c>
      <c r="F99" s="2">
        <v>66</v>
      </c>
      <c r="G99" s="2">
        <v>3</v>
      </c>
      <c r="H99" s="2">
        <v>23</v>
      </c>
      <c r="I99" s="2">
        <v>0.34</v>
      </c>
      <c r="J99" s="4">
        <f t="shared" si="8"/>
        <v>0.7931034482758621</v>
      </c>
      <c r="K99" s="4">
        <f t="shared" si="9"/>
        <v>0.19630484988452657</v>
      </c>
      <c r="L99" s="4">
        <f t="shared" si="10"/>
        <v>0.2068965517241379</v>
      </c>
      <c r="M99" s="4">
        <f t="shared" si="11"/>
        <v>0.80369515011547343</v>
      </c>
    </row>
    <row r="100" spans="1:13" x14ac:dyDescent="0.25">
      <c r="A100" s="2">
        <v>64</v>
      </c>
      <c r="B100" s="2">
        <v>2</v>
      </c>
      <c r="C100" s="2" t="s">
        <v>18</v>
      </c>
      <c r="D100" s="2" t="s">
        <v>17</v>
      </c>
      <c r="E100" s="2" t="s">
        <v>10</v>
      </c>
      <c r="F100" s="2">
        <v>66</v>
      </c>
      <c r="G100" s="2">
        <v>4</v>
      </c>
      <c r="H100" s="2">
        <v>24</v>
      </c>
      <c r="I100" s="2">
        <v>1.008</v>
      </c>
      <c r="J100" s="4">
        <f t="shared" si="8"/>
        <v>0.82758620689655171</v>
      </c>
      <c r="K100" s="4">
        <f t="shared" si="9"/>
        <v>0.58198614318706698</v>
      </c>
      <c r="L100" s="4">
        <f t="shared" si="10"/>
        <v>0.17241379310344829</v>
      </c>
      <c r="M100" s="4">
        <f t="shared" si="11"/>
        <v>0.41801385681293302</v>
      </c>
    </row>
    <row r="101" spans="1:13" x14ac:dyDescent="0.25">
      <c r="A101" s="2">
        <v>65</v>
      </c>
      <c r="B101" s="2">
        <v>2</v>
      </c>
      <c r="C101" s="2" t="s">
        <v>18</v>
      </c>
      <c r="D101" s="2" t="s">
        <v>17</v>
      </c>
      <c r="E101" s="2" t="s">
        <v>11</v>
      </c>
      <c r="F101" s="2">
        <v>132</v>
      </c>
      <c r="G101" s="2">
        <v>1</v>
      </c>
      <c r="H101" s="2">
        <v>26</v>
      </c>
      <c r="I101" s="2">
        <v>0.91400000000000003</v>
      </c>
      <c r="J101" s="4">
        <f t="shared" si="8"/>
        <v>0.89655172413793105</v>
      </c>
      <c r="K101" s="4">
        <f t="shared" si="9"/>
        <v>0.52771362586605086</v>
      </c>
      <c r="L101" s="4">
        <f t="shared" si="10"/>
        <v>0.10344827586206895</v>
      </c>
      <c r="M101" s="4">
        <f t="shared" si="11"/>
        <v>0.47228637413394914</v>
      </c>
    </row>
    <row r="102" spans="1:13" x14ac:dyDescent="0.25">
      <c r="A102" s="2">
        <v>66</v>
      </c>
      <c r="B102" s="2">
        <v>2</v>
      </c>
      <c r="C102" s="2" t="s">
        <v>18</v>
      </c>
      <c r="D102" s="2" t="s">
        <v>17</v>
      </c>
      <c r="E102" s="2" t="s">
        <v>11</v>
      </c>
      <c r="F102" s="2">
        <v>132</v>
      </c>
      <c r="G102" s="2">
        <v>2</v>
      </c>
      <c r="H102" s="2">
        <v>14</v>
      </c>
      <c r="I102" s="2">
        <v>0.61399999999999999</v>
      </c>
      <c r="J102" s="4">
        <f t="shared" si="8"/>
        <v>0.48275862068965519</v>
      </c>
      <c r="K102" s="4">
        <f t="shared" si="9"/>
        <v>0.35450346420323325</v>
      </c>
      <c r="L102" s="4">
        <f t="shared" si="10"/>
        <v>0.51724137931034475</v>
      </c>
      <c r="M102" s="4">
        <f t="shared" si="11"/>
        <v>0.6454965357967668</v>
      </c>
    </row>
    <row r="103" spans="1:13" x14ac:dyDescent="0.25">
      <c r="A103" s="2">
        <v>67</v>
      </c>
      <c r="B103" s="2">
        <v>2</v>
      </c>
      <c r="C103" s="2" t="s">
        <v>18</v>
      </c>
      <c r="D103" s="2" t="s">
        <v>17</v>
      </c>
      <c r="E103" s="2" t="s">
        <v>11</v>
      </c>
      <c r="F103" s="2">
        <v>132</v>
      </c>
      <c r="G103" s="2">
        <v>3</v>
      </c>
      <c r="H103" s="2">
        <v>14</v>
      </c>
      <c r="I103" s="2">
        <v>0.25</v>
      </c>
      <c r="J103" s="4">
        <f t="shared" si="8"/>
        <v>0.48275862068965519</v>
      </c>
      <c r="K103" s="4">
        <f t="shared" si="9"/>
        <v>0.14434180138568128</v>
      </c>
      <c r="L103" s="4">
        <f t="shared" si="10"/>
        <v>0.51724137931034475</v>
      </c>
      <c r="M103" s="4">
        <f t="shared" si="11"/>
        <v>0.85565819861431869</v>
      </c>
    </row>
    <row r="104" spans="1:13" x14ac:dyDescent="0.25">
      <c r="A104" s="2">
        <v>68</v>
      </c>
      <c r="B104" s="2">
        <v>2</v>
      </c>
      <c r="C104" s="2" t="s">
        <v>18</v>
      </c>
      <c r="D104" s="2" t="s">
        <v>17</v>
      </c>
      <c r="E104" s="2" t="s">
        <v>11</v>
      </c>
      <c r="F104" s="2">
        <v>132</v>
      </c>
      <c r="G104" s="2">
        <v>4</v>
      </c>
      <c r="H104" s="2">
        <v>8</v>
      </c>
      <c r="I104" s="2">
        <v>0.08</v>
      </c>
      <c r="J104" s="4">
        <f t="shared" si="8"/>
        <v>0.27586206896551724</v>
      </c>
      <c r="K104" s="4">
        <f t="shared" si="9"/>
        <v>4.6189376443418015E-2</v>
      </c>
      <c r="L104" s="4">
        <f t="shared" si="10"/>
        <v>0.72413793103448276</v>
      </c>
      <c r="M104" s="4">
        <f t="shared" si="11"/>
        <v>0.95381062355658197</v>
      </c>
    </row>
    <row r="105" spans="1:13" x14ac:dyDescent="0.25">
      <c r="A105" s="2">
        <v>69</v>
      </c>
      <c r="B105" s="2">
        <v>2</v>
      </c>
      <c r="C105" s="2" t="s">
        <v>18</v>
      </c>
      <c r="D105" s="2" t="s">
        <v>17</v>
      </c>
      <c r="E105" s="2" t="s">
        <v>12</v>
      </c>
      <c r="F105" s="2">
        <v>263</v>
      </c>
      <c r="G105" s="2">
        <v>1</v>
      </c>
      <c r="H105" s="2">
        <v>4</v>
      </c>
      <c r="I105" s="2">
        <v>4.7E-2</v>
      </c>
      <c r="J105" s="4">
        <f t="shared" si="8"/>
        <v>0.13793103448275862</v>
      </c>
      <c r="K105" s="4">
        <f t="shared" si="9"/>
        <v>2.7136258660508082E-2</v>
      </c>
      <c r="L105" s="4">
        <f t="shared" si="10"/>
        <v>0.86206896551724133</v>
      </c>
      <c r="M105" s="4">
        <f t="shared" si="11"/>
        <v>0.97286374133949194</v>
      </c>
    </row>
    <row r="106" spans="1:13" x14ac:dyDescent="0.25">
      <c r="A106" s="2">
        <v>70</v>
      </c>
      <c r="B106" s="2">
        <v>2</v>
      </c>
      <c r="C106" s="2" t="s">
        <v>18</v>
      </c>
      <c r="D106" s="2" t="s">
        <v>17</v>
      </c>
      <c r="E106" s="2" t="s">
        <v>12</v>
      </c>
      <c r="F106" s="2">
        <v>263</v>
      </c>
      <c r="G106" s="2">
        <v>2</v>
      </c>
      <c r="H106" s="2">
        <v>4</v>
      </c>
      <c r="I106" s="2">
        <v>4.5999999999999999E-2</v>
      </c>
      <c r="J106" s="4">
        <f t="shared" si="8"/>
        <v>0.13793103448275862</v>
      </c>
      <c r="K106" s="4">
        <f t="shared" si="9"/>
        <v>2.6558891454965358E-2</v>
      </c>
      <c r="L106" s="4">
        <f t="shared" si="10"/>
        <v>0.86206896551724133</v>
      </c>
      <c r="M106" s="4">
        <f t="shared" si="11"/>
        <v>0.97344110854503463</v>
      </c>
    </row>
    <row r="107" spans="1:13" x14ac:dyDescent="0.25">
      <c r="A107" s="2">
        <v>71</v>
      </c>
      <c r="B107" s="2">
        <v>2</v>
      </c>
      <c r="C107" s="2" t="s">
        <v>18</v>
      </c>
      <c r="D107" s="2" t="s">
        <v>17</v>
      </c>
      <c r="E107" s="2" t="s">
        <v>12</v>
      </c>
      <c r="F107" s="2">
        <v>263</v>
      </c>
      <c r="G107" s="2">
        <v>3</v>
      </c>
      <c r="H107" s="2">
        <v>5</v>
      </c>
      <c r="I107" s="2">
        <v>1.4999999999999999E-2</v>
      </c>
      <c r="J107" s="4">
        <f t="shared" si="8"/>
        <v>0.17241379310344829</v>
      </c>
      <c r="K107" s="4">
        <f t="shared" si="9"/>
        <v>8.6605080831408769E-3</v>
      </c>
      <c r="L107" s="4">
        <f t="shared" si="10"/>
        <v>0.82758620689655171</v>
      </c>
      <c r="M107" s="4">
        <f t="shared" si="11"/>
        <v>0.99133949191685911</v>
      </c>
    </row>
    <row r="108" spans="1:13" x14ac:dyDescent="0.25">
      <c r="A108" s="2">
        <v>72</v>
      </c>
      <c r="B108" s="2">
        <v>2</v>
      </c>
      <c r="C108" s="2" t="s">
        <v>18</v>
      </c>
      <c r="D108" s="2" t="s">
        <v>17</v>
      </c>
      <c r="E108" s="2" t="s">
        <v>12</v>
      </c>
      <c r="F108" s="2">
        <v>263</v>
      </c>
      <c r="G108" s="2">
        <v>4</v>
      </c>
      <c r="H108" s="2">
        <v>10</v>
      </c>
      <c r="I108" s="2">
        <v>0.123</v>
      </c>
      <c r="J108" s="4">
        <f t="shared" si="8"/>
        <v>0.34482758620689657</v>
      </c>
      <c r="K108" s="4">
        <f t="shared" si="9"/>
        <v>7.1016166281755194E-2</v>
      </c>
      <c r="L108" s="4">
        <f t="shared" si="10"/>
        <v>0.65517241379310343</v>
      </c>
      <c r="M108" s="4">
        <f t="shared" si="11"/>
        <v>0.92898383371824478</v>
      </c>
    </row>
    <row r="109" spans="1:13" x14ac:dyDescent="0.25">
      <c r="A109" s="2">
        <v>73</v>
      </c>
      <c r="B109" s="2">
        <v>2</v>
      </c>
      <c r="C109" s="2" t="s">
        <v>18</v>
      </c>
      <c r="D109" s="2" t="s">
        <v>17</v>
      </c>
      <c r="E109" s="2" t="s">
        <v>13</v>
      </c>
      <c r="F109" s="2">
        <v>526</v>
      </c>
      <c r="G109" s="2">
        <v>1</v>
      </c>
      <c r="H109" s="2">
        <v>13</v>
      </c>
      <c r="I109" s="2">
        <v>0.20899999999999999</v>
      </c>
      <c r="J109" s="4">
        <f t="shared" si="8"/>
        <v>0.44827586206896552</v>
      </c>
      <c r="K109" s="4">
        <f t="shared" si="9"/>
        <v>0.12066974595842955</v>
      </c>
      <c r="L109" s="4">
        <f t="shared" si="10"/>
        <v>0.55172413793103448</v>
      </c>
      <c r="M109" s="4">
        <f t="shared" si="11"/>
        <v>0.87933025404157039</v>
      </c>
    </row>
    <row r="110" spans="1:13" x14ac:dyDescent="0.25">
      <c r="A110" s="2">
        <v>74</v>
      </c>
      <c r="B110" s="2">
        <v>2</v>
      </c>
      <c r="C110" s="2" t="s">
        <v>18</v>
      </c>
      <c r="D110" s="2" t="s">
        <v>17</v>
      </c>
      <c r="E110" s="2" t="s">
        <v>13</v>
      </c>
      <c r="F110" s="2">
        <v>526</v>
      </c>
      <c r="G110" s="2">
        <v>2</v>
      </c>
      <c r="H110" s="2">
        <v>8</v>
      </c>
      <c r="I110" s="2">
        <v>3.5999999999999997E-2</v>
      </c>
      <c r="J110" s="4">
        <f t="shared" si="8"/>
        <v>0.27586206896551724</v>
      </c>
      <c r="K110" s="4">
        <f t="shared" si="9"/>
        <v>2.0785219399538105E-2</v>
      </c>
      <c r="L110" s="4">
        <f t="shared" si="10"/>
        <v>0.72413793103448276</v>
      </c>
      <c r="M110" s="4">
        <f t="shared" si="11"/>
        <v>0.97921478060046185</v>
      </c>
    </row>
    <row r="111" spans="1:13" x14ac:dyDescent="0.25">
      <c r="A111" s="2">
        <v>75</v>
      </c>
      <c r="B111" s="2">
        <v>2</v>
      </c>
      <c r="C111" s="2" t="s">
        <v>18</v>
      </c>
      <c r="D111" s="2" t="s">
        <v>17</v>
      </c>
      <c r="E111" s="2" t="s">
        <v>13</v>
      </c>
      <c r="F111" s="2">
        <v>526</v>
      </c>
      <c r="G111" s="2">
        <v>3</v>
      </c>
      <c r="H111" s="2">
        <v>12</v>
      </c>
      <c r="I111" s="2">
        <v>0.16900000000000001</v>
      </c>
      <c r="J111" s="4">
        <f t="shared" si="8"/>
        <v>0.41379310344827586</v>
      </c>
      <c r="K111" s="4">
        <f t="shared" si="9"/>
        <v>9.7575057736720566E-2</v>
      </c>
      <c r="L111" s="4">
        <f t="shared" si="10"/>
        <v>0.5862068965517242</v>
      </c>
      <c r="M111" s="4">
        <f t="shared" si="11"/>
        <v>0.90242494226327941</v>
      </c>
    </row>
    <row r="112" spans="1:13" x14ac:dyDescent="0.25">
      <c r="A112" s="2">
        <v>76</v>
      </c>
      <c r="B112" s="2">
        <v>2</v>
      </c>
      <c r="C112" s="2" t="s">
        <v>18</v>
      </c>
      <c r="D112" s="2" t="s">
        <v>17</v>
      </c>
      <c r="E112" s="2" t="s">
        <v>13</v>
      </c>
      <c r="F112" s="2">
        <v>526</v>
      </c>
      <c r="G112" s="2">
        <v>4</v>
      </c>
      <c r="H112" s="2">
        <v>6</v>
      </c>
      <c r="I112" s="2">
        <v>2.8000000000000001E-2</v>
      </c>
      <c r="J112" s="4">
        <f t="shared" si="8"/>
        <v>0.20689655172413793</v>
      </c>
      <c r="K112" s="4">
        <f t="shared" si="9"/>
        <v>1.6166281755196306E-2</v>
      </c>
      <c r="L112" s="4">
        <f t="shared" si="10"/>
        <v>0.7931034482758621</v>
      </c>
      <c r="M112" s="4">
        <f t="shared" si="11"/>
        <v>0.9838337182448037</v>
      </c>
    </row>
    <row r="113" spans="1:13" x14ac:dyDescent="0.25">
      <c r="A113" s="2">
        <v>77</v>
      </c>
      <c r="B113" s="2">
        <v>2</v>
      </c>
      <c r="C113" s="2" t="s">
        <v>18</v>
      </c>
      <c r="D113" s="2" t="s">
        <v>17</v>
      </c>
      <c r="E113" s="2" t="s">
        <v>14</v>
      </c>
      <c r="F113" s="2">
        <v>1052</v>
      </c>
      <c r="G113" s="2">
        <v>1</v>
      </c>
      <c r="H113" s="2">
        <v>0</v>
      </c>
      <c r="I113" s="2">
        <v>0</v>
      </c>
      <c r="J113" s="4">
        <f t="shared" si="8"/>
        <v>0</v>
      </c>
      <c r="K113" s="4">
        <f t="shared" si="9"/>
        <v>0</v>
      </c>
      <c r="L113" s="4">
        <f t="shared" si="10"/>
        <v>1</v>
      </c>
      <c r="M113" s="4">
        <f t="shared" si="11"/>
        <v>1</v>
      </c>
    </row>
    <row r="114" spans="1:13" x14ac:dyDescent="0.25">
      <c r="A114" s="2">
        <v>78</v>
      </c>
      <c r="B114" s="2">
        <v>2</v>
      </c>
      <c r="C114" s="2" t="s">
        <v>18</v>
      </c>
      <c r="D114" s="2" t="s">
        <v>17</v>
      </c>
      <c r="E114" s="2" t="s">
        <v>14</v>
      </c>
      <c r="F114" s="2">
        <v>1052</v>
      </c>
      <c r="G114" s="2">
        <v>2</v>
      </c>
      <c r="H114" s="2">
        <v>0</v>
      </c>
      <c r="I114" s="2">
        <v>0</v>
      </c>
      <c r="J114" s="4">
        <f t="shared" si="8"/>
        <v>0</v>
      </c>
      <c r="K114" s="4">
        <f t="shared" si="9"/>
        <v>0</v>
      </c>
      <c r="L114" s="4">
        <f t="shared" si="10"/>
        <v>1</v>
      </c>
      <c r="M114" s="4">
        <f t="shared" si="11"/>
        <v>1</v>
      </c>
    </row>
    <row r="115" spans="1:13" x14ac:dyDescent="0.25">
      <c r="A115" s="2">
        <v>79</v>
      </c>
      <c r="B115" s="2">
        <v>2</v>
      </c>
      <c r="C115" s="2" t="s">
        <v>18</v>
      </c>
      <c r="D115" s="2" t="s">
        <v>17</v>
      </c>
      <c r="E115" s="2" t="s">
        <v>14</v>
      </c>
      <c r="F115" s="2">
        <v>1052</v>
      </c>
      <c r="G115" s="2">
        <v>3</v>
      </c>
      <c r="H115" s="2">
        <v>0</v>
      </c>
      <c r="I115" s="2">
        <v>0</v>
      </c>
      <c r="J115" s="4">
        <f t="shared" si="8"/>
        <v>0</v>
      </c>
      <c r="K115" s="4">
        <f t="shared" si="9"/>
        <v>0</v>
      </c>
      <c r="L115" s="4">
        <f t="shared" si="10"/>
        <v>1</v>
      </c>
      <c r="M115" s="4">
        <f t="shared" si="11"/>
        <v>1</v>
      </c>
    </row>
    <row r="116" spans="1:13" x14ac:dyDescent="0.25">
      <c r="A116" s="2">
        <v>80</v>
      </c>
      <c r="B116" s="2">
        <v>2</v>
      </c>
      <c r="C116" s="2" t="s">
        <v>18</v>
      </c>
      <c r="D116" s="2" t="s">
        <v>17</v>
      </c>
      <c r="E116" s="2" t="s">
        <v>14</v>
      </c>
      <c r="F116" s="2">
        <v>1052</v>
      </c>
      <c r="G116" s="2">
        <v>4</v>
      </c>
      <c r="H116" s="2">
        <v>0</v>
      </c>
      <c r="I116" s="2">
        <v>0</v>
      </c>
      <c r="J116" s="4">
        <f t="shared" si="8"/>
        <v>0</v>
      </c>
      <c r="K116" s="4">
        <f t="shared" si="9"/>
        <v>0</v>
      </c>
      <c r="L116" s="4">
        <f t="shared" si="10"/>
        <v>1</v>
      </c>
      <c r="M116" s="4">
        <f t="shared" si="11"/>
        <v>1</v>
      </c>
    </row>
    <row r="117" spans="1:13" x14ac:dyDescent="0.25">
      <c r="A117" s="2">
        <v>81</v>
      </c>
      <c r="B117" s="2">
        <v>2</v>
      </c>
      <c r="C117" s="2" t="s">
        <v>18</v>
      </c>
      <c r="D117" s="2" t="s">
        <v>17</v>
      </c>
      <c r="E117" s="2" t="s">
        <v>15</v>
      </c>
      <c r="F117" s="2">
        <v>2104</v>
      </c>
      <c r="G117" s="2">
        <v>1</v>
      </c>
      <c r="H117" s="2">
        <v>0</v>
      </c>
      <c r="I117" s="2">
        <v>0</v>
      </c>
      <c r="J117" s="4">
        <f t="shared" si="8"/>
        <v>0</v>
      </c>
      <c r="K117" s="4">
        <f t="shared" si="9"/>
        <v>0</v>
      </c>
      <c r="L117" s="4">
        <f t="shared" si="10"/>
        <v>1</v>
      </c>
      <c r="M117" s="4">
        <f t="shared" si="11"/>
        <v>1</v>
      </c>
    </row>
    <row r="118" spans="1:13" x14ac:dyDescent="0.25">
      <c r="A118" s="2">
        <v>82</v>
      </c>
      <c r="B118" s="2">
        <v>2</v>
      </c>
      <c r="C118" s="2" t="s">
        <v>18</v>
      </c>
      <c r="D118" s="2" t="s">
        <v>17</v>
      </c>
      <c r="E118" s="2" t="s">
        <v>15</v>
      </c>
      <c r="F118" s="2">
        <v>2104</v>
      </c>
      <c r="G118" s="2">
        <v>2</v>
      </c>
      <c r="H118" s="2">
        <v>0</v>
      </c>
      <c r="I118" s="2">
        <v>0</v>
      </c>
      <c r="J118" s="4">
        <f t="shared" si="8"/>
        <v>0</v>
      </c>
      <c r="K118" s="4">
        <f t="shared" si="9"/>
        <v>0</v>
      </c>
      <c r="L118" s="4">
        <f t="shared" si="10"/>
        <v>1</v>
      </c>
      <c r="M118" s="4">
        <f t="shared" si="11"/>
        <v>1</v>
      </c>
    </row>
    <row r="119" spans="1:13" x14ac:dyDescent="0.25">
      <c r="A119" s="2">
        <v>83</v>
      </c>
      <c r="B119" s="2">
        <v>2</v>
      </c>
      <c r="C119" s="2" t="s">
        <v>18</v>
      </c>
      <c r="D119" s="2" t="s">
        <v>17</v>
      </c>
      <c r="E119" s="2" t="s">
        <v>15</v>
      </c>
      <c r="F119" s="2">
        <v>2104</v>
      </c>
      <c r="G119" s="2">
        <v>3</v>
      </c>
      <c r="H119" s="2">
        <v>0</v>
      </c>
      <c r="I119" s="2">
        <v>0</v>
      </c>
      <c r="J119" s="4">
        <f t="shared" si="8"/>
        <v>0</v>
      </c>
      <c r="K119" s="4">
        <f t="shared" si="9"/>
        <v>0</v>
      </c>
      <c r="L119" s="4">
        <f t="shared" si="10"/>
        <v>1</v>
      </c>
      <c r="M119" s="4">
        <f t="shared" si="11"/>
        <v>1</v>
      </c>
    </row>
    <row r="120" spans="1:13" x14ac:dyDescent="0.25">
      <c r="A120" s="2">
        <v>84</v>
      </c>
      <c r="B120" s="2">
        <v>2</v>
      </c>
      <c r="C120" s="2" t="s">
        <v>18</v>
      </c>
      <c r="D120" s="2" t="s">
        <v>17</v>
      </c>
      <c r="E120" s="2" t="s">
        <v>15</v>
      </c>
      <c r="F120" s="2">
        <v>2104</v>
      </c>
      <c r="G120" s="2">
        <v>4</v>
      </c>
      <c r="H120" s="2">
        <v>3</v>
      </c>
      <c r="I120" s="2">
        <v>1.2999999999999999E-2</v>
      </c>
      <c r="J120" s="4">
        <f t="shared" si="8"/>
        <v>0.10344827586206896</v>
      </c>
      <c r="K120" s="4">
        <f t="shared" si="9"/>
        <v>7.5057736720554272E-3</v>
      </c>
      <c r="L120" s="4">
        <f t="shared" si="10"/>
        <v>0.89655172413793105</v>
      </c>
      <c r="M120" s="4">
        <f t="shared" si="11"/>
        <v>0.9924942263279446</v>
      </c>
    </row>
    <row r="121" spans="1:13" x14ac:dyDescent="0.25">
      <c r="A121" s="2">
        <v>125</v>
      </c>
      <c r="B121" s="2">
        <v>2</v>
      </c>
      <c r="C121" s="2" t="s">
        <v>16</v>
      </c>
      <c r="D121" s="2" t="s">
        <v>17</v>
      </c>
      <c r="E121" s="2" t="s">
        <v>7</v>
      </c>
      <c r="F121" s="2">
        <v>0</v>
      </c>
      <c r="G121" s="2">
        <v>1</v>
      </c>
      <c r="H121" s="2">
        <v>7</v>
      </c>
      <c r="I121" s="2">
        <v>5.1999999999999998E-2</v>
      </c>
      <c r="J121" s="4">
        <v>1</v>
      </c>
      <c r="K121" s="4">
        <v>1</v>
      </c>
      <c r="L121" s="4">
        <v>0</v>
      </c>
      <c r="M121" s="4">
        <v>0</v>
      </c>
    </row>
    <row r="122" spans="1:13" x14ac:dyDescent="0.25">
      <c r="A122" s="2">
        <v>126</v>
      </c>
      <c r="B122" s="2">
        <v>2</v>
      </c>
      <c r="C122" s="2" t="s">
        <v>16</v>
      </c>
      <c r="D122" s="2" t="s">
        <v>17</v>
      </c>
      <c r="E122" s="2" t="s">
        <v>7</v>
      </c>
      <c r="F122" s="2">
        <v>0</v>
      </c>
      <c r="G122" s="2">
        <v>2</v>
      </c>
      <c r="H122" s="2">
        <v>25</v>
      </c>
      <c r="I122" s="2">
        <v>2.3199999999999998</v>
      </c>
      <c r="J122" s="4">
        <v>1</v>
      </c>
      <c r="K122" s="4">
        <v>1</v>
      </c>
      <c r="L122" s="4">
        <v>0</v>
      </c>
      <c r="M122" s="4">
        <v>0</v>
      </c>
    </row>
    <row r="123" spans="1:13" x14ac:dyDescent="0.25">
      <c r="A123" s="2">
        <v>127</v>
      </c>
      <c r="B123" s="2">
        <v>2</v>
      </c>
      <c r="C123" s="2" t="s">
        <v>16</v>
      </c>
      <c r="D123" s="2" t="s">
        <v>17</v>
      </c>
      <c r="E123" s="2" t="s">
        <v>7</v>
      </c>
      <c r="F123" s="2">
        <v>0</v>
      </c>
      <c r="G123" s="2">
        <v>3</v>
      </c>
      <c r="H123" s="2">
        <v>25</v>
      </c>
      <c r="I123" s="2">
        <v>1.6859999999999999</v>
      </c>
      <c r="J123" s="4">
        <v>1</v>
      </c>
      <c r="K123" s="4">
        <v>1</v>
      </c>
      <c r="L123" s="4">
        <v>0</v>
      </c>
      <c r="M123" s="4">
        <v>0</v>
      </c>
    </row>
    <row r="124" spans="1:13" x14ac:dyDescent="0.25">
      <c r="A124" s="2">
        <v>169</v>
      </c>
      <c r="B124" s="2">
        <v>2</v>
      </c>
      <c r="C124" s="2" t="s">
        <v>16</v>
      </c>
      <c r="D124" s="2" t="s">
        <v>17</v>
      </c>
      <c r="E124" s="2" t="s">
        <v>19</v>
      </c>
      <c r="F124" s="2">
        <v>4</v>
      </c>
      <c r="G124" s="2">
        <v>1</v>
      </c>
      <c r="H124" s="2">
        <v>38</v>
      </c>
      <c r="I124" s="2">
        <v>1.657</v>
      </c>
      <c r="J124" s="4">
        <v>1</v>
      </c>
      <c r="K124" s="4">
        <v>1</v>
      </c>
      <c r="L124" s="4">
        <v>0</v>
      </c>
      <c r="M124" s="4">
        <v>0</v>
      </c>
    </row>
    <row r="125" spans="1:13" x14ac:dyDescent="0.25">
      <c r="A125" s="2">
        <v>170</v>
      </c>
      <c r="B125" s="2">
        <v>2</v>
      </c>
      <c r="C125" s="2" t="s">
        <v>16</v>
      </c>
      <c r="D125" s="2" t="s">
        <v>17</v>
      </c>
      <c r="E125" s="2" t="s">
        <v>19</v>
      </c>
      <c r="F125" s="2">
        <v>4</v>
      </c>
      <c r="G125" s="2">
        <v>2</v>
      </c>
      <c r="H125" s="2">
        <v>36</v>
      </c>
      <c r="I125" s="2">
        <v>1.9850000000000001</v>
      </c>
      <c r="J125" s="4">
        <v>1</v>
      </c>
      <c r="K125" s="4">
        <v>1</v>
      </c>
      <c r="L125" s="4">
        <v>0</v>
      </c>
      <c r="M125" s="4">
        <v>0</v>
      </c>
    </row>
    <row r="126" spans="1:13" x14ac:dyDescent="0.25">
      <c r="A126" s="2">
        <v>171</v>
      </c>
      <c r="B126" s="2">
        <v>2</v>
      </c>
      <c r="C126" s="2" t="s">
        <v>16</v>
      </c>
      <c r="D126" s="2" t="s">
        <v>17</v>
      </c>
      <c r="E126" s="2" t="s">
        <v>19</v>
      </c>
      <c r="F126" s="2">
        <v>4</v>
      </c>
      <c r="G126" s="2">
        <v>3</v>
      </c>
      <c r="H126" s="2">
        <v>1</v>
      </c>
      <c r="I126" s="2">
        <v>2.3E-2</v>
      </c>
      <c r="J126" s="4">
        <f t="shared" ref="J125:J146" si="12">H126/AVERAGE($H$121:$H$123)</f>
        <v>5.2631578947368418E-2</v>
      </c>
      <c r="K126" s="4">
        <f t="shared" ref="K125:K146" si="13">I126/AVERAGE($I$121:$I$123)</f>
        <v>1.700344997535732E-2</v>
      </c>
      <c r="L126" s="4">
        <f t="shared" ref="L125:L146" si="14">1-(H126/AVERAGE($H$121:$H$123))</f>
        <v>0.94736842105263164</v>
      </c>
      <c r="M126" s="4">
        <f t="shared" ref="M125:M146" si="15">1-(I126/AVERAGE($I$121:$I$123))</f>
        <v>0.9829965500246427</v>
      </c>
    </row>
    <row r="127" spans="1:13" x14ac:dyDescent="0.25">
      <c r="A127" s="2">
        <v>172</v>
      </c>
      <c r="B127" s="2">
        <v>2</v>
      </c>
      <c r="C127" s="2" t="s">
        <v>16</v>
      </c>
      <c r="D127" s="2" t="s">
        <v>17</v>
      </c>
      <c r="E127" s="2" t="s">
        <v>19</v>
      </c>
      <c r="F127" s="2">
        <v>4</v>
      </c>
      <c r="G127" s="2">
        <v>4</v>
      </c>
      <c r="H127" s="2">
        <v>16</v>
      </c>
      <c r="I127" s="2">
        <v>0.69499999999999995</v>
      </c>
      <c r="J127" s="4">
        <f t="shared" si="12"/>
        <v>0.84210526315789469</v>
      </c>
      <c r="K127" s="4">
        <f t="shared" si="13"/>
        <v>0.51379990142927545</v>
      </c>
      <c r="L127" s="4">
        <f t="shared" si="14"/>
        <v>0.15789473684210531</v>
      </c>
      <c r="M127" s="4">
        <f t="shared" si="15"/>
        <v>0.48620009857072455</v>
      </c>
    </row>
    <row r="128" spans="1:13" x14ac:dyDescent="0.25">
      <c r="A128" s="2">
        <v>173</v>
      </c>
      <c r="B128" s="2">
        <v>2</v>
      </c>
      <c r="C128" s="2" t="s">
        <v>16</v>
      </c>
      <c r="D128" s="2" t="s">
        <v>17</v>
      </c>
      <c r="E128" s="2" t="s">
        <v>20</v>
      </c>
      <c r="F128" s="2">
        <v>8</v>
      </c>
      <c r="G128" s="2">
        <v>1</v>
      </c>
      <c r="H128" s="2">
        <v>4</v>
      </c>
      <c r="I128" s="2">
        <v>2.3E-2</v>
      </c>
      <c r="J128" s="4">
        <f t="shared" si="12"/>
        <v>0.21052631578947367</v>
      </c>
      <c r="K128" s="4">
        <f t="shared" si="13"/>
        <v>1.700344997535732E-2</v>
      </c>
      <c r="L128" s="4">
        <f t="shared" si="14"/>
        <v>0.78947368421052633</v>
      </c>
      <c r="M128" s="4">
        <f t="shared" si="15"/>
        <v>0.9829965500246427</v>
      </c>
    </row>
    <row r="129" spans="1:13" x14ac:dyDescent="0.25">
      <c r="A129" s="2">
        <v>174</v>
      </c>
      <c r="B129" s="2">
        <v>2</v>
      </c>
      <c r="C129" s="2" t="s">
        <v>16</v>
      </c>
      <c r="D129" s="2" t="s">
        <v>17</v>
      </c>
      <c r="E129" s="2" t="s">
        <v>20</v>
      </c>
      <c r="F129" s="2">
        <v>8</v>
      </c>
      <c r="G129" s="2">
        <v>2</v>
      </c>
      <c r="H129" s="2">
        <v>14</v>
      </c>
      <c r="I129" s="2">
        <v>0.55300000000000005</v>
      </c>
      <c r="J129" s="4">
        <f t="shared" si="12"/>
        <v>0.73684210526315785</v>
      </c>
      <c r="K129" s="4">
        <f t="shared" si="13"/>
        <v>0.40882207984228686</v>
      </c>
      <c r="L129" s="4">
        <f t="shared" si="14"/>
        <v>0.26315789473684215</v>
      </c>
      <c r="M129" s="4">
        <f t="shared" si="15"/>
        <v>0.5911779201577132</v>
      </c>
    </row>
    <row r="130" spans="1:13" x14ac:dyDescent="0.25">
      <c r="A130" s="2">
        <v>175</v>
      </c>
      <c r="B130" s="2">
        <v>2</v>
      </c>
      <c r="C130" s="2" t="s">
        <v>16</v>
      </c>
      <c r="D130" s="2" t="s">
        <v>17</v>
      </c>
      <c r="E130" s="2" t="s">
        <v>20</v>
      </c>
      <c r="F130" s="2">
        <v>8</v>
      </c>
      <c r="G130" s="2">
        <v>3</v>
      </c>
      <c r="H130" s="2">
        <v>8</v>
      </c>
      <c r="I130" s="2">
        <v>0.13600000000000001</v>
      </c>
      <c r="J130" s="4">
        <f t="shared" si="12"/>
        <v>0.42105263157894735</v>
      </c>
      <c r="K130" s="4">
        <f t="shared" si="13"/>
        <v>0.10054213898472154</v>
      </c>
      <c r="L130" s="4">
        <f t="shared" si="14"/>
        <v>0.57894736842105265</v>
      </c>
      <c r="M130" s="4">
        <f t="shared" si="15"/>
        <v>0.89945786101527847</v>
      </c>
    </row>
    <row r="131" spans="1:13" x14ac:dyDescent="0.25">
      <c r="A131" s="2">
        <v>176</v>
      </c>
      <c r="B131" s="2">
        <v>2</v>
      </c>
      <c r="C131" s="2" t="s">
        <v>16</v>
      </c>
      <c r="D131" s="2" t="s">
        <v>17</v>
      </c>
      <c r="E131" s="2" t="s">
        <v>20</v>
      </c>
      <c r="F131" s="2">
        <v>8</v>
      </c>
      <c r="G131" s="2">
        <v>4</v>
      </c>
      <c r="H131" s="2">
        <v>5</v>
      </c>
      <c r="I131" s="2">
        <v>0.22700000000000001</v>
      </c>
      <c r="J131" s="4">
        <f t="shared" si="12"/>
        <v>0.26315789473684209</v>
      </c>
      <c r="K131" s="4">
        <f t="shared" si="13"/>
        <v>0.16781665845243962</v>
      </c>
      <c r="L131" s="4">
        <f t="shared" si="14"/>
        <v>0.73684210526315796</v>
      </c>
      <c r="M131" s="4">
        <f t="shared" si="15"/>
        <v>0.83218334154756035</v>
      </c>
    </row>
    <row r="132" spans="1:13" x14ac:dyDescent="0.25">
      <c r="A132" s="2">
        <v>177</v>
      </c>
      <c r="B132" s="2">
        <v>2</v>
      </c>
      <c r="C132" s="2" t="s">
        <v>16</v>
      </c>
      <c r="D132" s="2" t="s">
        <v>17</v>
      </c>
      <c r="E132" s="2" t="s">
        <v>21</v>
      </c>
      <c r="F132" s="2">
        <v>16</v>
      </c>
      <c r="G132" s="2">
        <v>1</v>
      </c>
      <c r="H132" s="2">
        <v>0</v>
      </c>
      <c r="I132" s="2">
        <v>0</v>
      </c>
      <c r="J132" s="4">
        <f t="shared" si="12"/>
        <v>0</v>
      </c>
      <c r="K132" s="4">
        <f t="shared" si="13"/>
        <v>0</v>
      </c>
      <c r="L132" s="4">
        <f t="shared" si="14"/>
        <v>1</v>
      </c>
      <c r="M132" s="4">
        <f t="shared" si="15"/>
        <v>1</v>
      </c>
    </row>
    <row r="133" spans="1:13" x14ac:dyDescent="0.25">
      <c r="A133" s="2">
        <v>178</v>
      </c>
      <c r="B133" s="2">
        <v>2</v>
      </c>
      <c r="C133" s="2" t="s">
        <v>16</v>
      </c>
      <c r="D133" s="2" t="s">
        <v>17</v>
      </c>
      <c r="E133" s="2" t="s">
        <v>21</v>
      </c>
      <c r="F133" s="2">
        <v>16</v>
      </c>
      <c r="G133" s="2">
        <v>2</v>
      </c>
      <c r="H133" s="2">
        <v>9</v>
      </c>
      <c r="I133" s="2">
        <v>0.39400000000000002</v>
      </c>
      <c r="J133" s="4">
        <f t="shared" si="12"/>
        <v>0.47368421052631576</v>
      </c>
      <c r="K133" s="4">
        <f t="shared" si="13"/>
        <v>0.29127649088220797</v>
      </c>
      <c r="L133" s="4">
        <f t="shared" si="14"/>
        <v>0.52631578947368429</v>
      </c>
      <c r="M133" s="4">
        <f t="shared" si="15"/>
        <v>0.70872350911779203</v>
      </c>
    </row>
    <row r="134" spans="1:13" x14ac:dyDescent="0.25">
      <c r="A134" s="2">
        <v>179</v>
      </c>
      <c r="B134" s="2">
        <v>2</v>
      </c>
      <c r="C134" s="2" t="s">
        <v>16</v>
      </c>
      <c r="D134" s="2" t="s">
        <v>17</v>
      </c>
      <c r="E134" s="2" t="s">
        <v>21</v>
      </c>
      <c r="F134" s="2">
        <v>16</v>
      </c>
      <c r="G134" s="2">
        <v>3</v>
      </c>
      <c r="H134" s="2">
        <v>0</v>
      </c>
      <c r="I134" s="2">
        <v>0</v>
      </c>
      <c r="J134" s="4">
        <f t="shared" si="12"/>
        <v>0</v>
      </c>
      <c r="K134" s="4">
        <f t="shared" si="13"/>
        <v>0</v>
      </c>
      <c r="L134" s="4">
        <f t="shared" si="14"/>
        <v>1</v>
      </c>
      <c r="M134" s="4">
        <f t="shared" si="15"/>
        <v>1</v>
      </c>
    </row>
    <row r="135" spans="1:13" x14ac:dyDescent="0.25">
      <c r="A135" s="2">
        <v>181</v>
      </c>
      <c r="B135" s="2">
        <v>2</v>
      </c>
      <c r="C135" s="2" t="s">
        <v>16</v>
      </c>
      <c r="D135" s="2" t="s">
        <v>17</v>
      </c>
      <c r="E135" s="2" t="s">
        <v>9</v>
      </c>
      <c r="F135" s="2">
        <v>33</v>
      </c>
      <c r="G135" s="2">
        <v>1</v>
      </c>
      <c r="H135" s="2">
        <v>3</v>
      </c>
      <c r="I135" s="2">
        <v>7.3999999999999996E-2</v>
      </c>
      <c r="J135" s="4">
        <f t="shared" si="12"/>
        <v>0.15789473684210525</v>
      </c>
      <c r="K135" s="4">
        <f t="shared" si="13"/>
        <v>5.4706752094627893E-2</v>
      </c>
      <c r="L135" s="4">
        <f t="shared" si="14"/>
        <v>0.84210526315789469</v>
      </c>
      <c r="M135" s="4">
        <f t="shared" si="15"/>
        <v>0.94529324790537206</v>
      </c>
    </row>
    <row r="136" spans="1:13" x14ac:dyDescent="0.25">
      <c r="A136" s="2">
        <v>182</v>
      </c>
      <c r="B136" s="2">
        <v>2</v>
      </c>
      <c r="C136" s="2" t="s">
        <v>16</v>
      </c>
      <c r="D136" s="2" t="s">
        <v>17</v>
      </c>
      <c r="E136" s="2" t="s">
        <v>9</v>
      </c>
      <c r="F136" s="2">
        <v>33</v>
      </c>
      <c r="G136" s="2">
        <v>2</v>
      </c>
      <c r="H136" s="2">
        <v>5</v>
      </c>
      <c r="I136" s="2">
        <v>0.497</v>
      </c>
      <c r="J136" s="4">
        <f t="shared" si="12"/>
        <v>0.26315789473684209</v>
      </c>
      <c r="K136" s="4">
        <f t="shared" si="13"/>
        <v>0.36742237555446033</v>
      </c>
      <c r="L136" s="4">
        <f t="shared" si="14"/>
        <v>0.73684210526315796</v>
      </c>
      <c r="M136" s="4">
        <f t="shared" si="15"/>
        <v>0.63257762444553967</v>
      </c>
    </row>
    <row r="137" spans="1:13" x14ac:dyDescent="0.25">
      <c r="A137" s="2">
        <v>183</v>
      </c>
      <c r="B137" s="2">
        <v>2</v>
      </c>
      <c r="C137" s="2" t="s">
        <v>16</v>
      </c>
      <c r="D137" s="2" t="s">
        <v>17</v>
      </c>
      <c r="E137" s="2" t="s">
        <v>9</v>
      </c>
      <c r="F137" s="2">
        <v>33</v>
      </c>
      <c r="G137" s="2">
        <v>3</v>
      </c>
      <c r="H137" s="2">
        <v>5</v>
      </c>
      <c r="I137" s="2">
        <v>0.10199999999999999</v>
      </c>
      <c r="J137" s="4">
        <f t="shared" si="12"/>
        <v>0.26315789473684209</v>
      </c>
      <c r="K137" s="4">
        <f t="shared" si="13"/>
        <v>7.5406604238541147E-2</v>
      </c>
      <c r="L137" s="4">
        <f t="shared" si="14"/>
        <v>0.73684210526315796</v>
      </c>
      <c r="M137" s="4">
        <f t="shared" si="15"/>
        <v>0.92459339576145882</v>
      </c>
    </row>
    <row r="138" spans="1:13" x14ac:dyDescent="0.25">
      <c r="A138" s="2">
        <v>185</v>
      </c>
      <c r="B138" s="2">
        <v>2</v>
      </c>
      <c r="C138" s="2" t="s">
        <v>16</v>
      </c>
      <c r="D138" s="2" t="s">
        <v>17</v>
      </c>
      <c r="E138" s="2" t="s">
        <v>10</v>
      </c>
      <c r="F138" s="2">
        <v>66</v>
      </c>
      <c r="G138" s="2">
        <v>1</v>
      </c>
      <c r="H138" s="2">
        <v>2</v>
      </c>
      <c r="I138" s="2">
        <v>1.7999999999999999E-2</v>
      </c>
      <c r="J138" s="4">
        <f t="shared" si="12"/>
        <v>0.10526315789473684</v>
      </c>
      <c r="K138" s="4">
        <f t="shared" si="13"/>
        <v>1.3307047806801378E-2</v>
      </c>
      <c r="L138" s="4">
        <f t="shared" si="14"/>
        <v>0.89473684210526316</v>
      </c>
      <c r="M138" s="4">
        <f t="shared" si="15"/>
        <v>0.98669295219319864</v>
      </c>
    </row>
    <row r="139" spans="1:13" x14ac:dyDescent="0.25">
      <c r="A139" s="2">
        <v>186</v>
      </c>
      <c r="B139" s="2">
        <v>2</v>
      </c>
      <c r="C139" s="2" t="s">
        <v>16</v>
      </c>
      <c r="D139" s="2" t="s">
        <v>17</v>
      </c>
      <c r="E139" s="2" t="s">
        <v>10</v>
      </c>
      <c r="F139" s="2">
        <v>66</v>
      </c>
      <c r="G139" s="2">
        <v>2</v>
      </c>
      <c r="H139" s="2">
        <v>1</v>
      </c>
      <c r="I139" s="2">
        <v>4.4999999999999998E-2</v>
      </c>
      <c r="J139" s="4">
        <f t="shared" si="12"/>
        <v>5.2631578947368418E-2</v>
      </c>
      <c r="K139" s="4">
        <f t="shared" si="13"/>
        <v>3.3267619517003445E-2</v>
      </c>
      <c r="L139" s="4">
        <f t="shared" si="14"/>
        <v>0.94736842105263164</v>
      </c>
      <c r="M139" s="4">
        <f t="shared" si="15"/>
        <v>0.96673238048299659</v>
      </c>
    </row>
    <row r="140" spans="1:13" x14ac:dyDescent="0.25">
      <c r="A140" s="2">
        <v>187</v>
      </c>
      <c r="B140" s="2">
        <v>2</v>
      </c>
      <c r="C140" s="2" t="s">
        <v>16</v>
      </c>
      <c r="D140" s="2" t="s">
        <v>17</v>
      </c>
      <c r="E140" s="2" t="s">
        <v>10</v>
      </c>
      <c r="F140" s="2">
        <v>66</v>
      </c>
      <c r="G140" s="2">
        <v>3</v>
      </c>
      <c r="H140" s="2">
        <v>4</v>
      </c>
      <c r="I140" s="2">
        <v>0.13700000000000001</v>
      </c>
      <c r="J140" s="4">
        <f t="shared" si="12"/>
        <v>0.21052631578947367</v>
      </c>
      <c r="K140" s="4">
        <f t="shared" si="13"/>
        <v>0.10128141941843273</v>
      </c>
      <c r="L140" s="4">
        <f t="shared" si="14"/>
        <v>0.78947368421052633</v>
      </c>
      <c r="M140" s="4">
        <f t="shared" si="15"/>
        <v>0.89871858058156728</v>
      </c>
    </row>
    <row r="141" spans="1:13" x14ac:dyDescent="0.25">
      <c r="A141" s="2">
        <v>189</v>
      </c>
      <c r="B141" s="2">
        <v>2</v>
      </c>
      <c r="C141" s="2" t="s">
        <v>16</v>
      </c>
      <c r="D141" s="2" t="s">
        <v>17</v>
      </c>
      <c r="E141" s="2" t="s">
        <v>11</v>
      </c>
      <c r="F141" s="2">
        <v>132</v>
      </c>
      <c r="G141" s="2">
        <v>1</v>
      </c>
      <c r="H141" s="2">
        <v>0</v>
      </c>
      <c r="I141" s="2">
        <v>0</v>
      </c>
      <c r="J141" s="4">
        <f t="shared" si="12"/>
        <v>0</v>
      </c>
      <c r="K141" s="4">
        <f t="shared" si="13"/>
        <v>0</v>
      </c>
      <c r="L141" s="4">
        <f t="shared" si="14"/>
        <v>1</v>
      </c>
      <c r="M141" s="4">
        <f t="shared" si="15"/>
        <v>1</v>
      </c>
    </row>
    <row r="142" spans="1:13" x14ac:dyDescent="0.25">
      <c r="A142" s="2">
        <v>190</v>
      </c>
      <c r="B142" s="2">
        <v>2</v>
      </c>
      <c r="C142" s="2" t="s">
        <v>16</v>
      </c>
      <c r="D142" s="2" t="s">
        <v>17</v>
      </c>
      <c r="E142" s="2" t="s">
        <v>11</v>
      </c>
      <c r="F142" s="2">
        <v>132</v>
      </c>
      <c r="G142" s="2">
        <v>2</v>
      </c>
      <c r="H142" s="2">
        <v>3</v>
      </c>
      <c r="I142" s="2">
        <v>1.4999999999999999E-2</v>
      </c>
      <c r="J142" s="4">
        <f t="shared" si="12"/>
        <v>0.15789473684210525</v>
      </c>
      <c r="K142" s="4">
        <f t="shared" si="13"/>
        <v>1.1089206505667816E-2</v>
      </c>
      <c r="L142" s="4">
        <f t="shared" si="14"/>
        <v>0.84210526315789469</v>
      </c>
      <c r="M142" s="4">
        <f t="shared" si="15"/>
        <v>0.9889107934943322</v>
      </c>
    </row>
    <row r="143" spans="1:13" x14ac:dyDescent="0.25">
      <c r="A143" s="2">
        <v>191</v>
      </c>
      <c r="B143" s="2">
        <v>2</v>
      </c>
      <c r="C143" s="2" t="s">
        <v>16</v>
      </c>
      <c r="D143" s="2" t="s">
        <v>17</v>
      </c>
      <c r="E143" s="2" t="s">
        <v>11</v>
      </c>
      <c r="F143" s="2">
        <v>132</v>
      </c>
      <c r="G143" s="2">
        <v>3</v>
      </c>
      <c r="H143" s="2">
        <v>1</v>
      </c>
      <c r="I143" s="2">
        <v>3.0000000000000001E-3</v>
      </c>
      <c r="J143" s="4">
        <f t="shared" si="12"/>
        <v>5.2631578947368418E-2</v>
      </c>
      <c r="K143" s="4">
        <f t="shared" si="13"/>
        <v>2.2178413011335633E-3</v>
      </c>
      <c r="L143" s="4">
        <f t="shared" si="14"/>
        <v>0.94736842105263164</v>
      </c>
      <c r="M143" s="4">
        <f t="shared" si="15"/>
        <v>0.99778215869886644</v>
      </c>
    </row>
    <row r="144" spans="1:13" x14ac:dyDescent="0.25">
      <c r="A144" s="2">
        <v>193</v>
      </c>
      <c r="B144" s="2">
        <v>2</v>
      </c>
      <c r="C144" s="2" t="s">
        <v>16</v>
      </c>
      <c r="D144" s="2" t="s">
        <v>17</v>
      </c>
      <c r="E144" s="2" t="s">
        <v>12</v>
      </c>
      <c r="F144" s="2">
        <v>263</v>
      </c>
      <c r="G144" s="2">
        <v>1</v>
      </c>
      <c r="H144" s="2">
        <v>0</v>
      </c>
      <c r="I144" s="2">
        <v>0</v>
      </c>
      <c r="J144" s="4">
        <f t="shared" si="12"/>
        <v>0</v>
      </c>
      <c r="K144" s="4">
        <f t="shared" si="13"/>
        <v>0</v>
      </c>
      <c r="L144" s="4">
        <f t="shared" si="14"/>
        <v>1</v>
      </c>
      <c r="M144" s="4">
        <f t="shared" si="15"/>
        <v>1</v>
      </c>
    </row>
    <row r="145" spans="1:13" x14ac:dyDescent="0.25">
      <c r="A145" s="2">
        <v>194</v>
      </c>
      <c r="B145" s="2">
        <v>2</v>
      </c>
      <c r="C145" s="2" t="s">
        <v>16</v>
      </c>
      <c r="D145" s="2" t="s">
        <v>17</v>
      </c>
      <c r="E145" s="2" t="s">
        <v>12</v>
      </c>
      <c r="F145" s="2">
        <v>263</v>
      </c>
      <c r="G145" s="2">
        <v>2</v>
      </c>
      <c r="H145" s="2">
        <v>0</v>
      </c>
      <c r="I145" s="2">
        <v>0</v>
      </c>
      <c r="J145" s="4">
        <f t="shared" si="12"/>
        <v>0</v>
      </c>
      <c r="K145" s="4">
        <f t="shared" si="13"/>
        <v>0</v>
      </c>
      <c r="L145" s="4">
        <f t="shared" si="14"/>
        <v>1</v>
      </c>
      <c r="M145" s="4">
        <f t="shared" si="15"/>
        <v>1</v>
      </c>
    </row>
    <row r="146" spans="1:13" x14ac:dyDescent="0.25">
      <c r="A146" s="2">
        <v>195</v>
      </c>
      <c r="B146" s="2">
        <v>2</v>
      </c>
      <c r="C146" s="2" t="s">
        <v>16</v>
      </c>
      <c r="D146" s="2" t="s">
        <v>17</v>
      </c>
      <c r="E146" s="2" t="s">
        <v>12</v>
      </c>
      <c r="F146" s="2">
        <v>263</v>
      </c>
      <c r="G146" s="2">
        <v>3</v>
      </c>
      <c r="H146" s="2">
        <v>0</v>
      </c>
      <c r="I146" s="2">
        <v>0</v>
      </c>
      <c r="J146" s="4">
        <f t="shared" si="12"/>
        <v>0</v>
      </c>
      <c r="K146" s="4">
        <f t="shared" si="13"/>
        <v>0</v>
      </c>
      <c r="L146" s="4">
        <f t="shared" si="14"/>
        <v>1</v>
      </c>
      <c r="M146" s="4">
        <f t="shared" si="15"/>
        <v>1</v>
      </c>
    </row>
  </sheetData>
  <autoFilter ref="A1:M146" xr:uid="{66F04D69-A29C-458C-8895-86265EFA5D9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 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Faleco</dc:creator>
  <cp:lastModifiedBy>FELIPE DE ANDRADE FALECO</cp:lastModifiedBy>
  <dcterms:created xsi:type="dcterms:W3CDTF">2022-05-18T18:12:24Z</dcterms:created>
  <dcterms:modified xsi:type="dcterms:W3CDTF">2024-08-07T16:08:29Z</dcterms:modified>
</cp:coreProperties>
</file>